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13_ncr:1_{E933FB71-2A7D-4F89-A40F-74CBE22EBE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3" sheetId="3" r:id="rId1"/>
  </sheets>
  <externalReferences>
    <externalReference r:id="rId2"/>
  </externalReferences>
  <definedNames>
    <definedName name="_xlnm._FilterDatabase" localSheetId="0" hidden="1">Лист3!$A$1:$F$8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3" i="3" l="1"/>
  <c r="E52" i="3"/>
  <c r="E51" i="3"/>
  <c r="E50" i="3"/>
  <c r="E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</calcChain>
</file>

<file path=xl/sharedStrings.xml><?xml version="1.0" encoding="utf-8"?>
<sst xmlns="http://schemas.openxmlformats.org/spreadsheetml/2006/main" count="197" uniqueCount="150">
  <si>
    <t>1</t>
  </si>
  <si>
    <t>3</t>
  </si>
  <si>
    <t>2</t>
  </si>
  <si>
    <t>4</t>
  </si>
  <si>
    <t>5</t>
  </si>
  <si>
    <t>6</t>
  </si>
  <si>
    <t>Т</t>
  </si>
  <si>
    <t>13</t>
  </si>
  <si>
    <t>М2</t>
  </si>
  <si>
    <t xml:space="preserve">на </t>
  </si>
  <si>
    <t>7</t>
  </si>
  <si>
    <t>8</t>
  </si>
  <si>
    <t>9</t>
  </si>
  <si>
    <t>10</t>
  </si>
  <si>
    <t>11</t>
  </si>
  <si>
    <t>12</t>
  </si>
  <si>
    <t>М3</t>
  </si>
  <si>
    <t>16</t>
  </si>
  <si>
    <t>27</t>
  </si>
  <si>
    <t>23</t>
  </si>
  <si>
    <t>100М2</t>
  </si>
  <si>
    <t>14</t>
  </si>
  <si>
    <t>15</t>
  </si>
  <si>
    <t>ШТ</t>
  </si>
  <si>
    <t>М</t>
  </si>
  <si>
    <t>17</t>
  </si>
  <si>
    <t>18</t>
  </si>
  <si>
    <t>19</t>
  </si>
  <si>
    <t>20</t>
  </si>
  <si>
    <t>21</t>
  </si>
  <si>
    <t>22</t>
  </si>
  <si>
    <t>25</t>
  </si>
  <si>
    <t>26</t>
  </si>
  <si>
    <t>28</t>
  </si>
  <si>
    <t>"Қоратепа" сел-сув омборининг техник холатини яхшилаш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</si>
  <si>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</si>
  <si>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</si>
  <si>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</si>
  <si>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</si>
  <si>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</si>
  <si>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</si>
  <si>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</si>
  <si>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Е61-027-01</t>
  </si>
  <si>
    <t>НАСЕЧКА ПОВЕРХНОСТЕЙ ПОД ШТУКАТУРКУ СТЕН, ПЕРЕГОРОДОК, ПРЯМОУГОЛЬНЫХ СТОЛБОВ, КОЛОНН, ПИЛЯСТР И КРИВОЛИНЕЙНЫХ ПОВЕРХНОСТЕЙ БОЛЬШОГО РАДИУСА: ПО КИРПИЧУ</t>
  </si>
  <si>
    <t>Е4603-002-05 ДОП. 3</t>
  </si>
  <si>
    <t>СВЕРЛЕНИЕ КОЛЬЦЕВЫМИ АЛМАЗНЫМИ СВЕРЛАМИ В ЖЕЛЕЗОБЕТОННЫХ КОНСТРУКЦИЯХ С ПРИМЕНЕНИЕМ ОХЛАЖДАЮЩЕЙ ЖИДКОСТИ (ВОДЫ) ГОРИЗОНТАЛЬНЫХ ОТВЕРСТИЙ. СВЕРЛЕНИЕ КОЛЬЦЕВЫМИ АЛМАЗНЫМИ СВЕРЛАМИ В ЖЕЛЕЗОБЕТОННЫХ КОНСТРУКЦИЯХ С ПРИМЕНЕНИЕМ ОХЛАЖДАЮЩЕЙ ЖИДКОСТИ (ВОДЫ) ГОРИЗОНТАЛЬНЫХ ОТВЕРСТИЙ ГЛУБИНОЙ 200 ММ ДИАМЕТРОМ: 45 ММ</t>
  </si>
  <si>
    <t>100ШТ</t>
  </si>
  <si>
    <t>Е4603-002-21 ДОП. 3</t>
  </si>
  <si>
    <t>СВЕРЛЕНИЕ КОЛЬЦЕВЫМИ АЛМАЗНЫМИ СВЕРЛАМИ В ЖЕЛЕЗОБЕТОННЫХ КОНСТРУКЦИЯХ С ПРИМЕНЕНИЕМ ОХЛАЖДАЮЩЕЙ ЖИДКОСТИ (ВОДЫ) ГОРИЗОНТАЛЬНЫХ ОТВЕРСТИЙ. СВЕРЛЕНИЕ КОЛЬЦЕВЫМИ АЛМАЗНЫМИ СВЕРЛАМИ В ЖЕЛЕЗОБЕТОННЫХ КОНСТРУКЦИЯХ С ПРИМЕНЕНИЕМ ОХЛАЖДАЮЩЕЙ ЖИДКОСТИ (ВОДЫ) ГОРИЗОНТАЛЬНЫХ ОТВЕРСТИЙ НА КАЖДЫЕ 10 ММ ИЗМЕНЕНИЯ ГЛУБИНЫ ДОБАВЛЯЕТСЯ К НОРМЕ 46-03-002-05 (ДИАМЕТР ОТВЕРСТИЙ 45 ММ)</t>
  </si>
  <si>
    <t>Е4201-067-01 ДОП. 6</t>
  </si>
  <si>
    <t>ИНЪЕКЦИЯ ЦЕМЕНТНЫМ РАСТВОРОМ ПОД МОНОЛИТНУЮ БЕТОННУЮ ОБЛИЦОВКУ, ЧИСЛО ОТВЕРСТИЙ 3</t>
  </si>
  <si>
    <t>СЦЕНА-1</t>
  </si>
  <si>
    <t>KALMATRONK-100</t>
  </si>
  <si>
    <t>Е1311-004-01 ДОП. 5</t>
  </si>
  <si>
    <t>ГИДРОИЗОЛЯЦИЯ БЕТОННЫХ ПОВЕРХНОСТЕЙ И ПОВЕРХНОСТИ ШТУКАТУРКИ МАТЕРИАЛАМИ ПРОНИКАЮЩЕГО ДЕЙСТВИЯ СИСТЕМЫ "KALMATRONK-100"</t>
  </si>
  <si>
    <t>КГ</t>
  </si>
  <si>
    <t>СЦЕНА-2</t>
  </si>
  <si>
    <t>Е2901-162-02</t>
  </si>
  <si>
    <t>ТОРКРЕТИРОВАНИЕ АРМИРОВАННОЙ ПОВЕРХНОСТИ ПРИ ТОЛЩИНЕ СЛОЯ ПОКРЫТИЯ 30 ММ</t>
  </si>
  <si>
    <t>Е2901-162-03</t>
  </si>
  <si>
    <t>ПРИ ИЗМЕНЕНИИ СЛОЯ ТОРКРЕТИРОВАННОГО ПОКРЫТИЯ НА КАЖДЫЕ 10 ММ ДОБАВЛЯТЬ К НОРМАМ 29-01-162-1, 29-01-162-2</t>
  </si>
  <si>
    <t>Е53-027-01 ДОП. 8</t>
  </si>
  <si>
    <t>РАЗБОРКА ОБШИВКИ СТЕН ИЗ ГИПСОКАРТОННЫХ ЛИСТОВ НА МЕТАЛЛИЧЕСКОМ И ДЕРЕВЯННОМ КАРКАСЕ</t>
  </si>
  <si>
    <t>Е4604-003-03 ДОП. 9</t>
  </si>
  <si>
    <t>РАЗБОРКА ЖЕЛЕЗОБЕТОННЫХ КОНСТРУКЦИЙ ОБЪЕМОМ БОЛЕЕ 1 М3 ПРИ ПОМОЩИ ОТБОЙНЫХ МОЛОТКОВ ИЗ БЕТОНА МАРКИ 200</t>
  </si>
  <si>
    <t>Е69-009-01</t>
  </si>
  <si>
    <t>ОЧИСТКА ПОМЕЩЕНИЙ ОТ СТРОИТЕЛЬНОГО МУСОРА</t>
  </si>
  <si>
    <t>100Т</t>
  </si>
  <si>
    <t>РАЗДЕЛ 1. ЗАТВОР</t>
  </si>
  <si>
    <t>Е0905-003-02 ДОП.11 ШНК 02.09-04 ПРИЛ.6 ТАБЛ.3</t>
  </si>
  <si>
    <t>ДЕМОНТАЖ СОЕДИНЕТЕЛЬНЫХ ВАЛОВ ОТ РЕДУКТОРА И ВИНТОВЫХ МЕХАНИЗМОВ</t>
  </si>
  <si>
    <t>100ШТ.</t>
  </si>
  <si>
    <t>Е0903-049-01 ДОП.11 ШНК 02.09-04 ПРИЛ.6 ТАБЛ.3</t>
  </si>
  <si>
    <t>ДЕМОНТАЖ СЪЕМНЫХ МЕТАЛЛИЧЕСКИХ ПОЛОВ</t>
  </si>
  <si>
    <t>Е0903-049-01</t>
  </si>
  <si>
    <t>МОНТАЖ СЪЕМНЫХ МЕТАЛЛИЧЕСКИХ ПОЛОВ</t>
  </si>
  <si>
    <t>Е3302-013-16</t>
  </si>
  <si>
    <t>ИЗГОТОВЛЕНИЯ СТРОП ИЗ ТРОСА Д-16ММ И Д-24ММ</t>
  </si>
  <si>
    <t>СЦЕНА-3</t>
  </si>
  <si>
    <t>ТРОС Д-24ММ</t>
  </si>
  <si>
    <t>Ц2202-002-22  КЗТР=0,3  КЭММ=0,3</t>
  </si>
  <si>
    <t>ДЕМОНТАЖ ВИНТОПОДЪЕМНОГО МЕХАНИЗМА</t>
  </si>
  <si>
    <t>Ц2202-003-01  КЗТР=0,3  КЭММ=0,3</t>
  </si>
  <si>
    <t>ДЕМОНТАЖ РЕДУКТОРА</t>
  </si>
  <si>
    <t>Е0906-006-01 ДОП.11 ШНК 02.09-04 ПРИЛ.5 ТАБЛ.1  КЗТР=0,3  КЭММ=0,3</t>
  </si>
  <si>
    <t>ДЕМОНТАЖ ДВУТАВРА ТЕЛЬФЕРОМ</t>
  </si>
  <si>
    <t>Е0908-001-03 ДОП. 7</t>
  </si>
  <si>
    <t>СВАРКА СТЫКОВЫХ СОЕДИНЕНИЙ ПРИ ТОЛЩИНЕ СВАРИВЕМОЙ СТАЛИ ДО 10 ММ (ШВЕЛЛЕР)</t>
  </si>
  <si>
    <t>10 М ШВА</t>
  </si>
  <si>
    <t>СЦЕНА-4</t>
  </si>
  <si>
    <t>ШВЕЛЕР № 20</t>
  </si>
  <si>
    <t>СНЯТИЕ ВЫСОКОПРОЧНЫХ БОЛТОВ ДЛЯ ДЕМОНТАЖА ТРУБЫ ДИАМЕТРОМ 219 ММ</t>
  </si>
  <si>
    <t>Ц2202-076-03 КЗТР=0,3  КЭММ=0,3</t>
  </si>
  <si>
    <t>ДЕМОНТАЖ ТЯГОВЫХ ОРГАНОВ.ГРУЗОПОДЪЕМНОСТЬ: ДО 20 Т</t>
  </si>
  <si>
    <t>29</t>
  </si>
  <si>
    <t>Е4605-009-01</t>
  </si>
  <si>
    <t>УСТАНОВКА И СНЯТИЕ ВРЕМЕННЫХ ТУПИКОВ, УПОРОВ, ОГРАЖДЕНИЙ</t>
  </si>
  <si>
    <t>30</t>
  </si>
  <si>
    <t>Е0908-009-02 ДОП. 7</t>
  </si>
  <si>
    <t>ГАЗОВАЯ РЕЗКА ПРОПАН-БУТАНОВОЙ СМЕСЬЮ ГОЛОВОК БОЛТОВ, ШПИЛЕК И Т.Д., ДИАМЕТРОМ, ММ ДО: 21-25</t>
  </si>
  <si>
    <t>10 ШТ</t>
  </si>
  <si>
    <t>31</t>
  </si>
  <si>
    <t>Е1306-003-01</t>
  </si>
  <si>
    <t>ОЧИСТКА ТЯГОВЫХ ОРГАНОВ ОТ ГРЯЗИ И РЖАВЧИНЫ ВРУЧНУЮ</t>
  </si>
  <si>
    <t>34</t>
  </si>
  <si>
    <t>Ц2202-042-01</t>
  </si>
  <si>
    <t>ДЕМОНТАЖ, СТРОПОВКА И ПОДНЯТИЕ АВАРИЙНОГО ШАНДОРА ВЕСОМ 6,5ТН</t>
  </si>
  <si>
    <t>35</t>
  </si>
  <si>
    <t>Е1306-003-01 ТЧ П.3.8 КЗТР=1,3 К=2</t>
  </si>
  <si>
    <t>ОЧИСТКА ПОВЕРХНОСТИ ЩЕТКАМИ. ЗАЩИТА ВНУТРЕННИХ ПОВЕРХНОСТЕЙ ЦИЛИНДРИЧЕСКОЙ АППАРАТУРЫ И ГАЗОХОДОВ, УСТАНОВЛЕННЫХ В ГОРИЗОНТАЛЬНОЕ ПОЛОЖЕНИЕ, ПРИМЕНЕН КОЭФФИЦИЕНТ К НОРМАМ ЗАТРАТ ТРУДА РАБОЧИХ-СТРОИТЕЛЕЙ-1,3</t>
  </si>
  <si>
    <t>39</t>
  </si>
  <si>
    <t>Е1504-030-02</t>
  </si>
  <si>
    <t>ПОКРАСКА ПОВЕРХНОСТЕЙ И ВНУТРИ АВАРИЙНОГО ЗАВОРА И ЕГО ЗАКЛАДНЫХ ЧАСТЕЙ, РЕБЕР , КОЛЕС АНТИКОРРОЗИЙНОЙ КРАСКОЙ ДВА РАЗА</t>
  </si>
  <si>
    <t>40</t>
  </si>
  <si>
    <t>СЦЕНА-10</t>
  </si>
  <si>
    <t>КРАСКА</t>
  </si>
  <si>
    <t>41</t>
  </si>
  <si>
    <t>Е3901-026-08 ДОП. 6</t>
  </si>
  <si>
    <t>ЗАМЕНА РЕЗИНОВЫХ УПЛОТНИТЕЛЕЙ ПЛОСКИХ СКОЛЬЗЯЩИХ ЗАТВОРОВ МАРКИ 200Х200</t>
  </si>
  <si>
    <t>10ЗАТВОРОВ</t>
  </si>
  <si>
    <t>42</t>
  </si>
  <si>
    <t>СЦЕНА-11</t>
  </si>
  <si>
    <t>РЕЗИНА УПЛОТНИТЕЛЬНАЯ Р-ОБРАЗНАЯ</t>
  </si>
  <si>
    <t>43</t>
  </si>
  <si>
    <t>СЦЕНА-12</t>
  </si>
  <si>
    <t>ВЫСОКО ПРОЧНЫМИ БОЛЬТАМИ М-20ММ L-100ММ, 80ШТ</t>
  </si>
  <si>
    <t>44</t>
  </si>
  <si>
    <t>МОНТАЖ И УСТАНОВКА АВАРИЙНОГО ШАНДОРА ВЕСОМ 6,5ТН</t>
  </si>
  <si>
    <t>45</t>
  </si>
  <si>
    <t>СЦЕНА-13</t>
  </si>
  <si>
    <t>ШПИЛЬКИ М-30ММ L-400ММ</t>
  </si>
  <si>
    <t>46</t>
  </si>
  <si>
    <t>СЦЕНА-14</t>
  </si>
  <si>
    <t>ГАЙКИ М-30ММ 8ШТ</t>
  </si>
  <si>
    <t>47</t>
  </si>
  <si>
    <t>Е0905-003-02</t>
  </si>
  <si>
    <t>ПОСТАНОВКА БОЛТОВ ВЫСОКОПРОЧНЫХ</t>
  </si>
  <si>
    <t>48</t>
  </si>
  <si>
    <t>СЦЕНА-15</t>
  </si>
  <si>
    <t>ВЫСОКОПРОЧНЫХ БОЛЬТОВ С ГАЙКАМИ ИШАЙБАМИ М-20ММ L-100ММ</t>
  </si>
  <si>
    <t>49</t>
  </si>
  <si>
    <t>Ц2202-003-01</t>
  </si>
  <si>
    <t>МОНТАЖ РЕДУКТОРА</t>
  </si>
  <si>
    <t>50</t>
  </si>
  <si>
    <t>МОНТАЖ МУФТ И СОЕДИНИТЕЛЬНЫХ ВАЛОВ НА РЕДУКТОР</t>
  </si>
  <si>
    <t>51</t>
  </si>
  <si>
    <t>СОЕДИНЕНИЕ ВИНТОВ С ТРУБАМИ ПАЛЬЦАМИ И СТОПОРНЫМИ ПЛАНКАМИ</t>
  </si>
  <si>
    <t>52</t>
  </si>
  <si>
    <t>Ц2202-076-03</t>
  </si>
  <si>
    <t>МОНТАЖ ТЯГОВЫХ ОРГАНОВ.ГРУЗОПОДЪЕМНОСТЬ: ДО 20 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</si>
</sst>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sz val="10"/>
      <name val="Arial Cyr"/>
      <charset val="204"/>
    </font>
    <font>
      <sz val="9"/>
      <name val="Times New Roman Cyr"/>
      <family val="1"/>
      <charset val="204"/>
    </font>
    <font>
      <b/>
      <sz val="9"/>
      <name val="Times New Roman Cyr"/>
      <charset val="204"/>
    </font>
    <font>
      <b/>
      <sz val="10"/>
      <color theme="1"/>
      <name val="Times New Roman Cyr"/>
      <charset val="204"/>
    </font>
    <font>
      <b/>
      <u/>
      <sz val="12"/>
      <color theme="1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8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</borders>
  <cellStyleXfs count="14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1" fillId="0" borderId="0" xfId="1" applyAlignment="1">
      <alignment vertical="top"/>
    </xf>
    <xf numFmtId="0" fontId="4" fillId="0" borderId="0" xfId="1" applyFont="1" applyAlignment="1">
      <alignment horizontal="right" vertical="top"/>
    </xf>
    <xf numFmtId="0" fontId="1" fillId="0" borderId="0" xfId="1"/>
    <xf numFmtId="0" fontId="1" fillId="0" borderId="0" xfId="0" applyFont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top"/>
    </xf>
    <xf numFmtId="0" fontId="1" fillId="0" borderId="1" xfId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164" fontId="6" fillId="0" borderId="13" xfId="0" applyNumberFormat="1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center" vertical="center"/>
    </xf>
    <xf numFmtId="164" fontId="6" fillId="0" borderId="16" xfId="0" applyNumberFormat="1" applyFont="1" applyBorder="1" applyAlignment="1">
      <alignment horizontal="center" vertical="center"/>
    </xf>
    <xf numFmtId="164" fontId="6" fillId="0" borderId="15" xfId="0" applyNumberFormat="1" applyFont="1" applyBorder="1" applyAlignment="1">
      <alignment horizontal="center" vertical="center"/>
    </xf>
    <xf numFmtId="0" fontId="7" fillId="2" borderId="16" xfId="0" applyFont="1" applyFill="1" applyBorder="1" applyAlignment="1">
      <alignment horizontal="center" wrapText="1"/>
    </xf>
    <xf numFmtId="0" fontId="7" fillId="2" borderId="17" xfId="0" applyFont="1" applyFill="1" applyBorder="1" applyAlignment="1">
      <alignment horizontal="center" wrapText="1"/>
    </xf>
    <xf numFmtId="0" fontId="7" fillId="2" borderId="15" xfId="0" applyFont="1" applyFill="1" applyBorder="1" applyAlignment="1">
      <alignment horizontal="center" wrapText="1"/>
    </xf>
  </cellXfs>
  <cellStyles count="14">
    <cellStyle name="Обычный" xfId="0" builtinId="0"/>
    <cellStyle name="Обычный 10 2" xfId="4" xr:uid="{00000000-0005-0000-0000-000001000000}"/>
    <cellStyle name="Обычный 100" xfId="13" xr:uid="{3E8B4BE9-1C9F-43A9-AD41-9AF7444014E6}"/>
    <cellStyle name="Обычный 12" xfId="6" xr:uid="{96C8F5E4-E965-419A-B424-594E4C6D7890}"/>
    <cellStyle name="Обычный 13" xfId="7" xr:uid="{2748F8B7-E92D-4355-B2D9-A457CC63BABB}"/>
    <cellStyle name="Обычный 14" xfId="8" xr:uid="{BAFFA93E-1124-498F-AF73-36B0E70C053F}"/>
    <cellStyle name="Обычный 16" xfId="9" xr:uid="{DD13EEC9-45EB-4921-9B24-20BF6E0BAD0F}"/>
    <cellStyle name="Обычный 2" xfId="1" xr:uid="{00000000-0005-0000-0000-000002000000}"/>
    <cellStyle name="Обычный 2 123" xfId="10" xr:uid="{579D8064-3C55-44EE-8867-2DB048925D9F}"/>
    <cellStyle name="Обычный 2 126" xfId="2" xr:uid="{00000000-0005-0000-0000-000003000000}"/>
    <cellStyle name="Обычный 2 170" xfId="11" xr:uid="{D50FB7DE-EAFD-4C4D-8F3E-820C34E4B752}"/>
    <cellStyle name="Обычный 2 172" xfId="12" xr:uid="{821AD56C-38E6-4639-A45A-5FC51450E51A}"/>
    <cellStyle name="Обычный 2 2" xfId="3" xr:uid="{00000000-0005-0000-0000-000004000000}"/>
    <cellStyle name="Обычный 6" xfId="5" xr:uid="{ABCE6123-8FEE-4391-B548-80CF0909A8A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V_Tech/Desktop/6%20&#1089;&#1091;&#1074;&#1086;&#1084;&#1073;&#1086;&#1088;&#1080;/&#1071;&#1053;&#1043;&#1048;_&#1050;&#1086;&#1087;&#1080;&#1103;_Qoratepa_smeta_o'zgartirish_05_09_2026_1_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"/>
      <sheetName val="RES"/>
      <sheetName val="F5"/>
      <sheetName val="ЛРВ 1"/>
    </sheetNames>
    <sheetDataSet>
      <sheetData sheetId="0"/>
      <sheetData sheetId="1"/>
      <sheetData sheetId="2"/>
      <sheetData sheetId="3">
        <row r="18">
          <cell r="E18">
            <v>3.14</v>
          </cell>
        </row>
        <row r="24">
          <cell r="E24">
            <v>29.5</v>
          </cell>
        </row>
        <row r="41">
          <cell r="E41">
            <v>1.62</v>
          </cell>
        </row>
        <row r="42">
          <cell r="E42">
            <v>1.62</v>
          </cell>
        </row>
        <row r="50">
          <cell r="E50">
            <v>0.02</v>
          </cell>
        </row>
        <row r="51">
          <cell r="E51">
            <v>144</v>
          </cell>
        </row>
        <row r="59">
          <cell r="E59">
            <v>1.2</v>
          </cell>
        </row>
        <row r="80">
          <cell r="E80">
            <v>0.69</v>
          </cell>
        </row>
        <row r="90">
          <cell r="E90">
            <v>0.24199999999999999</v>
          </cell>
        </row>
        <row r="111">
          <cell r="E111">
            <v>0.69</v>
          </cell>
        </row>
        <row r="121">
          <cell r="E121">
            <v>1</v>
          </cell>
        </row>
        <row r="125">
          <cell r="E125">
            <v>2.06</v>
          </cell>
        </row>
        <row r="133">
          <cell r="E133">
            <v>1.8</v>
          </cell>
        </row>
        <row r="141">
          <cell r="E141">
            <v>2</v>
          </cell>
        </row>
        <row r="145">
          <cell r="E145">
            <v>15.89</v>
          </cell>
        </row>
        <row r="148">
          <cell r="E148">
            <v>2.44</v>
          </cell>
        </row>
        <row r="152">
          <cell r="E152">
            <v>214.32</v>
          </cell>
        </row>
        <row r="157">
          <cell r="E157">
            <v>3.5000000000000003E-2</v>
          </cell>
        </row>
        <row r="166">
          <cell r="E166">
            <v>0.76</v>
          </cell>
        </row>
        <row r="167">
          <cell r="E167">
            <v>0.20799999999999999</v>
          </cell>
        </row>
        <row r="176">
          <cell r="E176">
            <v>200</v>
          </cell>
        </row>
        <row r="188">
          <cell r="E188">
            <v>3.633</v>
          </cell>
        </row>
        <row r="200">
          <cell r="E200">
            <v>0.23100000000000001</v>
          </cell>
        </row>
        <row r="206">
          <cell r="E206">
            <v>0.30299999999999999</v>
          </cell>
        </row>
        <row r="207">
          <cell r="E207">
            <v>0.06</v>
          </cell>
        </row>
        <row r="210">
          <cell r="E210">
            <v>5.6000000000000001E-2</v>
          </cell>
        </row>
        <row r="219">
          <cell r="E219">
            <v>3.5000000000000003E-2</v>
          </cell>
        </row>
        <row r="226">
          <cell r="E226">
            <v>0.48599999999999999</v>
          </cell>
        </row>
        <row r="232">
          <cell r="E232">
            <v>0.08</v>
          </cell>
        </row>
        <row r="236">
          <cell r="E236">
            <v>22</v>
          </cell>
        </row>
        <row r="249">
          <cell r="E249">
            <v>1.71</v>
          </cell>
        </row>
        <row r="254">
          <cell r="E254">
            <v>0.36</v>
          </cell>
        </row>
        <row r="262">
          <cell r="E262">
            <v>6</v>
          </cell>
        </row>
        <row r="263">
          <cell r="E263">
            <v>5</v>
          </cell>
        </row>
        <row r="268">
          <cell r="E268">
            <v>0.03</v>
          </cell>
        </row>
        <row r="269">
          <cell r="E269">
            <v>3.2</v>
          </cell>
        </row>
        <row r="270">
          <cell r="E270">
            <v>2.7300000000000001E-2</v>
          </cell>
        </row>
        <row r="283">
          <cell r="E283">
            <v>1.71</v>
          </cell>
        </row>
        <row r="284">
          <cell r="E284">
            <v>4.2300000000000004</v>
          </cell>
        </row>
        <row r="285">
          <cell r="E285">
            <v>0.31</v>
          </cell>
        </row>
        <row r="296">
          <cell r="E296">
            <v>16.100000000000001</v>
          </cell>
        </row>
        <row r="297">
          <cell r="E297">
            <v>0.05</v>
          </cell>
        </row>
        <row r="337">
          <cell r="E337">
            <v>1.06</v>
          </cell>
        </row>
        <row r="348">
          <cell r="E348">
            <v>16.100000000000001</v>
          </cell>
        </row>
        <row r="359">
          <cell r="E359">
            <v>16.100000000000001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3"/>
  <sheetViews>
    <sheetView tabSelected="1" view="pageBreakPreview" topLeftCell="A39" zoomScaleNormal="100" zoomScaleSheetLayoutView="100" workbookViewId="0">
      <selection activeCell="E53" sqref="A6:F53"/>
    </sheetView>
  </sheetViews>
  <sheetFormatPr defaultRowHeight="12.75" x14ac:dyDescent="0.2"/>
  <cols>
    <col min="1" max="1" width="5.42578125" style="3" customWidth="1"/>
    <col min="2" max="2" width="18.28515625" style="3" customWidth="1"/>
    <col min="3" max="3" width="82.85546875" style="3" customWidth="1"/>
    <col min="4" max="6" width="10.140625" style="3" customWidth="1"/>
    <col min="7" max="252" width="9.140625" style="3"/>
    <col min="253" max="253" width="5.42578125" style="3" customWidth="1"/>
    <col min="254" max="254" width="13.5703125" style="3" customWidth="1"/>
    <col min="255" max="255" width="82.85546875" style="3" customWidth="1"/>
    <col min="256" max="258" width="10.140625" style="3" customWidth="1"/>
    <col min="259" max="508" width="9.140625" style="3"/>
    <col min="509" max="509" width="5.42578125" style="3" customWidth="1"/>
    <col min="510" max="510" width="13.5703125" style="3" customWidth="1"/>
    <col min="511" max="511" width="82.85546875" style="3" customWidth="1"/>
    <col min="512" max="514" width="10.140625" style="3" customWidth="1"/>
    <col min="515" max="764" width="9.140625" style="3"/>
    <col min="765" max="765" width="5.42578125" style="3" customWidth="1"/>
    <col min="766" max="766" width="13.5703125" style="3" customWidth="1"/>
    <col min="767" max="767" width="82.85546875" style="3" customWidth="1"/>
    <col min="768" max="770" width="10.140625" style="3" customWidth="1"/>
    <col min="771" max="1020" width="9.140625" style="3"/>
    <col min="1021" max="1021" width="5.42578125" style="3" customWidth="1"/>
    <col min="1022" max="1022" width="13.5703125" style="3" customWidth="1"/>
    <col min="1023" max="1023" width="82.85546875" style="3" customWidth="1"/>
    <col min="1024" max="1026" width="10.140625" style="3" customWidth="1"/>
    <col min="1027" max="1276" width="9.140625" style="3"/>
    <col min="1277" max="1277" width="5.42578125" style="3" customWidth="1"/>
    <col min="1278" max="1278" width="13.5703125" style="3" customWidth="1"/>
    <col min="1279" max="1279" width="82.85546875" style="3" customWidth="1"/>
    <col min="1280" max="1282" width="10.140625" style="3" customWidth="1"/>
    <col min="1283" max="1532" width="9.140625" style="3"/>
    <col min="1533" max="1533" width="5.42578125" style="3" customWidth="1"/>
    <col min="1534" max="1534" width="13.5703125" style="3" customWidth="1"/>
    <col min="1535" max="1535" width="82.85546875" style="3" customWidth="1"/>
    <col min="1536" max="1538" width="10.140625" style="3" customWidth="1"/>
    <col min="1539" max="1788" width="9.140625" style="3"/>
    <col min="1789" max="1789" width="5.42578125" style="3" customWidth="1"/>
    <col min="1790" max="1790" width="13.5703125" style="3" customWidth="1"/>
    <col min="1791" max="1791" width="82.85546875" style="3" customWidth="1"/>
    <col min="1792" max="1794" width="10.140625" style="3" customWidth="1"/>
    <col min="1795" max="2044" width="9.140625" style="3"/>
    <col min="2045" max="2045" width="5.42578125" style="3" customWidth="1"/>
    <col min="2046" max="2046" width="13.5703125" style="3" customWidth="1"/>
    <col min="2047" max="2047" width="82.85546875" style="3" customWidth="1"/>
    <col min="2048" max="2050" width="10.140625" style="3" customWidth="1"/>
    <col min="2051" max="2300" width="9.140625" style="3"/>
    <col min="2301" max="2301" width="5.42578125" style="3" customWidth="1"/>
    <col min="2302" max="2302" width="13.5703125" style="3" customWidth="1"/>
    <col min="2303" max="2303" width="82.85546875" style="3" customWidth="1"/>
    <col min="2304" max="2306" width="10.140625" style="3" customWidth="1"/>
    <col min="2307" max="2556" width="9.140625" style="3"/>
    <col min="2557" max="2557" width="5.42578125" style="3" customWidth="1"/>
    <col min="2558" max="2558" width="13.5703125" style="3" customWidth="1"/>
    <col min="2559" max="2559" width="82.85546875" style="3" customWidth="1"/>
    <col min="2560" max="2562" width="10.140625" style="3" customWidth="1"/>
    <col min="2563" max="2812" width="9.140625" style="3"/>
    <col min="2813" max="2813" width="5.42578125" style="3" customWidth="1"/>
    <col min="2814" max="2814" width="13.5703125" style="3" customWidth="1"/>
    <col min="2815" max="2815" width="82.85546875" style="3" customWidth="1"/>
    <col min="2816" max="2818" width="10.140625" style="3" customWidth="1"/>
    <col min="2819" max="3068" width="9.140625" style="3"/>
    <col min="3069" max="3069" width="5.42578125" style="3" customWidth="1"/>
    <col min="3070" max="3070" width="13.5703125" style="3" customWidth="1"/>
    <col min="3071" max="3071" width="82.85546875" style="3" customWidth="1"/>
    <col min="3072" max="3074" width="10.140625" style="3" customWidth="1"/>
    <col min="3075" max="3324" width="9.140625" style="3"/>
    <col min="3325" max="3325" width="5.42578125" style="3" customWidth="1"/>
    <col min="3326" max="3326" width="13.5703125" style="3" customWidth="1"/>
    <col min="3327" max="3327" width="82.85546875" style="3" customWidth="1"/>
    <col min="3328" max="3330" width="10.140625" style="3" customWidth="1"/>
    <col min="3331" max="3580" width="9.140625" style="3"/>
    <col min="3581" max="3581" width="5.42578125" style="3" customWidth="1"/>
    <col min="3582" max="3582" width="13.5703125" style="3" customWidth="1"/>
    <col min="3583" max="3583" width="82.85546875" style="3" customWidth="1"/>
    <col min="3584" max="3586" width="10.140625" style="3" customWidth="1"/>
    <col min="3587" max="3836" width="9.140625" style="3"/>
    <col min="3837" max="3837" width="5.42578125" style="3" customWidth="1"/>
    <col min="3838" max="3838" width="13.5703125" style="3" customWidth="1"/>
    <col min="3839" max="3839" width="82.85546875" style="3" customWidth="1"/>
    <col min="3840" max="3842" width="10.140625" style="3" customWidth="1"/>
    <col min="3843" max="4092" width="9.140625" style="3"/>
    <col min="4093" max="4093" width="5.42578125" style="3" customWidth="1"/>
    <col min="4094" max="4094" width="13.5703125" style="3" customWidth="1"/>
    <col min="4095" max="4095" width="82.85546875" style="3" customWidth="1"/>
    <col min="4096" max="4098" width="10.140625" style="3" customWidth="1"/>
    <col min="4099" max="4348" width="9.140625" style="3"/>
    <col min="4349" max="4349" width="5.42578125" style="3" customWidth="1"/>
    <col min="4350" max="4350" width="13.5703125" style="3" customWidth="1"/>
    <col min="4351" max="4351" width="82.85546875" style="3" customWidth="1"/>
    <col min="4352" max="4354" width="10.140625" style="3" customWidth="1"/>
    <col min="4355" max="4604" width="9.140625" style="3"/>
    <col min="4605" max="4605" width="5.42578125" style="3" customWidth="1"/>
    <col min="4606" max="4606" width="13.5703125" style="3" customWidth="1"/>
    <col min="4607" max="4607" width="82.85546875" style="3" customWidth="1"/>
    <col min="4608" max="4610" width="10.140625" style="3" customWidth="1"/>
    <col min="4611" max="4860" width="9.140625" style="3"/>
    <col min="4861" max="4861" width="5.42578125" style="3" customWidth="1"/>
    <col min="4862" max="4862" width="13.5703125" style="3" customWidth="1"/>
    <col min="4863" max="4863" width="82.85546875" style="3" customWidth="1"/>
    <col min="4864" max="4866" width="10.140625" style="3" customWidth="1"/>
    <col min="4867" max="5116" width="9.140625" style="3"/>
    <col min="5117" max="5117" width="5.42578125" style="3" customWidth="1"/>
    <col min="5118" max="5118" width="13.5703125" style="3" customWidth="1"/>
    <col min="5119" max="5119" width="82.85546875" style="3" customWidth="1"/>
    <col min="5120" max="5122" width="10.140625" style="3" customWidth="1"/>
    <col min="5123" max="5372" width="9.140625" style="3"/>
    <col min="5373" max="5373" width="5.42578125" style="3" customWidth="1"/>
    <col min="5374" max="5374" width="13.5703125" style="3" customWidth="1"/>
    <col min="5375" max="5375" width="82.85546875" style="3" customWidth="1"/>
    <col min="5376" max="5378" width="10.140625" style="3" customWidth="1"/>
    <col min="5379" max="5628" width="9.140625" style="3"/>
    <col min="5629" max="5629" width="5.42578125" style="3" customWidth="1"/>
    <col min="5630" max="5630" width="13.5703125" style="3" customWidth="1"/>
    <col min="5631" max="5631" width="82.85546875" style="3" customWidth="1"/>
    <col min="5632" max="5634" width="10.140625" style="3" customWidth="1"/>
    <col min="5635" max="5884" width="9.140625" style="3"/>
    <col min="5885" max="5885" width="5.42578125" style="3" customWidth="1"/>
    <col min="5886" max="5886" width="13.5703125" style="3" customWidth="1"/>
    <col min="5887" max="5887" width="82.85546875" style="3" customWidth="1"/>
    <col min="5888" max="5890" width="10.140625" style="3" customWidth="1"/>
    <col min="5891" max="6140" width="9.140625" style="3"/>
    <col min="6141" max="6141" width="5.42578125" style="3" customWidth="1"/>
    <col min="6142" max="6142" width="13.5703125" style="3" customWidth="1"/>
    <col min="6143" max="6143" width="82.85546875" style="3" customWidth="1"/>
    <col min="6144" max="6146" width="10.140625" style="3" customWidth="1"/>
    <col min="6147" max="6396" width="9.140625" style="3"/>
    <col min="6397" max="6397" width="5.42578125" style="3" customWidth="1"/>
    <col min="6398" max="6398" width="13.5703125" style="3" customWidth="1"/>
    <col min="6399" max="6399" width="82.85546875" style="3" customWidth="1"/>
    <col min="6400" max="6402" width="10.140625" style="3" customWidth="1"/>
    <col min="6403" max="6652" width="9.140625" style="3"/>
    <col min="6653" max="6653" width="5.42578125" style="3" customWidth="1"/>
    <col min="6654" max="6654" width="13.5703125" style="3" customWidth="1"/>
    <col min="6655" max="6655" width="82.85546875" style="3" customWidth="1"/>
    <col min="6656" max="6658" width="10.140625" style="3" customWidth="1"/>
    <col min="6659" max="6908" width="9.140625" style="3"/>
    <col min="6909" max="6909" width="5.42578125" style="3" customWidth="1"/>
    <col min="6910" max="6910" width="13.5703125" style="3" customWidth="1"/>
    <col min="6911" max="6911" width="82.85546875" style="3" customWidth="1"/>
    <col min="6912" max="6914" width="10.140625" style="3" customWidth="1"/>
    <col min="6915" max="7164" width="9.140625" style="3"/>
    <col min="7165" max="7165" width="5.42578125" style="3" customWidth="1"/>
    <col min="7166" max="7166" width="13.5703125" style="3" customWidth="1"/>
    <col min="7167" max="7167" width="82.85546875" style="3" customWidth="1"/>
    <col min="7168" max="7170" width="10.140625" style="3" customWidth="1"/>
    <col min="7171" max="7420" width="9.140625" style="3"/>
    <col min="7421" max="7421" width="5.42578125" style="3" customWidth="1"/>
    <col min="7422" max="7422" width="13.5703125" style="3" customWidth="1"/>
    <col min="7423" max="7423" width="82.85546875" style="3" customWidth="1"/>
    <col min="7424" max="7426" width="10.140625" style="3" customWidth="1"/>
    <col min="7427" max="7676" width="9.140625" style="3"/>
    <col min="7677" max="7677" width="5.42578125" style="3" customWidth="1"/>
    <col min="7678" max="7678" width="13.5703125" style="3" customWidth="1"/>
    <col min="7679" max="7679" width="82.85546875" style="3" customWidth="1"/>
    <col min="7680" max="7682" width="10.140625" style="3" customWidth="1"/>
    <col min="7683" max="7932" width="9.140625" style="3"/>
    <col min="7933" max="7933" width="5.42578125" style="3" customWidth="1"/>
    <col min="7934" max="7934" width="13.5703125" style="3" customWidth="1"/>
    <col min="7935" max="7935" width="82.85546875" style="3" customWidth="1"/>
    <col min="7936" max="7938" width="10.140625" style="3" customWidth="1"/>
    <col min="7939" max="8188" width="9.140625" style="3"/>
    <col min="8189" max="8189" width="5.42578125" style="3" customWidth="1"/>
    <col min="8190" max="8190" width="13.5703125" style="3" customWidth="1"/>
    <col min="8191" max="8191" width="82.85546875" style="3" customWidth="1"/>
    <col min="8192" max="8194" width="10.140625" style="3" customWidth="1"/>
    <col min="8195" max="8444" width="9.140625" style="3"/>
    <col min="8445" max="8445" width="5.42578125" style="3" customWidth="1"/>
    <col min="8446" max="8446" width="13.5703125" style="3" customWidth="1"/>
    <col min="8447" max="8447" width="82.85546875" style="3" customWidth="1"/>
    <col min="8448" max="8450" width="10.140625" style="3" customWidth="1"/>
    <col min="8451" max="8700" width="9.140625" style="3"/>
    <col min="8701" max="8701" width="5.42578125" style="3" customWidth="1"/>
    <col min="8702" max="8702" width="13.5703125" style="3" customWidth="1"/>
    <col min="8703" max="8703" width="82.85546875" style="3" customWidth="1"/>
    <col min="8704" max="8706" width="10.140625" style="3" customWidth="1"/>
    <col min="8707" max="8956" width="9.140625" style="3"/>
    <col min="8957" max="8957" width="5.42578125" style="3" customWidth="1"/>
    <col min="8958" max="8958" width="13.5703125" style="3" customWidth="1"/>
    <col min="8959" max="8959" width="82.85546875" style="3" customWidth="1"/>
    <col min="8960" max="8962" width="10.140625" style="3" customWidth="1"/>
    <col min="8963" max="9212" width="9.140625" style="3"/>
    <col min="9213" max="9213" width="5.42578125" style="3" customWidth="1"/>
    <col min="9214" max="9214" width="13.5703125" style="3" customWidth="1"/>
    <col min="9215" max="9215" width="82.85546875" style="3" customWidth="1"/>
    <col min="9216" max="9218" width="10.140625" style="3" customWidth="1"/>
    <col min="9219" max="9468" width="9.140625" style="3"/>
    <col min="9469" max="9469" width="5.42578125" style="3" customWidth="1"/>
    <col min="9470" max="9470" width="13.5703125" style="3" customWidth="1"/>
    <col min="9471" max="9471" width="82.85546875" style="3" customWidth="1"/>
    <col min="9472" max="9474" width="10.140625" style="3" customWidth="1"/>
    <col min="9475" max="9724" width="9.140625" style="3"/>
    <col min="9725" max="9725" width="5.42578125" style="3" customWidth="1"/>
    <col min="9726" max="9726" width="13.5703125" style="3" customWidth="1"/>
    <col min="9727" max="9727" width="82.85546875" style="3" customWidth="1"/>
    <col min="9728" max="9730" width="10.140625" style="3" customWidth="1"/>
    <col min="9731" max="9980" width="9.140625" style="3"/>
    <col min="9981" max="9981" width="5.42578125" style="3" customWidth="1"/>
    <col min="9982" max="9982" width="13.5703125" style="3" customWidth="1"/>
    <col min="9983" max="9983" width="82.85546875" style="3" customWidth="1"/>
    <col min="9984" max="9986" width="10.140625" style="3" customWidth="1"/>
    <col min="9987" max="10236" width="9.140625" style="3"/>
    <col min="10237" max="10237" width="5.42578125" style="3" customWidth="1"/>
    <col min="10238" max="10238" width="13.5703125" style="3" customWidth="1"/>
    <col min="10239" max="10239" width="82.85546875" style="3" customWidth="1"/>
    <col min="10240" max="10242" width="10.140625" style="3" customWidth="1"/>
    <col min="10243" max="10492" width="9.140625" style="3"/>
    <col min="10493" max="10493" width="5.42578125" style="3" customWidth="1"/>
    <col min="10494" max="10494" width="13.5703125" style="3" customWidth="1"/>
    <col min="10495" max="10495" width="82.85546875" style="3" customWidth="1"/>
    <col min="10496" max="10498" width="10.140625" style="3" customWidth="1"/>
    <col min="10499" max="10748" width="9.140625" style="3"/>
    <col min="10749" max="10749" width="5.42578125" style="3" customWidth="1"/>
    <col min="10750" max="10750" width="13.5703125" style="3" customWidth="1"/>
    <col min="10751" max="10751" width="82.85546875" style="3" customWidth="1"/>
    <col min="10752" max="10754" width="10.140625" style="3" customWidth="1"/>
    <col min="10755" max="11004" width="9.140625" style="3"/>
    <col min="11005" max="11005" width="5.42578125" style="3" customWidth="1"/>
    <col min="11006" max="11006" width="13.5703125" style="3" customWidth="1"/>
    <col min="11007" max="11007" width="82.85546875" style="3" customWidth="1"/>
    <col min="11008" max="11010" width="10.140625" style="3" customWidth="1"/>
    <col min="11011" max="11260" width="9.140625" style="3"/>
    <col min="11261" max="11261" width="5.42578125" style="3" customWidth="1"/>
    <col min="11262" max="11262" width="13.5703125" style="3" customWidth="1"/>
    <col min="11263" max="11263" width="82.85546875" style="3" customWidth="1"/>
    <col min="11264" max="11266" width="10.140625" style="3" customWidth="1"/>
    <col min="11267" max="11516" width="9.140625" style="3"/>
    <col min="11517" max="11517" width="5.42578125" style="3" customWidth="1"/>
    <col min="11518" max="11518" width="13.5703125" style="3" customWidth="1"/>
    <col min="11519" max="11519" width="82.85546875" style="3" customWidth="1"/>
    <col min="11520" max="11522" width="10.140625" style="3" customWidth="1"/>
    <col min="11523" max="11772" width="9.140625" style="3"/>
    <col min="11773" max="11773" width="5.42578125" style="3" customWidth="1"/>
    <col min="11774" max="11774" width="13.5703125" style="3" customWidth="1"/>
    <col min="11775" max="11775" width="82.85546875" style="3" customWidth="1"/>
    <col min="11776" max="11778" width="10.140625" style="3" customWidth="1"/>
    <col min="11779" max="12028" width="9.140625" style="3"/>
    <col min="12029" max="12029" width="5.42578125" style="3" customWidth="1"/>
    <col min="12030" max="12030" width="13.5703125" style="3" customWidth="1"/>
    <col min="12031" max="12031" width="82.85546875" style="3" customWidth="1"/>
    <col min="12032" max="12034" width="10.140625" style="3" customWidth="1"/>
    <col min="12035" max="12284" width="9.140625" style="3"/>
    <col min="12285" max="12285" width="5.42578125" style="3" customWidth="1"/>
    <col min="12286" max="12286" width="13.5703125" style="3" customWidth="1"/>
    <col min="12287" max="12287" width="82.85546875" style="3" customWidth="1"/>
    <col min="12288" max="12290" width="10.140625" style="3" customWidth="1"/>
    <col min="12291" max="12540" width="9.140625" style="3"/>
    <col min="12541" max="12541" width="5.42578125" style="3" customWidth="1"/>
    <col min="12542" max="12542" width="13.5703125" style="3" customWidth="1"/>
    <col min="12543" max="12543" width="82.85546875" style="3" customWidth="1"/>
    <col min="12544" max="12546" width="10.140625" style="3" customWidth="1"/>
    <col min="12547" max="12796" width="9.140625" style="3"/>
    <col min="12797" max="12797" width="5.42578125" style="3" customWidth="1"/>
    <col min="12798" max="12798" width="13.5703125" style="3" customWidth="1"/>
    <col min="12799" max="12799" width="82.85546875" style="3" customWidth="1"/>
    <col min="12800" max="12802" width="10.140625" style="3" customWidth="1"/>
    <col min="12803" max="13052" width="9.140625" style="3"/>
    <col min="13053" max="13053" width="5.42578125" style="3" customWidth="1"/>
    <col min="13054" max="13054" width="13.5703125" style="3" customWidth="1"/>
    <col min="13055" max="13055" width="82.85546875" style="3" customWidth="1"/>
    <col min="13056" max="13058" width="10.140625" style="3" customWidth="1"/>
    <col min="13059" max="13308" width="9.140625" style="3"/>
    <col min="13309" max="13309" width="5.42578125" style="3" customWidth="1"/>
    <col min="13310" max="13310" width="13.5703125" style="3" customWidth="1"/>
    <col min="13311" max="13311" width="82.85546875" style="3" customWidth="1"/>
    <col min="13312" max="13314" width="10.140625" style="3" customWidth="1"/>
    <col min="13315" max="13564" width="9.140625" style="3"/>
    <col min="13565" max="13565" width="5.42578125" style="3" customWidth="1"/>
    <col min="13566" max="13566" width="13.5703125" style="3" customWidth="1"/>
    <col min="13567" max="13567" width="82.85546875" style="3" customWidth="1"/>
    <col min="13568" max="13570" width="10.140625" style="3" customWidth="1"/>
    <col min="13571" max="13820" width="9.140625" style="3"/>
    <col min="13821" max="13821" width="5.42578125" style="3" customWidth="1"/>
    <col min="13822" max="13822" width="13.5703125" style="3" customWidth="1"/>
    <col min="13823" max="13823" width="82.85546875" style="3" customWidth="1"/>
    <col min="13824" max="13826" width="10.140625" style="3" customWidth="1"/>
    <col min="13827" max="14076" width="9.140625" style="3"/>
    <col min="14077" max="14077" width="5.42578125" style="3" customWidth="1"/>
    <col min="14078" max="14078" width="13.5703125" style="3" customWidth="1"/>
    <col min="14079" max="14079" width="82.85546875" style="3" customWidth="1"/>
    <col min="14080" max="14082" width="10.140625" style="3" customWidth="1"/>
    <col min="14083" max="14332" width="9.140625" style="3"/>
    <col min="14333" max="14333" width="5.42578125" style="3" customWidth="1"/>
    <col min="14334" max="14334" width="13.5703125" style="3" customWidth="1"/>
    <col min="14335" max="14335" width="82.85546875" style="3" customWidth="1"/>
    <col min="14336" max="14338" width="10.140625" style="3" customWidth="1"/>
    <col min="14339" max="14588" width="9.140625" style="3"/>
    <col min="14589" max="14589" width="5.42578125" style="3" customWidth="1"/>
    <col min="14590" max="14590" width="13.5703125" style="3" customWidth="1"/>
    <col min="14591" max="14591" width="82.85546875" style="3" customWidth="1"/>
    <col min="14592" max="14594" width="10.140625" style="3" customWidth="1"/>
    <col min="14595" max="14844" width="9.140625" style="3"/>
    <col min="14845" max="14845" width="5.42578125" style="3" customWidth="1"/>
    <col min="14846" max="14846" width="13.5703125" style="3" customWidth="1"/>
    <col min="14847" max="14847" width="82.85546875" style="3" customWidth="1"/>
    <col min="14848" max="14850" width="10.140625" style="3" customWidth="1"/>
    <col min="14851" max="15100" width="9.140625" style="3"/>
    <col min="15101" max="15101" width="5.42578125" style="3" customWidth="1"/>
    <col min="15102" max="15102" width="13.5703125" style="3" customWidth="1"/>
    <col min="15103" max="15103" width="82.85546875" style="3" customWidth="1"/>
    <col min="15104" max="15106" width="10.140625" style="3" customWidth="1"/>
    <col min="15107" max="15356" width="9.140625" style="3"/>
    <col min="15357" max="15357" width="5.42578125" style="3" customWidth="1"/>
    <col min="15358" max="15358" width="13.5703125" style="3" customWidth="1"/>
    <col min="15359" max="15359" width="82.85546875" style="3" customWidth="1"/>
    <col min="15360" max="15362" width="10.140625" style="3" customWidth="1"/>
    <col min="15363" max="15612" width="9.140625" style="3"/>
    <col min="15613" max="15613" width="5.42578125" style="3" customWidth="1"/>
    <col min="15614" max="15614" width="13.5703125" style="3" customWidth="1"/>
    <col min="15615" max="15615" width="82.85546875" style="3" customWidth="1"/>
    <col min="15616" max="15618" width="10.140625" style="3" customWidth="1"/>
    <col min="15619" max="15868" width="9.140625" style="3"/>
    <col min="15869" max="15869" width="5.42578125" style="3" customWidth="1"/>
    <col min="15870" max="15870" width="13.5703125" style="3" customWidth="1"/>
    <col min="15871" max="15871" width="82.85546875" style="3" customWidth="1"/>
    <col min="15872" max="15874" width="10.140625" style="3" customWidth="1"/>
    <col min="15875" max="16124" width="9.140625" style="3"/>
    <col min="16125" max="16125" width="5.42578125" style="3" customWidth="1"/>
    <col min="16126" max="16126" width="13.5703125" style="3" customWidth="1"/>
    <col min="16127" max="16127" width="82.85546875" style="3" customWidth="1"/>
    <col min="16128" max="16130" width="10.140625" style="3" customWidth="1"/>
    <col min="16131" max="16384" width="9.140625" style="3"/>
  </cols>
  <sheetData>
    <row r="1" spans="1:6" s="1" customFormat="1" ht="28.5" customHeight="1" x14ac:dyDescent="0.25">
      <c r="A1" s="2" t="s">
        <v>9</v>
      </c>
      <c r="B1" s="10" t="s">
        <v>34</v>
      </c>
      <c r="C1" s="10"/>
      <c r="D1" s="10"/>
      <c r="E1" s="10"/>
      <c r="F1" s="10"/>
    </row>
    <row r="2" spans="1:6" s="4" customFormat="1" ht="12.75" customHeight="1" x14ac:dyDescent="0.25">
      <c r="A2" s="11" t="s">
        <v>35</v>
      </c>
      <c r="B2" s="11" t="s">
        <v>36</v>
      </c>
      <c r="C2" s="11" t="s">
        <v>37</v>
      </c>
      <c r="D2" s="11" t="s">
        <v>38</v>
      </c>
      <c r="E2" s="13" t="s">
        <v>39</v>
      </c>
      <c r="F2" s="14"/>
    </row>
    <row r="3" spans="1:6" s="4" customFormat="1" ht="34.5" customHeight="1" x14ac:dyDescent="0.25">
      <c r="A3" s="12"/>
      <c r="B3" s="12"/>
      <c r="C3" s="12"/>
      <c r="D3" s="12"/>
      <c r="E3" s="5" t="s">
        <v>40</v>
      </c>
      <c r="F3" s="5" t="s">
        <v>41</v>
      </c>
    </row>
    <row r="4" spans="1:6" s="7" customFormat="1" x14ac:dyDescent="0.2">
      <c r="A4" s="6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</row>
    <row r="5" spans="1:6" s="8" customFormat="1" ht="15" x14ac:dyDescent="0.25">
      <c r="A5" s="15"/>
      <c r="B5" s="16"/>
      <c r="C5" s="16"/>
      <c r="D5" s="16"/>
      <c r="E5" s="16"/>
      <c r="F5" s="17"/>
    </row>
    <row r="6" spans="1:6" s="9" customFormat="1" ht="38.25" x14ac:dyDescent="0.25">
      <c r="A6" s="18" t="s">
        <v>0</v>
      </c>
      <c r="B6" s="19" t="s">
        <v>42</v>
      </c>
      <c r="C6" s="20" t="s">
        <v>43</v>
      </c>
      <c r="D6" s="19" t="s">
        <v>20</v>
      </c>
      <c r="E6" s="21">
        <f>+'[1]ЛРВ 1'!E6</f>
        <v>0</v>
      </c>
      <c r="F6" s="22"/>
    </row>
    <row r="7" spans="1:6" s="9" customFormat="1" ht="76.5" x14ac:dyDescent="0.25">
      <c r="A7" s="18" t="s">
        <v>2</v>
      </c>
      <c r="B7" s="19" t="s">
        <v>44</v>
      </c>
      <c r="C7" s="20" t="s">
        <v>45</v>
      </c>
      <c r="D7" s="19" t="s">
        <v>46</v>
      </c>
      <c r="E7" s="21">
        <f>+'[1]ЛРВ 1'!E11</f>
        <v>0</v>
      </c>
      <c r="F7" s="22"/>
    </row>
    <row r="8" spans="1:6" s="9" customFormat="1" ht="76.5" x14ac:dyDescent="0.25">
      <c r="A8" s="18" t="s">
        <v>1</v>
      </c>
      <c r="B8" s="19" t="s">
        <v>47</v>
      </c>
      <c r="C8" s="20" t="s">
        <v>48</v>
      </c>
      <c r="D8" s="19" t="s">
        <v>46</v>
      </c>
      <c r="E8" s="21">
        <f>+'[1]ЛРВ 1'!E18</f>
        <v>3.14</v>
      </c>
      <c r="F8" s="22"/>
    </row>
    <row r="9" spans="1:6" s="9" customFormat="1" ht="25.5" x14ac:dyDescent="0.25">
      <c r="A9" s="18" t="s">
        <v>3</v>
      </c>
      <c r="B9" s="19" t="s">
        <v>49</v>
      </c>
      <c r="C9" s="20" t="s">
        <v>50</v>
      </c>
      <c r="D9" s="19" t="s">
        <v>16</v>
      </c>
      <c r="E9" s="21">
        <f>+'[1]ЛРВ 1'!E24</f>
        <v>29.5</v>
      </c>
      <c r="F9" s="22"/>
    </row>
    <row r="10" spans="1:6" s="9" customFormat="1" x14ac:dyDescent="0.25">
      <c r="A10" s="18" t="s">
        <v>4</v>
      </c>
      <c r="B10" s="19" t="s">
        <v>51</v>
      </c>
      <c r="C10" s="20" t="s">
        <v>52</v>
      </c>
      <c r="D10" s="19" t="s">
        <v>16</v>
      </c>
      <c r="E10" s="23">
        <f>+'[1]ЛРВ 1'!E41</f>
        <v>1.62</v>
      </c>
      <c r="F10" s="24"/>
    </row>
    <row r="11" spans="1:6" s="9" customFormat="1" ht="25.5" x14ac:dyDescent="0.25">
      <c r="A11" s="18" t="s">
        <v>5</v>
      </c>
      <c r="B11" s="19" t="s">
        <v>53</v>
      </c>
      <c r="C11" s="20" t="s">
        <v>54</v>
      </c>
      <c r="D11" s="19" t="s">
        <v>8</v>
      </c>
      <c r="E11" s="21">
        <f>+'[1]ЛРВ 1'!E42</f>
        <v>1.62</v>
      </c>
      <c r="F11" s="22"/>
    </row>
    <row r="12" spans="1:6" s="9" customFormat="1" x14ac:dyDescent="0.25">
      <c r="A12" s="18" t="s">
        <v>10</v>
      </c>
      <c r="B12" s="19" t="s">
        <v>56</v>
      </c>
      <c r="C12" s="20" t="s">
        <v>52</v>
      </c>
      <c r="D12" s="19" t="s">
        <v>16</v>
      </c>
      <c r="E12" s="23">
        <f>+'[1]ЛРВ 1'!E50</f>
        <v>0.02</v>
      </c>
      <c r="F12" s="24"/>
    </row>
    <row r="13" spans="1:6" s="9" customFormat="1" ht="25.5" x14ac:dyDescent="0.25">
      <c r="A13" s="18" t="s">
        <v>11</v>
      </c>
      <c r="B13" s="19" t="s">
        <v>53</v>
      </c>
      <c r="C13" s="20" t="s">
        <v>54</v>
      </c>
      <c r="D13" s="19" t="s">
        <v>8</v>
      </c>
      <c r="E13" s="21">
        <f>+'[1]ЛРВ 1'!E51</f>
        <v>144</v>
      </c>
      <c r="F13" s="22"/>
    </row>
    <row r="14" spans="1:6" s="9" customFormat="1" ht="25.5" x14ac:dyDescent="0.25">
      <c r="A14" s="18" t="s">
        <v>12</v>
      </c>
      <c r="B14" s="19" t="s">
        <v>57</v>
      </c>
      <c r="C14" s="20" t="s">
        <v>58</v>
      </c>
      <c r="D14" s="19" t="s">
        <v>20</v>
      </c>
      <c r="E14" s="21">
        <f>+'[1]ЛРВ 1'!E59</f>
        <v>1.2</v>
      </c>
      <c r="F14" s="22"/>
    </row>
    <row r="15" spans="1:6" s="9" customFormat="1" ht="25.5" x14ac:dyDescent="0.25">
      <c r="A15" s="18" t="s">
        <v>13</v>
      </c>
      <c r="B15" s="19" t="s">
        <v>59</v>
      </c>
      <c r="C15" s="20" t="s">
        <v>60</v>
      </c>
      <c r="D15" s="19" t="s">
        <v>20</v>
      </c>
      <c r="E15" s="21">
        <f>+'[1]ЛРВ 1'!E80</f>
        <v>0.69</v>
      </c>
      <c r="F15" s="22"/>
    </row>
    <row r="16" spans="1:6" s="9" customFormat="1" ht="25.5" x14ac:dyDescent="0.25">
      <c r="A16" s="18" t="s">
        <v>14</v>
      </c>
      <c r="B16" s="19" t="s">
        <v>57</v>
      </c>
      <c r="C16" s="20" t="s">
        <v>58</v>
      </c>
      <c r="D16" s="19" t="s">
        <v>20</v>
      </c>
      <c r="E16" s="21">
        <f>+'[1]ЛРВ 1'!E90</f>
        <v>0.24199999999999999</v>
      </c>
      <c r="F16" s="22"/>
    </row>
    <row r="17" spans="1:6" s="9" customFormat="1" ht="25.5" x14ac:dyDescent="0.25">
      <c r="A17" s="18" t="s">
        <v>15</v>
      </c>
      <c r="B17" s="19" t="s">
        <v>59</v>
      </c>
      <c r="C17" s="20" t="s">
        <v>60</v>
      </c>
      <c r="D17" s="19" t="s">
        <v>20</v>
      </c>
      <c r="E17" s="21">
        <f>+'[1]ЛРВ 1'!E111</f>
        <v>0.69</v>
      </c>
      <c r="F17" s="22"/>
    </row>
    <row r="18" spans="1:6" s="9" customFormat="1" ht="25.5" x14ac:dyDescent="0.25">
      <c r="A18" s="18" t="s">
        <v>7</v>
      </c>
      <c r="B18" s="19" t="s">
        <v>61</v>
      </c>
      <c r="C18" s="20" t="s">
        <v>62</v>
      </c>
      <c r="D18" s="19" t="s">
        <v>20</v>
      </c>
      <c r="E18" s="21">
        <f>+'[1]ЛРВ 1'!E121</f>
        <v>1</v>
      </c>
      <c r="F18" s="22"/>
    </row>
    <row r="19" spans="1:6" s="9" customFormat="1" ht="25.5" x14ac:dyDescent="0.25">
      <c r="A19" s="18" t="s">
        <v>21</v>
      </c>
      <c r="B19" s="19" t="s">
        <v>63</v>
      </c>
      <c r="C19" s="20" t="s">
        <v>64</v>
      </c>
      <c r="D19" s="19" t="s">
        <v>16</v>
      </c>
      <c r="E19" s="21">
        <f>+'[1]ЛРВ 1'!E125</f>
        <v>2.06</v>
      </c>
      <c r="F19" s="22"/>
    </row>
    <row r="20" spans="1:6" s="9" customFormat="1" ht="25.5" x14ac:dyDescent="0.25">
      <c r="A20" s="18" t="s">
        <v>22</v>
      </c>
      <c r="B20" s="19" t="s">
        <v>63</v>
      </c>
      <c r="C20" s="20" t="s">
        <v>64</v>
      </c>
      <c r="D20" s="19" t="s">
        <v>16</v>
      </c>
      <c r="E20" s="21">
        <f>+'[1]ЛРВ 1'!E133</f>
        <v>1.8</v>
      </c>
      <c r="F20" s="22"/>
    </row>
    <row r="21" spans="1:6" s="9" customFormat="1" x14ac:dyDescent="0.25">
      <c r="A21" s="18" t="s">
        <v>17</v>
      </c>
      <c r="B21" s="19" t="s">
        <v>65</v>
      </c>
      <c r="C21" s="20" t="s">
        <v>66</v>
      </c>
      <c r="D21" s="19" t="s">
        <v>67</v>
      </c>
      <c r="E21" s="21">
        <f>+'[1]ЛРВ 1'!E141</f>
        <v>2</v>
      </c>
      <c r="F21" s="22"/>
    </row>
    <row r="22" spans="1:6" s="8" customFormat="1" ht="15.75" customHeight="1" x14ac:dyDescent="0.25">
      <c r="A22" s="25" t="s">
        <v>68</v>
      </c>
      <c r="B22" s="26"/>
      <c r="C22" s="26"/>
      <c r="D22" s="26"/>
      <c r="E22" s="26"/>
      <c r="F22" s="27"/>
    </row>
    <row r="23" spans="1:6" s="9" customFormat="1" ht="38.25" x14ac:dyDescent="0.25">
      <c r="A23" s="18" t="s">
        <v>25</v>
      </c>
      <c r="B23" s="19" t="s">
        <v>69</v>
      </c>
      <c r="C23" s="20" t="s">
        <v>70</v>
      </c>
      <c r="D23" s="19" t="s">
        <v>71</v>
      </c>
      <c r="E23" s="21">
        <f>+'[1]ЛРВ 1'!E145</f>
        <v>15.89</v>
      </c>
      <c r="F23" s="22"/>
    </row>
    <row r="24" spans="1:6" s="9" customFormat="1" ht="38.25" x14ac:dyDescent="0.25">
      <c r="A24" s="18" t="s">
        <v>26</v>
      </c>
      <c r="B24" s="19" t="s">
        <v>72</v>
      </c>
      <c r="C24" s="20" t="s">
        <v>73</v>
      </c>
      <c r="D24" s="19" t="s">
        <v>20</v>
      </c>
      <c r="E24" s="21">
        <f>+'[1]ЛРВ 1'!E148</f>
        <v>2.44</v>
      </c>
      <c r="F24" s="22"/>
    </row>
    <row r="25" spans="1:6" s="9" customFormat="1" x14ac:dyDescent="0.25">
      <c r="A25" s="18" t="s">
        <v>27</v>
      </c>
      <c r="B25" s="19" t="s">
        <v>74</v>
      </c>
      <c r="C25" s="20" t="s">
        <v>75</v>
      </c>
      <c r="D25" s="19" t="s">
        <v>20</v>
      </c>
      <c r="E25" s="21">
        <f>+'[1]ЛРВ 1'!E152</f>
        <v>214.32</v>
      </c>
      <c r="F25" s="22"/>
    </row>
    <row r="26" spans="1:6" s="9" customFormat="1" x14ac:dyDescent="0.25">
      <c r="A26" s="18" t="s">
        <v>28</v>
      </c>
      <c r="B26" s="19" t="s">
        <v>76</v>
      </c>
      <c r="C26" s="20" t="s">
        <v>77</v>
      </c>
      <c r="D26" s="19" t="s">
        <v>6</v>
      </c>
      <c r="E26" s="21">
        <f>+'[1]ЛРВ 1'!E157</f>
        <v>3.5000000000000003E-2</v>
      </c>
      <c r="F26" s="22"/>
    </row>
    <row r="27" spans="1:6" s="9" customFormat="1" x14ac:dyDescent="0.25">
      <c r="A27" s="18" t="s">
        <v>29</v>
      </c>
      <c r="B27" s="19" t="s">
        <v>78</v>
      </c>
      <c r="C27" s="20" t="s">
        <v>79</v>
      </c>
      <c r="D27" s="19" t="s">
        <v>24</v>
      </c>
      <c r="E27" s="23">
        <f>+'[1]ЛРВ 1'!E166</f>
        <v>0.76</v>
      </c>
      <c r="F27" s="24"/>
    </row>
    <row r="28" spans="1:6" s="9" customFormat="1" ht="38.25" x14ac:dyDescent="0.25">
      <c r="A28" s="18" t="s">
        <v>30</v>
      </c>
      <c r="B28" s="19" t="s">
        <v>80</v>
      </c>
      <c r="C28" s="20" t="s">
        <v>81</v>
      </c>
      <c r="D28" s="19" t="s">
        <v>6</v>
      </c>
      <c r="E28" s="21">
        <f>+'[1]ЛРВ 1'!E167</f>
        <v>0.20799999999999999</v>
      </c>
      <c r="F28" s="22"/>
    </row>
    <row r="29" spans="1:6" s="9" customFormat="1" ht="38.25" x14ac:dyDescent="0.25">
      <c r="A29" s="18" t="s">
        <v>19</v>
      </c>
      <c r="B29" s="19" t="s">
        <v>82</v>
      </c>
      <c r="C29" s="20" t="s">
        <v>83</v>
      </c>
      <c r="D29" s="19" t="s">
        <v>6</v>
      </c>
      <c r="E29" s="21">
        <f>+'[1]ЛРВ 1'!E176</f>
        <v>200</v>
      </c>
      <c r="F29" s="22"/>
    </row>
    <row r="30" spans="1:6" s="9" customFormat="1" ht="63.75" x14ac:dyDescent="0.25">
      <c r="A30" s="18">
        <v>24</v>
      </c>
      <c r="B30" s="19" t="s">
        <v>84</v>
      </c>
      <c r="C30" s="20" t="s">
        <v>85</v>
      </c>
      <c r="D30" s="19" t="s">
        <v>6</v>
      </c>
      <c r="E30" s="21">
        <f>+'[1]ЛРВ 1'!E188</f>
        <v>3.633</v>
      </c>
      <c r="F30" s="22"/>
    </row>
    <row r="31" spans="1:6" s="9" customFormat="1" ht="30.75" customHeight="1" x14ac:dyDescent="0.25">
      <c r="A31" s="18" t="s">
        <v>31</v>
      </c>
      <c r="B31" s="19" t="s">
        <v>86</v>
      </c>
      <c r="C31" s="20" t="s">
        <v>87</v>
      </c>
      <c r="D31" s="19" t="s">
        <v>88</v>
      </c>
      <c r="E31" s="21">
        <f>+'[1]ЛРВ 1'!E200</f>
        <v>0.23100000000000001</v>
      </c>
      <c r="F31" s="22"/>
    </row>
    <row r="32" spans="1:6" s="9" customFormat="1" ht="30.75" customHeight="1" x14ac:dyDescent="0.25">
      <c r="A32" s="18" t="s">
        <v>32</v>
      </c>
      <c r="B32" s="19" t="s">
        <v>89</v>
      </c>
      <c r="C32" s="20" t="s">
        <v>90</v>
      </c>
      <c r="D32" s="19" t="s">
        <v>24</v>
      </c>
      <c r="E32" s="23">
        <f>+'[1]ЛРВ 1'!E206</f>
        <v>0.30299999999999999</v>
      </c>
      <c r="F32" s="24"/>
    </row>
    <row r="33" spans="1:6" s="9" customFormat="1" ht="30.75" customHeight="1" x14ac:dyDescent="0.25">
      <c r="A33" s="18" t="s">
        <v>18</v>
      </c>
      <c r="B33" s="19" t="s">
        <v>69</v>
      </c>
      <c r="C33" s="20" t="s">
        <v>91</v>
      </c>
      <c r="D33" s="19" t="s">
        <v>71</v>
      </c>
      <c r="E33" s="21">
        <f>+'[1]ЛРВ 1'!E207</f>
        <v>0.06</v>
      </c>
      <c r="F33" s="22"/>
    </row>
    <row r="34" spans="1:6" s="9" customFormat="1" ht="30.75" customHeight="1" x14ac:dyDescent="0.25">
      <c r="A34" s="18" t="s">
        <v>33</v>
      </c>
      <c r="B34" s="19" t="s">
        <v>92</v>
      </c>
      <c r="C34" s="20" t="s">
        <v>93</v>
      </c>
      <c r="D34" s="19" t="s">
        <v>6</v>
      </c>
      <c r="E34" s="21">
        <f>+'[1]ЛРВ 1'!E210</f>
        <v>5.6000000000000001E-2</v>
      </c>
      <c r="F34" s="22"/>
    </row>
    <row r="35" spans="1:6" s="9" customFormat="1" x14ac:dyDescent="0.25">
      <c r="A35" s="18" t="s">
        <v>94</v>
      </c>
      <c r="B35" s="19" t="s">
        <v>95</v>
      </c>
      <c r="C35" s="20" t="s">
        <v>96</v>
      </c>
      <c r="D35" s="19" t="s">
        <v>23</v>
      </c>
      <c r="E35" s="21">
        <f>+'[1]ЛРВ 1'!E219</f>
        <v>3.5000000000000003E-2</v>
      </c>
      <c r="F35" s="22"/>
    </row>
    <row r="36" spans="1:6" s="9" customFormat="1" ht="25.5" x14ac:dyDescent="0.25">
      <c r="A36" s="18" t="s">
        <v>97</v>
      </c>
      <c r="B36" s="19" t="s">
        <v>98</v>
      </c>
      <c r="C36" s="20" t="s">
        <v>99</v>
      </c>
      <c r="D36" s="19" t="s">
        <v>100</v>
      </c>
      <c r="E36" s="21">
        <f>+'[1]ЛРВ 1'!E226</f>
        <v>0.48599999999999999</v>
      </c>
      <c r="F36" s="22"/>
    </row>
    <row r="37" spans="1:6" s="9" customFormat="1" x14ac:dyDescent="0.25">
      <c r="A37" s="18" t="s">
        <v>101</v>
      </c>
      <c r="B37" s="19" t="s">
        <v>102</v>
      </c>
      <c r="C37" s="20" t="s">
        <v>103</v>
      </c>
      <c r="D37" s="19" t="s">
        <v>8</v>
      </c>
      <c r="E37" s="21">
        <f>+'[1]ЛРВ 1'!E232</f>
        <v>0.08</v>
      </c>
      <c r="F37" s="22"/>
    </row>
    <row r="38" spans="1:6" s="9" customFormat="1" ht="16.899999999999999" customHeight="1" x14ac:dyDescent="0.25">
      <c r="A38" s="18" t="s">
        <v>104</v>
      </c>
      <c r="B38" s="19" t="s">
        <v>105</v>
      </c>
      <c r="C38" s="20" t="s">
        <v>106</v>
      </c>
      <c r="D38" s="19" t="s">
        <v>6</v>
      </c>
      <c r="E38" s="21">
        <f>+'[1]ЛРВ 1'!E236</f>
        <v>22</v>
      </c>
      <c r="F38" s="22"/>
    </row>
    <row r="39" spans="1:6" s="9" customFormat="1" ht="51" x14ac:dyDescent="0.25">
      <c r="A39" s="18" t="s">
        <v>107</v>
      </c>
      <c r="B39" s="19" t="s">
        <v>108</v>
      </c>
      <c r="C39" s="20" t="s">
        <v>109</v>
      </c>
      <c r="D39" s="19" t="s">
        <v>8</v>
      </c>
      <c r="E39" s="21">
        <f>+'[1]ЛРВ 1'!E249</f>
        <v>1.71</v>
      </c>
      <c r="F39" s="22"/>
    </row>
    <row r="40" spans="1:6" s="9" customFormat="1" ht="25.5" x14ac:dyDescent="0.25">
      <c r="A40" s="18" t="s">
        <v>110</v>
      </c>
      <c r="B40" s="19" t="s">
        <v>111</v>
      </c>
      <c r="C40" s="20" t="s">
        <v>112</v>
      </c>
      <c r="D40" s="19" t="s">
        <v>20</v>
      </c>
      <c r="E40" s="21">
        <f>+'[1]ЛРВ 1'!E254</f>
        <v>0.36</v>
      </c>
      <c r="F40" s="22"/>
    </row>
    <row r="41" spans="1:6" s="9" customFormat="1" x14ac:dyDescent="0.25">
      <c r="A41" s="18" t="s">
        <v>113</v>
      </c>
      <c r="B41" s="19" t="s">
        <v>114</v>
      </c>
      <c r="C41" s="20" t="s">
        <v>115</v>
      </c>
      <c r="D41" s="19" t="s">
        <v>55</v>
      </c>
      <c r="E41" s="23">
        <f>+'[1]ЛРВ 1'!E262</f>
        <v>6</v>
      </c>
      <c r="F41" s="24"/>
    </row>
    <row r="42" spans="1:6" s="9" customFormat="1" ht="25.5" x14ac:dyDescent="0.25">
      <c r="A42" s="18" t="s">
        <v>116</v>
      </c>
      <c r="B42" s="19" t="s">
        <v>117</v>
      </c>
      <c r="C42" s="20" t="s">
        <v>118</v>
      </c>
      <c r="D42" s="19" t="s">
        <v>119</v>
      </c>
      <c r="E42" s="21">
        <f>+'[1]ЛРВ 1'!E263</f>
        <v>5</v>
      </c>
      <c r="F42" s="22"/>
    </row>
    <row r="43" spans="1:6" s="9" customFormat="1" x14ac:dyDescent="0.25">
      <c r="A43" s="18" t="s">
        <v>120</v>
      </c>
      <c r="B43" s="19" t="s">
        <v>121</v>
      </c>
      <c r="C43" s="20" t="s">
        <v>122</v>
      </c>
      <c r="D43" s="19" t="s">
        <v>24</v>
      </c>
      <c r="E43" s="23">
        <f>+'[1]ЛРВ 1'!E268</f>
        <v>0.03</v>
      </c>
      <c r="F43" s="24"/>
    </row>
    <row r="44" spans="1:6" s="9" customFormat="1" x14ac:dyDescent="0.25">
      <c r="A44" s="18" t="s">
        <v>123</v>
      </c>
      <c r="B44" s="19" t="s">
        <v>124</v>
      </c>
      <c r="C44" s="20" t="s">
        <v>125</v>
      </c>
      <c r="D44" s="19" t="s">
        <v>23</v>
      </c>
      <c r="E44" s="23">
        <f>+'[1]ЛРВ 1'!E269</f>
        <v>3.2</v>
      </c>
      <c r="F44" s="24"/>
    </row>
    <row r="45" spans="1:6" s="9" customFormat="1" x14ac:dyDescent="0.25">
      <c r="A45" s="18" t="s">
        <v>126</v>
      </c>
      <c r="B45" s="19" t="s">
        <v>105</v>
      </c>
      <c r="C45" s="20" t="s">
        <v>127</v>
      </c>
      <c r="D45" s="19" t="s">
        <v>6</v>
      </c>
      <c r="E45" s="21">
        <f>+'[1]ЛРВ 1'!E270</f>
        <v>2.7300000000000001E-2</v>
      </c>
      <c r="F45" s="22"/>
    </row>
    <row r="46" spans="1:6" s="9" customFormat="1" x14ac:dyDescent="0.25">
      <c r="A46" s="18" t="s">
        <v>128</v>
      </c>
      <c r="B46" s="19" t="s">
        <v>129</v>
      </c>
      <c r="C46" s="20" t="s">
        <v>130</v>
      </c>
      <c r="D46" s="19" t="s">
        <v>23</v>
      </c>
      <c r="E46" s="23">
        <f>+'[1]ЛРВ 1'!E283</f>
        <v>1.71</v>
      </c>
      <c r="F46" s="24"/>
    </row>
    <row r="47" spans="1:6" s="9" customFormat="1" x14ac:dyDescent="0.25">
      <c r="A47" s="18" t="s">
        <v>131</v>
      </c>
      <c r="B47" s="19" t="s">
        <v>132</v>
      </c>
      <c r="C47" s="20" t="s">
        <v>133</v>
      </c>
      <c r="D47" s="19" t="s">
        <v>23</v>
      </c>
      <c r="E47" s="23">
        <f>+'[1]ЛРВ 1'!E284</f>
        <v>4.2300000000000004</v>
      </c>
      <c r="F47" s="24"/>
    </row>
    <row r="48" spans="1:6" s="9" customFormat="1" x14ac:dyDescent="0.25">
      <c r="A48" s="18" t="s">
        <v>134</v>
      </c>
      <c r="B48" s="19" t="s">
        <v>135</v>
      </c>
      <c r="C48" s="20" t="s">
        <v>136</v>
      </c>
      <c r="D48" s="19" t="s">
        <v>71</v>
      </c>
      <c r="E48" s="21">
        <f>+'[1]ЛРВ 1'!E285</f>
        <v>0.31</v>
      </c>
      <c r="F48" s="22"/>
    </row>
    <row r="49" spans="1:6" s="9" customFormat="1" x14ac:dyDescent="0.25">
      <c r="A49" s="18" t="s">
        <v>137</v>
      </c>
      <c r="B49" s="19" t="s">
        <v>138</v>
      </c>
      <c r="C49" s="20" t="s">
        <v>139</v>
      </c>
      <c r="D49" s="19" t="s">
        <v>23</v>
      </c>
      <c r="E49" s="23">
        <f>+'[1]ЛРВ 1'!E296</f>
        <v>16.100000000000001</v>
      </c>
      <c r="F49" s="24"/>
    </row>
    <row r="50" spans="1:6" s="9" customFormat="1" x14ac:dyDescent="0.25">
      <c r="A50" s="18" t="s">
        <v>140</v>
      </c>
      <c r="B50" s="19" t="s">
        <v>141</v>
      </c>
      <c r="C50" s="20" t="s">
        <v>142</v>
      </c>
      <c r="D50" s="19" t="s">
        <v>6</v>
      </c>
      <c r="E50" s="21">
        <f>+'[1]ЛРВ 1'!E297</f>
        <v>0.05</v>
      </c>
      <c r="F50" s="22"/>
    </row>
    <row r="51" spans="1:6" s="9" customFormat="1" x14ac:dyDescent="0.25">
      <c r="A51" s="18" t="s">
        <v>143</v>
      </c>
      <c r="B51" s="19" t="s">
        <v>135</v>
      </c>
      <c r="C51" s="20" t="s">
        <v>144</v>
      </c>
      <c r="D51" s="19" t="s">
        <v>71</v>
      </c>
      <c r="E51" s="21">
        <f>+'[1]ЛРВ 1'!E337</f>
        <v>1.06</v>
      </c>
      <c r="F51" s="22"/>
    </row>
    <row r="52" spans="1:6" s="9" customFormat="1" x14ac:dyDescent="0.25">
      <c r="A52" s="18" t="s">
        <v>145</v>
      </c>
      <c r="B52" s="19" t="s">
        <v>135</v>
      </c>
      <c r="C52" s="20" t="s">
        <v>146</v>
      </c>
      <c r="D52" s="19" t="s">
        <v>71</v>
      </c>
      <c r="E52" s="21">
        <f>+'[1]ЛРВ 1'!E348</f>
        <v>16.100000000000001</v>
      </c>
      <c r="F52" s="22"/>
    </row>
    <row r="53" spans="1:6" s="9" customFormat="1" x14ac:dyDescent="0.25">
      <c r="A53" s="18" t="s">
        <v>147</v>
      </c>
      <c r="B53" s="19" t="s">
        <v>148</v>
      </c>
      <c r="C53" s="20" t="s">
        <v>149</v>
      </c>
      <c r="D53" s="19" t="s">
        <v>6</v>
      </c>
      <c r="E53" s="21">
        <f>+'[1]ЛРВ 1'!E359</f>
        <v>16.100000000000001</v>
      </c>
      <c r="F53" s="22"/>
    </row>
  </sheetData>
  <autoFilter ref="A1:F8" xr:uid="{00000000-0001-0000-0300-000000000000}"/>
  <mergeCells count="55">
    <mergeCell ref="A5:F5"/>
    <mergeCell ref="E6:F6"/>
    <mergeCell ref="E7:F7"/>
    <mergeCell ref="E8:F8"/>
    <mergeCell ref="E9:F9"/>
    <mergeCell ref="B1:F1"/>
    <mergeCell ref="A2:A3"/>
    <mergeCell ref="B2:B3"/>
    <mergeCell ref="C2:C3"/>
    <mergeCell ref="D2:D3"/>
    <mergeCell ref="E2:F2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A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8:F38"/>
    <mergeCell ref="E39:F39"/>
    <mergeCell ref="E35:F35"/>
    <mergeCell ref="E36:F36"/>
    <mergeCell ref="E37:F37"/>
    <mergeCell ref="E40:F40"/>
    <mergeCell ref="E41:F41"/>
    <mergeCell ref="E42:F42"/>
    <mergeCell ref="E43:F43"/>
    <mergeCell ref="E44:F44"/>
    <mergeCell ref="E50:F50"/>
    <mergeCell ref="E51:F51"/>
    <mergeCell ref="E52:F52"/>
    <mergeCell ref="E53:F53"/>
    <mergeCell ref="E45:F45"/>
    <mergeCell ref="E46:F46"/>
    <mergeCell ref="E47:F47"/>
    <mergeCell ref="E48:F48"/>
    <mergeCell ref="E49:F49"/>
  </mergeCells>
  <pageMargins left="0.59055118110236227" right="0.19685039370078741" top="0.74803149606299213" bottom="0.74803149606299213" header="0.31496062992125984" footer="0.31496062992125984"/>
  <pageSetup paperSize="9" scale="6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2026-09-11T12:49:10Z</dcterms:modified>
</cp:coreProperties>
</file>