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s(2026)\9. SUV OBYEKTLARI\TENDIRGA\Boybo`ri\"/>
    </mc:Choice>
  </mc:AlternateContent>
  <xr:revisionPtr revIDLastSave="0" documentId="13_ncr:1_{7A9478B4-7162-43BD-AC03-0F53E01A3905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Cводно-ресурсная ведомость" sheetId="4" r:id="rId1"/>
    <sheet name="Локально-ресурсная ведомости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19" i="5" l="1"/>
  <c r="G703" i="5"/>
  <c r="G702" i="5"/>
  <c r="G701" i="5"/>
  <c r="G700" i="5"/>
  <c r="G699" i="5"/>
  <c r="G698" i="5"/>
  <c r="G697" i="5"/>
  <c r="G696" i="5"/>
  <c r="G695" i="5"/>
  <c r="G694" i="5"/>
  <c r="G693" i="5"/>
  <c r="G692" i="5"/>
  <c r="G691" i="5"/>
  <c r="G690" i="5"/>
  <c r="G689" i="5"/>
  <c r="G688" i="5"/>
  <c r="G687" i="5"/>
  <c r="G686" i="5"/>
  <c r="G685" i="5"/>
  <c r="G684" i="5"/>
  <c r="G683" i="5"/>
  <c r="G682" i="5"/>
  <c r="G681" i="5"/>
  <c r="G680" i="5"/>
  <c r="G679" i="5"/>
  <c r="G678" i="5"/>
  <c r="G677" i="5"/>
  <c r="G676" i="5"/>
  <c r="G675" i="5"/>
  <c r="G674" i="5"/>
  <c r="G673" i="5"/>
  <c r="G672" i="5"/>
  <c r="G671" i="5"/>
  <c r="G667" i="5"/>
  <c r="G666" i="5"/>
  <c r="G665" i="5"/>
  <c r="G664" i="5"/>
  <c r="G663" i="5"/>
  <c r="G662" i="5"/>
  <c r="G661" i="5"/>
  <c r="G660" i="5"/>
  <c r="G659" i="5"/>
  <c r="G658" i="5"/>
  <c r="G657" i="5"/>
  <c r="G656" i="5"/>
  <c r="G655" i="5"/>
  <c r="G654" i="5"/>
  <c r="G653" i="5"/>
  <c r="G652" i="5"/>
  <c r="G651" i="5"/>
  <c r="G650" i="5"/>
  <c r="G649" i="5"/>
  <c r="G648" i="5"/>
  <c r="G647" i="5"/>
  <c r="G646" i="5"/>
  <c r="G668" i="5" s="1"/>
  <c r="G641" i="5"/>
  <c r="G643" i="5" s="1"/>
  <c r="G628" i="5"/>
  <c r="G627" i="5"/>
  <c r="G626" i="5"/>
  <c r="G625" i="5"/>
  <c r="G624" i="5"/>
  <c r="G623" i="5"/>
  <c r="G622" i="5"/>
  <c r="G621" i="5"/>
  <c r="G620" i="5"/>
  <c r="G619" i="5"/>
  <c r="G618" i="5"/>
  <c r="G617" i="5"/>
  <c r="G616" i="5"/>
  <c r="G615" i="5"/>
  <c r="G614" i="5"/>
  <c r="G613" i="5"/>
  <c r="G612" i="5"/>
  <c r="G611" i="5"/>
  <c r="G610" i="5"/>
  <c r="G609" i="5"/>
  <c r="G608" i="5"/>
  <c r="G607" i="5"/>
  <c r="G606" i="5"/>
  <c r="G605" i="5"/>
  <c r="G604" i="5"/>
  <c r="G603" i="5"/>
  <c r="G602" i="5"/>
  <c r="G601" i="5"/>
  <c r="G600" i="5"/>
  <c r="G599" i="5"/>
  <c r="G598" i="5"/>
  <c r="G597" i="5"/>
  <c r="G629" i="5" s="1"/>
  <c r="G593" i="5"/>
  <c r="G592" i="5"/>
  <c r="G591" i="5"/>
  <c r="G590" i="5"/>
  <c r="G589" i="5"/>
  <c r="G588" i="5"/>
  <c r="G587" i="5"/>
  <c r="G586" i="5"/>
  <c r="G585" i="5"/>
  <c r="G584" i="5"/>
  <c r="G583" i="5"/>
  <c r="G582" i="5"/>
  <c r="G581" i="5"/>
  <c r="G580" i="5"/>
  <c r="G579" i="5"/>
  <c r="G578" i="5"/>
  <c r="G577" i="5"/>
  <c r="G576" i="5"/>
  <c r="G575" i="5"/>
  <c r="G574" i="5"/>
  <c r="G573" i="5"/>
  <c r="G572" i="5"/>
  <c r="G567" i="5"/>
  <c r="G569" i="5" s="1"/>
  <c r="G554" i="5"/>
  <c r="G553" i="5"/>
  <c r="G552" i="5"/>
  <c r="G551" i="5"/>
  <c r="G550" i="5"/>
  <c r="G549" i="5"/>
  <c r="G548" i="5"/>
  <c r="G547" i="5"/>
  <c r="G546" i="5"/>
  <c r="G545" i="5"/>
  <c r="G544" i="5"/>
  <c r="G543" i="5"/>
  <c r="G542" i="5"/>
  <c r="G541" i="5"/>
  <c r="G540" i="5"/>
  <c r="G539" i="5"/>
  <c r="G538" i="5"/>
  <c r="G537" i="5"/>
  <c r="G536" i="5"/>
  <c r="G535" i="5"/>
  <c r="G534" i="5"/>
  <c r="G533" i="5"/>
  <c r="G532" i="5"/>
  <c r="G531" i="5"/>
  <c r="G530" i="5"/>
  <c r="G529" i="5"/>
  <c r="G528" i="5"/>
  <c r="G527" i="5"/>
  <c r="G526" i="5"/>
  <c r="G525" i="5"/>
  <c r="G524" i="5"/>
  <c r="G523" i="5"/>
  <c r="G519" i="5"/>
  <c r="G518" i="5"/>
  <c r="G517" i="5"/>
  <c r="G516" i="5"/>
  <c r="G515" i="5"/>
  <c r="G514" i="5"/>
  <c r="G513" i="5"/>
  <c r="G512" i="5"/>
  <c r="G511" i="5"/>
  <c r="G510" i="5"/>
  <c r="G509" i="5"/>
  <c r="G508" i="5"/>
  <c r="G507" i="5"/>
  <c r="G506" i="5"/>
  <c r="G505" i="5"/>
  <c r="G504" i="5"/>
  <c r="G503" i="5"/>
  <c r="G520" i="5" s="1"/>
  <c r="G502" i="5"/>
  <c r="G501" i="5"/>
  <c r="G500" i="5"/>
  <c r="G499" i="5"/>
  <c r="G498" i="5"/>
  <c r="G493" i="5"/>
  <c r="G495" i="5" s="1"/>
  <c r="G480" i="5"/>
  <c r="G479" i="5"/>
  <c r="G478" i="5"/>
  <c r="G477" i="5"/>
  <c r="G476" i="5"/>
  <c r="G475" i="5"/>
  <c r="G474" i="5"/>
  <c r="G473" i="5"/>
  <c r="G472" i="5"/>
  <c r="G471" i="5"/>
  <c r="G470" i="5"/>
  <c r="G469" i="5"/>
  <c r="G468" i="5"/>
  <c r="G467" i="5"/>
  <c r="G466" i="5"/>
  <c r="G465" i="5"/>
  <c r="G464" i="5"/>
  <c r="G463" i="5"/>
  <c r="G462" i="5"/>
  <c r="G461" i="5"/>
  <c r="G460" i="5"/>
  <c r="G459" i="5"/>
  <c r="G458" i="5"/>
  <c r="G457" i="5"/>
  <c r="G456" i="5"/>
  <c r="G455" i="5"/>
  <c r="G454" i="5"/>
  <c r="G453" i="5"/>
  <c r="G452" i="5"/>
  <c r="G451" i="5"/>
  <c r="G450" i="5"/>
  <c r="G449" i="5"/>
  <c r="G445" i="5"/>
  <c r="G444" i="5"/>
  <c r="G443" i="5"/>
  <c r="G442" i="5"/>
  <c r="G441" i="5"/>
  <c r="G440" i="5"/>
  <c r="G439" i="5"/>
  <c r="G438" i="5"/>
  <c r="G437" i="5"/>
  <c r="G436" i="5"/>
  <c r="G435" i="5"/>
  <c r="G434" i="5"/>
  <c r="G433" i="5"/>
  <c r="G432" i="5"/>
  <c r="G431" i="5"/>
  <c r="G430" i="5"/>
  <c r="G429" i="5"/>
  <c r="G428" i="5"/>
  <c r="G427" i="5"/>
  <c r="G426" i="5"/>
  <c r="G425" i="5"/>
  <c r="G424" i="5"/>
  <c r="G419" i="5"/>
  <c r="G421" i="5" s="1"/>
  <c r="G397" i="5"/>
  <c r="G396" i="5"/>
  <c r="G395" i="5"/>
  <c r="G394" i="5"/>
  <c r="G393" i="5"/>
  <c r="G392" i="5"/>
  <c r="G391" i="5"/>
  <c r="G390" i="5"/>
  <c r="G389" i="5"/>
  <c r="G388" i="5"/>
  <c r="G387" i="5"/>
  <c r="G386" i="5"/>
  <c r="G385" i="5"/>
  <c r="G384" i="5"/>
  <c r="G383" i="5"/>
  <c r="G382" i="5"/>
  <c r="G381" i="5"/>
  <c r="G380" i="5"/>
  <c r="G379" i="5"/>
  <c r="G378" i="5"/>
  <c r="G377" i="5"/>
  <c r="G376" i="5"/>
  <c r="G375" i="5"/>
  <c r="G374" i="5"/>
  <c r="G373" i="5"/>
  <c r="G372" i="5"/>
  <c r="G371" i="5"/>
  <c r="G370" i="5"/>
  <c r="G369" i="5"/>
  <c r="G368" i="5"/>
  <c r="G367" i="5"/>
  <c r="G366" i="5"/>
  <c r="G365" i="5"/>
  <c r="G364" i="5"/>
  <c r="G363" i="5"/>
  <c r="G362" i="5"/>
  <c r="G361" i="5"/>
  <c r="G360" i="5"/>
  <c r="G359" i="5"/>
  <c r="G358" i="5"/>
  <c r="G357" i="5"/>
  <c r="G356" i="5"/>
  <c r="G355" i="5"/>
  <c r="G354" i="5"/>
  <c r="G353" i="5"/>
  <c r="G352" i="5"/>
  <c r="G351" i="5"/>
  <c r="G350" i="5"/>
  <c r="G346" i="5"/>
  <c r="G345" i="5"/>
  <c r="G344" i="5"/>
  <c r="G343" i="5"/>
  <c r="G342" i="5"/>
  <c r="G341" i="5"/>
  <c r="G340" i="5"/>
  <c r="G339" i="5"/>
  <c r="G338" i="5"/>
  <c r="G337" i="5"/>
  <c r="G336" i="5"/>
  <c r="G335" i="5"/>
  <c r="G334" i="5"/>
  <c r="G333" i="5"/>
  <c r="G332" i="5"/>
  <c r="G331" i="5"/>
  <c r="G330" i="5"/>
  <c r="G329" i="5"/>
  <c r="G328" i="5"/>
  <c r="G327" i="5"/>
  <c r="G326" i="5"/>
  <c r="G325" i="5"/>
  <c r="G324" i="5"/>
  <c r="G319" i="5"/>
  <c r="G321" i="5" s="1"/>
  <c r="G296" i="5"/>
  <c r="G295" i="5"/>
  <c r="G294" i="5"/>
  <c r="G293" i="5"/>
  <c r="G292" i="5"/>
  <c r="G291" i="5"/>
  <c r="G290" i="5"/>
  <c r="G289" i="5"/>
  <c r="G288" i="5"/>
  <c r="G287" i="5"/>
  <c r="G286" i="5"/>
  <c r="G285" i="5"/>
  <c r="G284" i="5"/>
  <c r="G283" i="5"/>
  <c r="G282" i="5"/>
  <c r="G281" i="5"/>
  <c r="G280" i="5"/>
  <c r="G279" i="5"/>
  <c r="G278" i="5"/>
  <c r="G277" i="5"/>
  <c r="G276" i="5"/>
  <c r="G275" i="5"/>
  <c r="G274" i="5"/>
  <c r="G273" i="5"/>
  <c r="G272" i="5"/>
  <c r="G271" i="5"/>
  <c r="G270" i="5"/>
  <c r="G269" i="5"/>
  <c r="G268" i="5"/>
  <c r="G267" i="5"/>
  <c r="G266" i="5"/>
  <c r="G265" i="5"/>
  <c r="G264" i="5"/>
  <c r="G263" i="5"/>
  <c r="G262" i="5"/>
  <c r="G261" i="5"/>
  <c r="G260" i="5"/>
  <c r="G259" i="5"/>
  <c r="G258" i="5"/>
  <c r="G257" i="5"/>
  <c r="G256" i="5"/>
  <c r="G255" i="5"/>
  <c r="G254" i="5"/>
  <c r="G253" i="5"/>
  <c r="G252" i="5"/>
  <c r="G251" i="5"/>
  <c r="G250" i="5"/>
  <c r="G249" i="5"/>
  <c r="G245" i="5"/>
  <c r="G244" i="5"/>
  <c r="G243" i="5"/>
  <c r="G242" i="5"/>
  <c r="G241" i="5"/>
  <c r="G240" i="5"/>
  <c r="G239" i="5"/>
  <c r="G238" i="5"/>
  <c r="G237" i="5"/>
  <c r="G236" i="5"/>
  <c r="G235" i="5"/>
  <c r="G234" i="5"/>
  <c r="G233" i="5"/>
  <c r="G232" i="5"/>
  <c r="G231" i="5"/>
  <c r="G230" i="5"/>
  <c r="G229" i="5"/>
  <c r="G228" i="5"/>
  <c r="G227" i="5"/>
  <c r="G226" i="5"/>
  <c r="G225" i="5"/>
  <c r="G224" i="5"/>
  <c r="G223" i="5"/>
  <c r="G218" i="5"/>
  <c r="G220" i="5" s="1"/>
  <c r="G195" i="5"/>
  <c r="G194" i="5"/>
  <c r="G193" i="5"/>
  <c r="G192" i="5"/>
  <c r="G191" i="5"/>
  <c r="G190" i="5"/>
  <c r="G189" i="5"/>
  <c r="G188" i="5"/>
  <c r="G187" i="5"/>
  <c r="G186" i="5"/>
  <c r="G185" i="5"/>
  <c r="G184" i="5"/>
  <c r="G183" i="5"/>
  <c r="G182" i="5"/>
  <c r="G181" i="5"/>
  <c r="G180" i="5"/>
  <c r="G179" i="5"/>
  <c r="G178" i="5"/>
  <c r="G177" i="5"/>
  <c r="G176" i="5"/>
  <c r="G175" i="5"/>
  <c r="G174" i="5"/>
  <c r="G173" i="5"/>
  <c r="G172" i="5"/>
  <c r="G171" i="5"/>
  <c r="G170" i="5"/>
  <c r="G169" i="5"/>
  <c r="G168" i="5"/>
  <c r="G167" i="5"/>
  <c r="G166" i="5"/>
  <c r="G165" i="5"/>
  <c r="G164" i="5"/>
  <c r="G163" i="5"/>
  <c r="G162" i="5"/>
  <c r="G161" i="5"/>
  <c r="G160" i="5"/>
  <c r="G159" i="5"/>
  <c r="G158" i="5"/>
  <c r="G157" i="5"/>
  <c r="G156" i="5"/>
  <c r="G155" i="5"/>
  <c r="G154" i="5"/>
  <c r="G153" i="5"/>
  <c r="G152" i="5"/>
  <c r="G151" i="5"/>
  <c r="G150" i="5"/>
  <c r="G149" i="5"/>
  <c r="G148" i="5"/>
  <c r="G144" i="5"/>
  <c r="G143" i="5"/>
  <c r="G142" i="5"/>
  <c r="G141" i="5"/>
  <c r="G140" i="5"/>
  <c r="G139" i="5"/>
  <c r="G138" i="5"/>
  <c r="G137" i="5"/>
  <c r="G136" i="5"/>
  <c r="G135" i="5"/>
  <c r="G134" i="5"/>
  <c r="G133" i="5"/>
  <c r="G132" i="5"/>
  <c r="G131" i="5"/>
  <c r="G130" i="5"/>
  <c r="G129" i="5"/>
  <c r="G128" i="5"/>
  <c r="G127" i="5"/>
  <c r="G126" i="5"/>
  <c r="G125" i="5"/>
  <c r="G124" i="5"/>
  <c r="G123" i="5"/>
  <c r="G122" i="5"/>
  <c r="G117" i="5"/>
  <c r="G119" i="5" s="1"/>
  <c r="G93" i="5"/>
  <c r="G92" i="5"/>
  <c r="G91" i="5"/>
  <c r="G90" i="5"/>
  <c r="G89" i="5"/>
  <c r="G88" i="5"/>
  <c r="G87" i="5"/>
  <c r="G86" i="5"/>
  <c r="G85" i="5"/>
  <c r="G84" i="5"/>
  <c r="G83" i="5"/>
  <c r="G82" i="5"/>
  <c r="G81" i="5"/>
  <c r="G80" i="5"/>
  <c r="G79" i="5"/>
  <c r="G78" i="5"/>
  <c r="G77" i="5"/>
  <c r="G76" i="5"/>
  <c r="G75" i="5"/>
  <c r="G74" i="5"/>
  <c r="G73" i="5"/>
  <c r="G72" i="5"/>
  <c r="G71" i="5"/>
  <c r="G70" i="5"/>
  <c r="G69" i="5"/>
  <c r="G68" i="5"/>
  <c r="G67" i="5"/>
  <c r="G66" i="5"/>
  <c r="G65" i="5"/>
  <c r="G64" i="5"/>
  <c r="G63" i="5"/>
  <c r="G62" i="5"/>
  <c r="G61" i="5"/>
  <c r="G60" i="5"/>
  <c r="G59" i="5"/>
  <c r="G58" i="5"/>
  <c r="G57" i="5"/>
  <c r="G56" i="5"/>
  <c r="G55" i="5"/>
  <c r="G54" i="5"/>
  <c r="G53" i="5"/>
  <c r="G52" i="5"/>
  <c r="G51" i="5"/>
  <c r="G50" i="5"/>
  <c r="G49" i="5"/>
  <c r="G48" i="5"/>
  <c r="G47" i="5"/>
  <c r="G46" i="5"/>
  <c r="G42" i="5"/>
  <c r="G41" i="5"/>
  <c r="G40" i="5"/>
  <c r="G39" i="5"/>
  <c r="G38" i="5"/>
  <c r="G37" i="5"/>
  <c r="G36" i="5"/>
  <c r="G35" i="5"/>
  <c r="G34" i="5"/>
  <c r="G33" i="5"/>
  <c r="G32" i="5"/>
  <c r="G31" i="5"/>
  <c r="G30" i="5"/>
  <c r="G29" i="5"/>
  <c r="G28" i="5"/>
  <c r="G27" i="5"/>
  <c r="G26" i="5"/>
  <c r="G25" i="5"/>
  <c r="G24" i="5"/>
  <c r="G23" i="5"/>
  <c r="G22" i="5"/>
  <c r="G21" i="5"/>
  <c r="G20" i="5"/>
  <c r="G15" i="5"/>
  <c r="G17" i="5" s="1"/>
  <c r="G594" i="5" l="1"/>
  <c r="G297" i="5"/>
  <c r="G398" i="5"/>
  <c r="G246" i="5"/>
  <c r="G145" i="5"/>
  <c r="G555" i="5"/>
  <c r="G347" i="5"/>
  <c r="G196" i="5"/>
  <c r="G481" i="5"/>
  <c r="G446" i="5"/>
  <c r="G43" i="5"/>
  <c r="G94" i="5"/>
</calcChain>
</file>

<file path=xl/sharedStrings.xml><?xml version="1.0" encoding="utf-8"?>
<sst xmlns="http://schemas.openxmlformats.org/spreadsheetml/2006/main" count="8882" uniqueCount="951">
  <si>
    <t>1</t>
  </si>
  <si>
    <t>2</t>
  </si>
  <si>
    <t>5</t>
  </si>
  <si>
    <t>6</t>
  </si>
  <si>
    <t>7</t>
  </si>
  <si>
    <t>3</t>
  </si>
  <si>
    <t>4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</si>
  <si>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</si>
  <si>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</si>
  <si>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</si>
  <si>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</si>
  <si>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</si>
  <si>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</si>
  <si>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</si>
  <si>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</si>
  <si>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</si>
  <si>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</si>
  <si>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</si>
  <si>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</si>
  <si>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</si>
  <si>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</si>
  <si>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</si>
  <si>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ШТ</t>
  </si>
  <si>
    <t>ВОДА</t>
  </si>
  <si>
    <t>М3</t>
  </si>
  <si>
    <t>КГ</t>
  </si>
  <si>
    <t>М</t>
  </si>
  <si>
    <t>М2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</si>
  <si>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</si>
  <si>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</si>
  <si>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</si>
  <si>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</si>
  <si>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</si>
  <si>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</si>
  <si>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</si>
  <si>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</si>
  <si>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</si>
  <si>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</si>
  <si>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</si>
  <si>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</si>
  <si>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</si>
  <si>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</si>
  <si>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</si>
  <si>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</si>
  <si>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</si>
  <si>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</si>
  <si>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</si>
  <si>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</si>
  <si>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</si>
  <si>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</si>
  <si>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</si>
  <si>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</si>
  <si>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</si>
  <si>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</si>
  <si>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</si>
  <si>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</si>
  <si>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</si>
  <si>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</si>
  <si>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</si>
  <si>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</si>
  <si>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</si>
  <si>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</si>
  <si>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</si>
  <si>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</si>
  <si>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</si>
  <si>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</si>
  <si>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</si>
  <si>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</si>
  <si>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</si>
  <si>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</si>
  <si>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</si>
  <si>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Единица измерения</t>
  </si>
  <si>
    <t>по проектным данным</t>
  </si>
  <si>
    <t>1.1</t>
  </si>
  <si>
    <t>1.2</t>
  </si>
  <si>
    <t>2.1</t>
  </si>
  <si>
    <t>3.1</t>
  </si>
  <si>
    <t>3.2</t>
  </si>
  <si>
    <t>4.1</t>
  </si>
  <si>
    <t>4.2</t>
  </si>
  <si>
    <t>4.3</t>
  </si>
  <si>
    <t>5.1</t>
  </si>
  <si>
    <t>5.2</t>
  </si>
  <si>
    <t>7.1</t>
  </si>
  <si>
    <t>7.2</t>
  </si>
  <si>
    <t>7.3</t>
  </si>
  <si>
    <t>8.1</t>
  </si>
  <si>
    <t>8.2</t>
  </si>
  <si>
    <t>8.3</t>
  </si>
  <si>
    <t>8.4</t>
  </si>
  <si>
    <t>8.5</t>
  </si>
  <si>
    <t>18.1</t>
  </si>
  <si>
    <t>18.2</t>
  </si>
  <si>
    <t>18.3</t>
  </si>
  <si>
    <t>18.4</t>
  </si>
  <si>
    <t>21.1</t>
  </si>
  <si>
    <t>21.2</t>
  </si>
  <si>
    <t>21.3</t>
  </si>
  <si>
    <t>25.1</t>
  </si>
  <si>
    <t>1.3</t>
  </si>
  <si>
    <t>34241</t>
  </si>
  <si>
    <t>7.4</t>
  </si>
  <si>
    <t>9.1</t>
  </si>
  <si>
    <t>9.2</t>
  </si>
  <si>
    <t>9.3</t>
  </si>
  <si>
    <t>9.4</t>
  </si>
  <si>
    <t>4.4</t>
  </si>
  <si>
    <t>32104</t>
  </si>
  <si>
    <t>45077</t>
  </si>
  <si>
    <t>35310</t>
  </si>
  <si>
    <t>2.2</t>
  </si>
  <si>
    <t>2.3</t>
  </si>
  <si>
    <t>2.4</t>
  </si>
  <si>
    <t>2.5</t>
  </si>
  <si>
    <t>ТН</t>
  </si>
  <si>
    <t>78</t>
  </si>
  <si>
    <t>30322</t>
  </si>
  <si>
    <t>50756</t>
  </si>
  <si>
    <t>44897</t>
  </si>
  <si>
    <t>70</t>
  </si>
  <si>
    <t>45033</t>
  </si>
  <si>
    <t>36023</t>
  </si>
  <si>
    <t>66</t>
  </si>
  <si>
    <t>67</t>
  </si>
  <si>
    <t>68</t>
  </si>
  <si>
    <t>69</t>
  </si>
  <si>
    <t>71</t>
  </si>
  <si>
    <t>72</t>
  </si>
  <si>
    <t>73</t>
  </si>
  <si>
    <t>74</t>
  </si>
  <si>
    <t>75</t>
  </si>
  <si>
    <t>76</t>
  </si>
  <si>
    <t>77</t>
  </si>
  <si>
    <t>79</t>
  </si>
  <si>
    <t>10.1</t>
  </si>
  <si>
    <t>10.2</t>
  </si>
  <si>
    <t>10.3</t>
  </si>
  <si>
    <t>10.4</t>
  </si>
  <si>
    <t>10.5</t>
  </si>
  <si>
    <t>10.6</t>
  </si>
  <si>
    <t>102</t>
  </si>
  <si>
    <t>15.1</t>
  </si>
  <si>
    <t>15.2</t>
  </si>
  <si>
    <t>26.1</t>
  </si>
  <si>
    <t>112</t>
  </si>
  <si>
    <t>19.1</t>
  </si>
  <si>
    <t>19.2</t>
  </si>
  <si>
    <t>19.3</t>
  </si>
  <si>
    <t>19.4</t>
  </si>
  <si>
    <t>19.5</t>
  </si>
  <si>
    <t>43113</t>
  </si>
  <si>
    <t>ЩЕБЕНЬ</t>
  </si>
  <si>
    <t>44109</t>
  </si>
  <si>
    <t>35312</t>
  </si>
  <si>
    <t>31419</t>
  </si>
  <si>
    <t>34288</t>
  </si>
  <si>
    <t>31795</t>
  </si>
  <si>
    <t>34035</t>
  </si>
  <si>
    <t>3.3</t>
  </si>
  <si>
    <t>3.4</t>
  </si>
  <si>
    <t>3.5</t>
  </si>
  <si>
    <t>3.6</t>
  </si>
  <si>
    <t>4.5</t>
  </si>
  <si>
    <t>4.6</t>
  </si>
  <si>
    <t>5.3</t>
  </si>
  <si>
    <t>5.4</t>
  </si>
  <si>
    <t>5.5</t>
  </si>
  <si>
    <t>30.1</t>
  </si>
  <si>
    <t>30.2</t>
  </si>
  <si>
    <t>30.3</t>
  </si>
  <si>
    <t>30.4</t>
  </si>
  <si>
    <t>30.5</t>
  </si>
  <si>
    <t>14.1</t>
  </si>
  <si>
    <t>14.2</t>
  </si>
  <si>
    <t>16.1</t>
  </si>
  <si>
    <t>16.2</t>
  </si>
  <si>
    <t>16.3</t>
  </si>
  <si>
    <t>18.5</t>
  </si>
  <si>
    <t>18.6</t>
  </si>
  <si>
    <t>27.1</t>
  </si>
  <si>
    <t>41.1</t>
  </si>
  <si>
    <t>12.1</t>
  </si>
  <si>
    <t>12.2</t>
  </si>
  <si>
    <t>12.3</t>
  </si>
  <si>
    <t>12.4</t>
  </si>
  <si>
    <t>97117</t>
  </si>
  <si>
    <t>13.1</t>
  </si>
  <si>
    <t>7.5</t>
  </si>
  <si>
    <t>7.6</t>
  </si>
  <si>
    <t>13.2</t>
  </si>
  <si>
    <t>13.3</t>
  </si>
  <si>
    <t>13.4</t>
  </si>
  <si>
    <t>23.1</t>
  </si>
  <si>
    <t>23.2</t>
  </si>
  <si>
    <t>7.7</t>
  </si>
  <si>
    <t>8.6</t>
  </si>
  <si>
    <t>28.1</t>
  </si>
  <si>
    <t>28.2</t>
  </si>
  <si>
    <t>30434</t>
  </si>
  <si>
    <t>30484</t>
  </si>
  <si>
    <t>35377</t>
  </si>
  <si>
    <t>128</t>
  </si>
  <si>
    <t>29.1</t>
  </si>
  <si>
    <t>39.1</t>
  </si>
  <si>
    <t>39.2</t>
  </si>
  <si>
    <t>39.3</t>
  </si>
  <si>
    <t>39.4</t>
  </si>
  <si>
    <t>39.5</t>
  </si>
  <si>
    <t>1.4</t>
  </si>
  <si>
    <t>1.5</t>
  </si>
  <si>
    <t>1.6</t>
  </si>
  <si>
    <t>1.7</t>
  </si>
  <si>
    <t>7.8</t>
  </si>
  <si>
    <t>50781</t>
  </si>
  <si>
    <t>13.5</t>
  </si>
  <si>
    <t>13.6</t>
  </si>
  <si>
    <t>13.7</t>
  </si>
  <si>
    <t>13.8</t>
  </si>
  <si>
    <t>13.9</t>
  </si>
  <si>
    <t>36.1</t>
  </si>
  <si>
    <t>1.8</t>
  </si>
  <si>
    <t>1.9</t>
  </si>
  <si>
    <t>36.2</t>
  </si>
  <si>
    <t>36.3</t>
  </si>
  <si>
    <t>36.4</t>
  </si>
  <si>
    <t>12138</t>
  </si>
  <si>
    <t>31248</t>
  </si>
  <si>
    <t>31651</t>
  </si>
  <si>
    <t>32717</t>
  </si>
  <si>
    <t>44564</t>
  </si>
  <si>
    <t>45407</t>
  </si>
  <si>
    <t>65140</t>
  </si>
  <si>
    <t>116</t>
  </si>
  <si>
    <t>126</t>
  </si>
  <si>
    <t>163</t>
  </si>
  <si>
    <t>21.4</t>
  </si>
  <si>
    <t>21.5</t>
  </si>
  <si>
    <t>21.6</t>
  </si>
  <si>
    <t>33.1</t>
  </si>
  <si>
    <t>33.2</t>
  </si>
  <si>
    <t>33.3</t>
  </si>
  <si>
    <t>33.4</t>
  </si>
  <si>
    <t>33.5</t>
  </si>
  <si>
    <t>33.6</t>
  </si>
  <si>
    <t>7.9</t>
  </si>
  <si>
    <t>45527</t>
  </si>
  <si>
    <t>64235</t>
  </si>
  <si>
    <t>КОМП</t>
  </si>
  <si>
    <t>8.7</t>
  </si>
  <si>
    <t>9.5</t>
  </si>
  <si>
    <t>9.6</t>
  </si>
  <si>
    <t>9.7</t>
  </si>
  <si>
    <t>35326</t>
  </si>
  <si>
    <t>23.3</t>
  </si>
  <si>
    <t>23.4</t>
  </si>
  <si>
    <t>25.2</t>
  </si>
  <si>
    <t>25.3</t>
  </si>
  <si>
    <t>25.4</t>
  </si>
  <si>
    <t>25.5</t>
  </si>
  <si>
    <t>25.6</t>
  </si>
  <si>
    <t>25.7</t>
  </si>
  <si>
    <t>45056</t>
  </si>
  <si>
    <t>36138</t>
  </si>
  <si>
    <t>43.1</t>
  </si>
  <si>
    <t>43.2</t>
  </si>
  <si>
    <t>43.3</t>
  </si>
  <si>
    <t>43.4</t>
  </si>
  <si>
    <t>48.1</t>
  </si>
  <si>
    <t>48.2</t>
  </si>
  <si>
    <t>48.3</t>
  </si>
  <si>
    <t>53.1</t>
  </si>
  <si>
    <t>55.1</t>
  </si>
  <si>
    <t>55.2</t>
  </si>
  <si>
    <t>55.3</t>
  </si>
  <si>
    <t>55.4</t>
  </si>
  <si>
    <t>55.5</t>
  </si>
  <si>
    <t>56.1</t>
  </si>
  <si>
    <t>56.2</t>
  </si>
  <si>
    <t>56.3</t>
  </si>
  <si>
    <t>56.4</t>
  </si>
  <si>
    <t>57.1</t>
  </si>
  <si>
    <t>58.1</t>
  </si>
  <si>
    <t>59.1</t>
  </si>
  <si>
    <t>59.2</t>
  </si>
  <si>
    <t>59.3</t>
  </si>
  <si>
    <t>59.4</t>
  </si>
  <si>
    <t>36060</t>
  </si>
  <si>
    <t>30956</t>
  </si>
  <si>
    <t>5.6</t>
  </si>
  <si>
    <t>5.7</t>
  </si>
  <si>
    <t>5.8</t>
  </si>
  <si>
    <t>5.9</t>
  </si>
  <si>
    <t>30535</t>
  </si>
  <si>
    <t>52040</t>
  </si>
  <si>
    <t>14.3</t>
  </si>
  <si>
    <t>14.4</t>
  </si>
  <si>
    <t>23.5</t>
  </si>
  <si>
    <t>23.6</t>
  </si>
  <si>
    <t>55.6</t>
  </si>
  <si>
    <t>56.5</t>
  </si>
  <si>
    <t>56.6</t>
  </si>
  <si>
    <t>64674</t>
  </si>
  <si>
    <t>15.3</t>
  </si>
  <si>
    <t>15.4</t>
  </si>
  <si>
    <t>64856</t>
  </si>
  <si>
    <t>42.1</t>
  </si>
  <si>
    <t>42.2</t>
  </si>
  <si>
    <t>42.3</t>
  </si>
  <si>
    <t>53.2</t>
  </si>
  <si>
    <t>53.3</t>
  </si>
  <si>
    <t>53.4</t>
  </si>
  <si>
    <t>32105</t>
  </si>
  <si>
    <t>32501</t>
  </si>
  <si>
    <t>36026</t>
  </si>
  <si>
    <t>185</t>
  </si>
  <si>
    <t>87882</t>
  </si>
  <si>
    <t>14.5</t>
  </si>
  <si>
    <t>14.6</t>
  </si>
  <si>
    <t>15.5</t>
  </si>
  <si>
    <t>15.6</t>
  </si>
  <si>
    <t>15.7</t>
  </si>
  <si>
    <t>19.6</t>
  </si>
  <si>
    <t>23.7</t>
  </si>
  <si>
    <t>23.8</t>
  </si>
  <si>
    <t>48.4</t>
  </si>
  <si>
    <t>48.5</t>
  </si>
  <si>
    <t>48.6</t>
  </si>
  <si>
    <t>48.7</t>
  </si>
  <si>
    <t>48.8</t>
  </si>
  <si>
    <t>48.9</t>
  </si>
  <si>
    <t>258</t>
  </si>
  <si>
    <t>25.8</t>
  </si>
  <si>
    <t>33746</t>
  </si>
  <si>
    <t>10.7</t>
  </si>
  <si>
    <t>10.8</t>
  </si>
  <si>
    <t>10.9</t>
  </si>
  <si>
    <t>МОНТАЖ ТРАНСФОРМАТОРОВ</t>
  </si>
  <si>
    <t>19.7</t>
  </si>
  <si>
    <t>64455</t>
  </si>
  <si>
    <t>2.6</t>
  </si>
  <si>
    <t>2.7</t>
  </si>
  <si>
    <t>4.7</t>
  </si>
  <si>
    <t>4.8</t>
  </si>
  <si>
    <t>18.7</t>
  </si>
  <si>
    <t>18.8</t>
  </si>
  <si>
    <t>5.10</t>
  </si>
  <si>
    <t>19.8</t>
  </si>
  <si>
    <t>4.9</t>
  </si>
  <si>
    <t>18.9</t>
  </si>
  <si>
    <t>18.10</t>
  </si>
  <si>
    <t>18.11</t>
  </si>
  <si>
    <t>18.12</t>
  </si>
  <si>
    <t>18.13</t>
  </si>
  <si>
    <t>18.14</t>
  </si>
  <si>
    <t>18.15</t>
  </si>
  <si>
    <t>Е310-1005</t>
  </si>
  <si>
    <t>12.5</t>
  </si>
  <si>
    <t>12.6</t>
  </si>
  <si>
    <t>12.7</t>
  </si>
  <si>
    <t>41.2</t>
  </si>
  <si>
    <t>41.3</t>
  </si>
  <si>
    <t>41.4</t>
  </si>
  <si>
    <t>41.5</t>
  </si>
  <si>
    <t>41.6</t>
  </si>
  <si>
    <t>41.7</t>
  </si>
  <si>
    <t>41.8</t>
  </si>
  <si>
    <t>42.4</t>
  </si>
  <si>
    <t>42.5</t>
  </si>
  <si>
    <t>42.6</t>
  </si>
  <si>
    <t>42.7</t>
  </si>
  <si>
    <t>19.9</t>
  </si>
  <si>
    <t>30.6</t>
  </si>
  <si>
    <t>30.7</t>
  </si>
  <si>
    <t>42.8</t>
  </si>
  <si>
    <t>56.7</t>
  </si>
  <si>
    <t>56.8</t>
  </si>
  <si>
    <t>19.10</t>
  </si>
  <si>
    <t>19.11</t>
  </si>
  <si>
    <t>19.12</t>
  </si>
  <si>
    <t>19.13</t>
  </si>
  <si>
    <t>19.14</t>
  </si>
  <si>
    <t>23.9</t>
  </si>
  <si>
    <t>23.10</t>
  </si>
  <si>
    <t>59.5</t>
  </si>
  <si>
    <t xml:space="preserve">                   </t>
  </si>
  <si>
    <t xml:space="preserve">на 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</si>
  <si>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</si>
  <si>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</si>
  <si>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</si>
  <si>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</si>
  <si>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</si>
  <si>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Раздел 1. БУРЕНИЕ</t>
  </si>
  <si>
    <t>Е0401-001-02</t>
  </si>
  <si>
    <t>Роторное бурение скважин с прямой промывкой станками с дизельным двигателем глубиной до 50 м в грунтах группы: 2 ДИАМЕТР БУРЕНИЯ 295,0 ММ</t>
  </si>
  <si>
    <t>100м</t>
  </si>
  <si>
    <t>Затраты труда рабочих-строителей</t>
  </si>
  <si>
    <t>чел.-ч</t>
  </si>
  <si>
    <t>Затраты труда машинистов</t>
  </si>
  <si>
    <t>Бульдозеры при работе на других видах строительства 79 (108) кВт (л.с.)</t>
  </si>
  <si>
    <t>маш.-ч</t>
  </si>
  <si>
    <t>454</t>
  </si>
  <si>
    <r>
      <t>Глиномешалки 4 м</t>
    </r>
    <r>
      <rPr>
        <vertAlign val="superscript"/>
        <sz val="9"/>
        <color indexed="58"/>
        <rFont val="Times New Roman Cyr"/>
        <charset val="204"/>
      </rPr>
      <t>3</t>
    </r>
  </si>
  <si>
    <t>762</t>
  </si>
  <si>
    <t>Краны на автомобильном ходу при работе на других видах строительства 10 т</t>
  </si>
  <si>
    <t>1570</t>
  </si>
  <si>
    <r>
      <t>Емкости 5 м</t>
    </r>
    <r>
      <rPr>
        <vertAlign val="superscript"/>
        <sz val="9"/>
        <color indexed="58"/>
        <rFont val="Times New Roman Cyr"/>
        <charset val="204"/>
      </rPr>
      <t>3</t>
    </r>
  </si>
  <si>
    <t>2020</t>
  </si>
  <si>
    <t>Установки и агрегаты буровые на базе автомобилей для роторного бурения скважин на воду, глубина бурения до 500 м, грузоподъемность 12,5 т</t>
  </si>
  <si>
    <t>2288</t>
  </si>
  <si>
    <r>
      <t>Экскаваторы одноковшовые дизельные на пневмоколесном ходу при работе на других видах строительства (кроме водохозяйственного) 0,25 м</t>
    </r>
    <r>
      <rPr>
        <vertAlign val="superscript"/>
        <sz val="9"/>
        <color indexed="58"/>
        <rFont val="Times New Roman Cyr"/>
        <charset val="204"/>
      </rPr>
      <t>3</t>
    </r>
  </si>
  <si>
    <t>2499</t>
  </si>
  <si>
    <t>Автомобили бортовые грузоподъемностью до 5 т</t>
  </si>
  <si>
    <t>С</t>
  </si>
  <si>
    <t>ДОЛОТА ТРЕХШАРОШЕЧНЫЕ Д=295 ММ</t>
  </si>
  <si>
    <t>ДОЛОТА ЛОПАСТНЫЕ</t>
  </si>
  <si>
    <t>Е0401-002-03</t>
  </si>
  <si>
    <t>Перевозка грузов автомобилем, расстояние перевозки 5 км, класс груза 1</t>
  </si>
  <si>
    <t>т</t>
  </si>
  <si>
    <t>Автомобили-самосвалы грузоподъемностью до 10 т</t>
  </si>
  <si>
    <t>Е0402-006-01</t>
  </si>
  <si>
    <t>Сварка труб, наружным диаметром: до 114 мм</t>
  </si>
  <si>
    <t>сварка</t>
  </si>
  <si>
    <t>Агрегаты сварочные передвижные с номинальным сварочным током 250-400 А с дизельным двигателем</t>
  </si>
  <si>
    <t>35315</t>
  </si>
  <si>
    <t>Электроды диаметром 4 мм Э50А</t>
  </si>
  <si>
    <t>Е0402-006-02</t>
  </si>
  <si>
    <t>Сварка труб, наружным диаметром: до 219 мм</t>
  </si>
  <si>
    <t>Е0402-001-04</t>
  </si>
  <si>
    <t>Крепление скважины при роторном бурении трубами с муфтовым соединением глубина скважины до 100 м, группа грунтов по устойчивости: 2</t>
  </si>
  <si>
    <t>10м</t>
  </si>
  <si>
    <t>Поковки из квадратных заготовок массой 1,8 кг</t>
  </si>
  <si>
    <t>ТРУБЫ СТАЛЬНЫЕ ДИАМЕТРОМ Д219X6 ММ</t>
  </si>
  <si>
    <t>ТРУБЫ СТАЛЬНЫЕ ДИАМЕТРОМ Д114X6 ММ</t>
  </si>
  <si>
    <t>Е0404-001-01</t>
  </si>
  <si>
    <t>Установка фильтров на колонне водоподъемных труб при роторном бурении при глубине скважины:до 500 м</t>
  </si>
  <si>
    <t>Е0402-007-01</t>
  </si>
  <si>
    <t>ПЕРЕРЕЗ ЩЕЛЕЙ ТРУБЫ</t>
  </si>
  <si>
    <t>резка</t>
  </si>
  <si>
    <t>2577</t>
  </si>
  <si>
    <t>Аппараты для газовой сварки и резки</t>
  </si>
  <si>
    <t>Кислород технический газообразный</t>
  </si>
  <si>
    <r>
      <t>м</t>
    </r>
    <r>
      <rPr>
        <vertAlign val="superscript"/>
        <sz val="9"/>
        <color indexed="18"/>
        <rFont val="Times New Roman Cyr"/>
        <charset val="204"/>
      </rPr>
      <t>3</t>
    </r>
  </si>
  <si>
    <t>Пропан-бутан, смесь техническая</t>
  </si>
  <si>
    <t>кг</t>
  </si>
  <si>
    <t>Е0404-003-01</t>
  </si>
  <si>
    <t>Засыпка в межтрубное пространство при всех видах бурения: ЩЕБЕНЬ</t>
  </si>
  <si>
    <r>
      <t>10м</t>
    </r>
    <r>
      <rPr>
        <b/>
        <vertAlign val="superscript"/>
        <sz val="10"/>
        <rFont val="Times New Roman Cyr"/>
        <family val="1"/>
        <charset val="204"/>
      </rPr>
      <t>3</t>
    </r>
  </si>
  <si>
    <t>60829</t>
  </si>
  <si>
    <t>Щебень</t>
  </si>
  <si>
    <t>КАРОТАЖ</t>
  </si>
  <si>
    <t>Е2203-001-05</t>
  </si>
  <si>
    <t>УСТАНОВКА СТАЛЬНОЙ ЗАГЛУШКИ, ФОНАРИ И КРЫШКА ПЬЕЗОМЕТРА</t>
  </si>
  <si>
    <t>Агрегаты сварочные двухпостовые для ручной сварки на тракторе 79 кВт (108 л.с.)</t>
  </si>
  <si>
    <t>2509</t>
  </si>
  <si>
    <t>Электроды диаметром 6 мм Э42</t>
  </si>
  <si>
    <t>44812</t>
  </si>
  <si>
    <t>Фасонные стальные сварные части диаметр до 800 мм</t>
  </si>
  <si>
    <t>ТРУБЫ СТАЛЬНЫЕ ДИАМЕТРОМ Д114X4 ММ</t>
  </si>
  <si>
    <t>СТАЛЬ ЛИСТОВАЯ Т=5 ММ</t>
  </si>
  <si>
    <t>Манометр Ф25</t>
  </si>
  <si>
    <t>ШАРОВЫЕ КРАНЫ Д=25ММ</t>
  </si>
  <si>
    <t>ПАТРУБОК ИЗ СТАЛ ТРУБ Ф25</t>
  </si>
  <si>
    <t>ФЛАНЦЫ СТАЛЬНЫЕ ПРИВАРНЫЕ 1-100-10</t>
  </si>
  <si>
    <t>ОТВОД СТ 90ГР Д=100</t>
  </si>
  <si>
    <t>Ц0704-030-01</t>
  </si>
  <si>
    <t>Насос артезианский марки 1ЭЦВ6-004-0130 с погружным электродвигателем</t>
  </si>
  <si>
    <t>шт</t>
  </si>
  <si>
    <t>766</t>
  </si>
  <si>
    <t>Краны на автомобильном ходу при работе на монтаже технологического оборудования 10 т</t>
  </si>
  <si>
    <t>Болты строительные с гайками и шайбами</t>
  </si>
  <si>
    <t>Краски масляные земляные МА-0115 мумия, сурик железный</t>
  </si>
  <si>
    <t>Олифа комбинированная К-3</t>
  </si>
  <si>
    <t>Пластина резиновая рулонная вулканизированная</t>
  </si>
  <si>
    <t>34003</t>
  </si>
  <si>
    <t>Керосин для технических целей</t>
  </si>
  <si>
    <t>Е2203-006-03</t>
  </si>
  <si>
    <t>Установка Клапан обратный диаметром 100 мм</t>
  </si>
  <si>
    <t>Прокладки резиновые (пластина техническая прессованная)</t>
  </si>
  <si>
    <t>Болты с гайками и шайбами для санитарно-технических работ, диаметром 16 мм</t>
  </si>
  <si>
    <t>Клапан обратный Д=100ММ</t>
  </si>
  <si>
    <t>КАБЕЛИ ВПП 6 ММ2</t>
  </si>
  <si>
    <t>ЗАДВИЖКА С ОБРЕЗИНЕННЫМ КЛИНОМ ДУ100 30Ч39Р</t>
  </si>
  <si>
    <t>Е1606-005-04</t>
  </si>
  <si>
    <t>Установка счетчиков [водомеров] диаметром до 100 мм</t>
  </si>
  <si>
    <t>счетчик</t>
  </si>
  <si>
    <t>698</t>
  </si>
  <si>
    <t>Краны башенные при работе на других видах строительства 8 т</t>
  </si>
  <si>
    <t>УЛЬТРАЗВУКОВОЙ СЧЕТЧИК ДЛЯ ВОДЫ Д=100ММ</t>
  </si>
  <si>
    <t>Е0404-004-01</t>
  </si>
  <si>
    <t>Откачка воды из скважины эрлифтом при роторном бурении с компрессором, работающим от двигателя внутреннего сгорания при глубине скважины: до 300 м</t>
  </si>
  <si>
    <t>сутки</t>
  </si>
  <si>
    <t>1415</t>
  </si>
  <si>
    <r>
      <t>Оборудование прицепное для откачки воды блок компрессорно-силовой с двигателем внутреннего сгорания давлением 680 кПа (6,8 атм.) 9,5 м</t>
    </r>
    <r>
      <rPr>
        <vertAlign val="superscript"/>
        <sz val="9"/>
        <color indexed="58"/>
        <rFont val="Times New Roman Cyr"/>
        <charset val="204"/>
      </rPr>
      <t>3</t>
    </r>
    <r>
      <rPr>
        <sz val="9"/>
        <color indexed="58"/>
        <rFont val="Times New Roman Cyr"/>
        <charset val="204"/>
      </rPr>
      <t>/мин</t>
    </r>
  </si>
  <si>
    <t>1643</t>
  </si>
  <si>
    <r>
      <t>Автоцистерна, объем воды 8 м</t>
    </r>
    <r>
      <rPr>
        <vertAlign val="superscript"/>
        <sz val="9"/>
        <color indexed="58"/>
        <rFont val="Times New Roman Cyr"/>
        <charset val="204"/>
      </rPr>
      <t>3</t>
    </r>
  </si>
  <si>
    <t>ГИЛЬЗА СТАЛЬНАЯ ТРУБА Ф219X6 (ДЛЯ КОЛОДЕЦ) L=200ММ</t>
  </si>
  <si>
    <t>Раздел 2. КОЛОДЦО Д=2 М</t>
  </si>
  <si>
    <t>Е2204-001-01</t>
  </si>
  <si>
    <t>Устройство круглых колодцев из сборного железобетона в грунтах сухих</t>
  </si>
  <si>
    <t>9219</t>
  </si>
  <si>
    <t>Вода</t>
  </si>
  <si>
    <t>12198</t>
  </si>
  <si>
    <t>Раствор цементный марка по проекту</t>
  </si>
  <si>
    <t>22003</t>
  </si>
  <si>
    <t>Бетон тяжелый, класс В 7,5 (М100)</t>
  </si>
  <si>
    <t>ПЛИТА ДНИЩА КЦД-20 (0,59М3)</t>
  </si>
  <si>
    <t>ПЛИТА ПЕРЕКРЫТИЯ КЦП-20 (0,51М3)</t>
  </si>
  <si>
    <t>КОЛЬЦО ОПОРНОЕ КЦО-1 (0,02М3)</t>
  </si>
  <si>
    <t>КОЛЬЦО СТЕНОВОЕ КЦ-20-9 (0,59М3)</t>
  </si>
  <si>
    <t>ЛЮКИ ЧУГУННЫЕ С ЛОГАТИПОМ "УЗСУВТАМИНОТ" "Л"</t>
  </si>
  <si>
    <t>МЕТАЛЛИЧЕСКИЕ ЛЕСТНИЦЫ-СТРЕМЯНКИ</t>
  </si>
  <si>
    <t>ЭЛЕМЕНТ СОЕДИНИТЕЛЬНЫЙ МС-8</t>
  </si>
  <si>
    <t>ЭЛЕМЕНТ СОЕДИНИТЕЛЬНЫЙ МС-4</t>
  </si>
  <si>
    <t>Е1202-002-02</t>
  </si>
  <si>
    <t>Устройство гидроизоляций вертикальных поверхностей. Обмазочная битумная в один слой по выровненной поверхности КОЛОДЦО</t>
  </si>
  <si>
    <r>
      <t>100м</t>
    </r>
    <r>
      <rPr>
        <b/>
        <vertAlign val="superscript"/>
        <sz val="10"/>
        <rFont val="Times New Roman Cyr"/>
        <family val="1"/>
        <charset val="204"/>
      </rPr>
      <t>2</t>
    </r>
  </si>
  <si>
    <t>913</t>
  </si>
  <si>
    <t>Котлы битумные передвижные 400 л</t>
  </si>
  <si>
    <t>1522</t>
  </si>
  <si>
    <t>Подъемники мачтовые строительные 0,5 т</t>
  </si>
  <si>
    <t>2087</t>
  </si>
  <si>
    <r>
      <t>Компрессоры передвижные с двигателем внутреннего сгорания давлением до 686 кПа (7 атм.) 2,2 м</t>
    </r>
    <r>
      <rPr>
        <vertAlign val="superscript"/>
        <sz val="9"/>
        <color indexed="58"/>
        <rFont val="Times New Roman Cyr"/>
        <charset val="204"/>
      </rPr>
      <t>3</t>
    </r>
    <r>
      <rPr>
        <sz val="9"/>
        <color indexed="58"/>
        <rFont val="Times New Roman Cyr"/>
        <charset val="204"/>
      </rPr>
      <t>/мин</t>
    </r>
  </si>
  <si>
    <t>Мастика битумная кровельная горячая</t>
  </si>
  <si>
    <t>Е1202-002-03</t>
  </si>
  <si>
    <t>Устройство гидроизоляций вертикальных поверхностей. Обмазочная битумная на каждый слой добавляется</t>
  </si>
  <si>
    <t>Е1303-002-04</t>
  </si>
  <si>
    <t>Огрунтовка металлических поверхностей за один раз грунтовкой ГФ-021</t>
  </si>
  <si>
    <r>
      <t>100 м</t>
    </r>
    <r>
      <rPr>
        <b/>
        <vertAlign val="superscript"/>
        <sz val="10"/>
        <rFont val="Times New Roman Cyr"/>
        <family val="1"/>
        <charset val="204"/>
      </rPr>
      <t>2</t>
    </r>
  </si>
  <si>
    <t>Автопогрузчики 5 т</t>
  </si>
  <si>
    <t>975</t>
  </si>
  <si>
    <t>Лебедки электрические, тяговым усилием до 5,79 (0,59) кН (т)</t>
  </si>
  <si>
    <t>2515</t>
  </si>
  <si>
    <t>Агрегаты окрасочные высокого давления для окраски поверхностей конструкций мощностью 1 кВт</t>
  </si>
  <si>
    <t>Грунтовка ГФ-021 красно-коричневая</t>
  </si>
  <si>
    <t>Ксилол нефтяной марки А</t>
  </si>
  <si>
    <t>Е1303-004-26</t>
  </si>
  <si>
    <t>Окраска металлических огрунтованных поверхностей эмалью ПФ-115 ЗА 2РАЗА</t>
  </si>
  <si>
    <t>Эмаль ПФ-115 серая</t>
  </si>
  <si>
    <t>Уайт-спирит</t>
  </si>
  <si>
    <t>Е0101-195-32 доп. 11 Госархитектстрой РУз пр. № 429 от 15.12.17 г.</t>
  </si>
  <si>
    <t>УШИРЕНИЕ ТРАНШЕИ ПОД КОЛОДЫ ЭКСКАВАТОРАМИ ТИПА "ATLAS", "VOLVO", "KOMATSU", "HITACHI", "LIEBHER", HYUNDAI ROBEX, С КОВШОМ ВМЕСТИМОСТЬЮ 0,5 (0,46-0,64) М3, ГРУППА ГРУНТОВ 2 ГРУНТА</t>
  </si>
  <si>
    <r>
      <t>1000м</t>
    </r>
    <r>
      <rPr>
        <b/>
        <vertAlign val="superscript"/>
        <sz val="10"/>
        <rFont val="Times New Roman Cyr"/>
        <family val="1"/>
        <charset val="204"/>
      </rPr>
      <t>3</t>
    </r>
  </si>
  <si>
    <t>1940</t>
  </si>
  <si>
    <r>
      <t>Экскаваторы на гусеничном ходу типа "ATLAS", "VOLVO", "KOMATSU", "HITACHI", "LIEBHER" с емкостью ковша 0,5 м</t>
    </r>
    <r>
      <rPr>
        <vertAlign val="superscript"/>
        <sz val="9"/>
        <color indexed="58"/>
        <rFont val="Times New Roman Cyr"/>
        <charset val="204"/>
      </rPr>
      <t>3</t>
    </r>
  </si>
  <si>
    <t>Е0102-061-02</t>
  </si>
  <si>
    <t>ОБРАТНАЯ ЗАСЫПКА ВРУЧНУЮ</t>
  </si>
  <si>
    <r>
      <t>100м</t>
    </r>
    <r>
      <rPr>
        <b/>
        <vertAlign val="superscript"/>
        <sz val="10"/>
        <rFont val="Times New Roman Cyr"/>
        <family val="1"/>
        <charset val="204"/>
      </rPr>
      <t>3</t>
    </r>
  </si>
  <si>
    <t>Е0102-057-02</t>
  </si>
  <si>
    <t>УШИРЕНИЕ ТРАНШЕИ ПОД КОЛОДЦЫ И ПРИЯМКИ ВРУЧНУЮ</t>
  </si>
  <si>
    <t>Итого по локальной ресурсной ведомости:</t>
  </si>
  <si>
    <t>Трудовые ресурсы</t>
  </si>
  <si>
    <t>Строительные машины и механизмы</t>
  </si>
  <si>
    <t>Материальные ресурсы</t>
  </si>
  <si>
    <t>Конструкции заводского изготовления</t>
  </si>
  <si>
    <t>Оборудование</t>
  </si>
  <si>
    <t>Раздел 1. ЗЕМ РАБОТ</t>
  </si>
  <si>
    <t>Е0101-030-06</t>
  </si>
  <si>
    <t>СРЕЗКА РАСТИТЕЛЬНОГО ГРУНТА С ПЕРЕМЕЩЕНИЕМ ДО 10 М БУЛЬДОЗЕРАМИ МОЩНОСТЬЮ: 79 (108) КВТ (Л.С.)</t>
  </si>
  <si>
    <t>Е1101-002-03</t>
  </si>
  <si>
    <t>Устройство подстилающих слоев ЩЕБЕНЬ</t>
  </si>
  <si>
    <r>
      <t>м</t>
    </r>
    <r>
      <rPr>
        <b/>
        <vertAlign val="superscript"/>
        <sz val="10"/>
        <rFont val="Times New Roman Cyr"/>
        <family val="1"/>
        <charset val="204"/>
      </rPr>
      <t>3</t>
    </r>
  </si>
  <si>
    <t>660</t>
  </si>
  <si>
    <r>
      <t>Компрессоры передвижные с двигателем внутреннего сгорания давлением до 686 кПа (7 атм.) 5 м</t>
    </r>
    <r>
      <rPr>
        <vertAlign val="superscript"/>
        <sz val="9"/>
        <color indexed="58"/>
        <rFont val="Times New Roman Cyr"/>
        <charset val="204"/>
      </rPr>
      <t>3</t>
    </r>
    <r>
      <rPr>
        <sz val="9"/>
        <color indexed="58"/>
        <rFont val="Times New Roman Cyr"/>
        <charset val="204"/>
      </rPr>
      <t>/мин</t>
    </r>
  </si>
  <si>
    <t>1866</t>
  </si>
  <si>
    <t>Трамбовки пневматические</t>
  </si>
  <si>
    <t>Е1101-002-09</t>
  </si>
  <si>
    <t>Устройство подстилающих слоев бетонных.</t>
  </si>
  <si>
    <t>404</t>
  </si>
  <si>
    <t>Вибраторы поверхностные</t>
  </si>
  <si>
    <t>22006</t>
  </si>
  <si>
    <t>Бетон тяжелый, класс В 15 (М200)</t>
  </si>
  <si>
    <t>Мастика битумно-латексная кровельная</t>
  </si>
  <si>
    <t>Пиломатериалы хвойных пород доски необрезные длиной 2-3,75 м, все ширины, толщиной 32-40 мм IV сорта</t>
  </si>
  <si>
    <t>Е0801-002-02</t>
  </si>
  <si>
    <t>Устройство основания щебеночного</t>
  </si>
  <si>
    <t>Автопогрузчики при работе на других видах строительства 3 т</t>
  </si>
  <si>
    <t>Е0906-001-02</t>
  </si>
  <si>
    <t>МОНТАЖ МЕТАЛЛОКОНСТРУКЦИЙ ОГРАЖДЕНИЯ "ЕВРО"</t>
  </si>
  <si>
    <t>т конструкций</t>
  </si>
  <si>
    <t>978</t>
  </si>
  <si>
    <t>Лебедки электрические, тяговым усилием до 31,39 (3,2) кН (т)</t>
  </si>
  <si>
    <t>1147</t>
  </si>
  <si>
    <t>Машины шлифовальные электрические</t>
  </si>
  <si>
    <t>1513</t>
  </si>
  <si>
    <t>Преобразователи сварочные с номинальным сварочным током 315-500 А</t>
  </si>
  <si>
    <t>Электроды диаметром 4 мм Э46</t>
  </si>
  <si>
    <t>Шлифкруги</t>
  </si>
  <si>
    <t>ЕВРООГРАЖДЕНИЕ ЭВРО</t>
  </si>
  <si>
    <t>РАЗРАБОТКА ГРУНТА В ТРАНШЕИ ВРУЧНУЮ,</t>
  </si>
  <si>
    <t>Устройство основания под фундаменты щебеночного</t>
  </si>
  <si>
    <r>
      <t>м</t>
    </r>
    <r>
      <rPr>
        <b/>
        <vertAlign val="superscript"/>
        <sz val="10"/>
        <rFont val="Times New Roman Cyr"/>
        <family val="1"/>
        <charset val="204"/>
      </rPr>
      <t>3</t>
    </r>
    <r>
      <rPr>
        <b/>
        <sz val="10"/>
        <rFont val="Times New Roman Cyr"/>
        <family val="1"/>
        <charset val="204"/>
      </rPr>
      <t xml:space="preserve"> основания</t>
    </r>
  </si>
  <si>
    <t>Е0601-001-01</t>
  </si>
  <si>
    <t>Устройство бетонной подготовки.</t>
  </si>
  <si>
    <r>
      <t>100 м</t>
    </r>
    <r>
      <rPr>
        <b/>
        <vertAlign val="superscript"/>
        <sz val="10"/>
        <rFont val="Times New Roman Cyr"/>
        <family val="1"/>
        <charset val="204"/>
      </rPr>
      <t>3</t>
    </r>
    <r>
      <rPr>
        <b/>
        <sz val="10"/>
        <rFont val="Times New Roman Cyr"/>
        <family val="1"/>
        <charset val="204"/>
      </rPr>
      <t xml:space="preserve"> бетона</t>
    </r>
  </si>
  <si>
    <t>403</t>
  </si>
  <si>
    <t>Вибраторы глубинные</t>
  </si>
  <si>
    <t>87431</t>
  </si>
  <si>
    <t>Пленка полиэтиленовая толщиной 0,15 мм</t>
  </si>
  <si>
    <r>
      <t>м</t>
    </r>
    <r>
      <rPr>
        <vertAlign val="superscript"/>
        <sz val="9"/>
        <color indexed="18"/>
        <rFont val="Times New Roman Cyr"/>
        <charset val="204"/>
      </rPr>
      <t>2</t>
    </r>
  </si>
  <si>
    <t>АРМАТУРА КЛАССА АIII, ДИАМЕТРОМ 12</t>
  </si>
  <si>
    <t>АРМАТУРА КЛАССА АI, ДИАМЕТРОМ 6</t>
  </si>
  <si>
    <t>Е0803-002-01</t>
  </si>
  <si>
    <t>Кладка стен из легкобетонных камней без облицовки при высоте этажа до 4 м</t>
  </si>
  <si>
    <r>
      <t>м</t>
    </r>
    <r>
      <rPr>
        <b/>
        <vertAlign val="superscript"/>
        <sz val="10"/>
        <rFont val="Times New Roman Cyr"/>
        <family val="1"/>
        <charset val="204"/>
      </rPr>
      <t>3</t>
    </r>
    <r>
      <rPr>
        <b/>
        <sz val="10"/>
        <rFont val="Times New Roman Cyr"/>
        <family val="1"/>
        <charset val="204"/>
      </rPr>
      <t xml:space="preserve"> кладки</t>
    </r>
  </si>
  <si>
    <t>Бруски обрезные хвойных пород длиной 4-6,5 м, шириной 75-150 мм, толщиной 40-75 мм, IV сорта</t>
  </si>
  <si>
    <t>Раствор готовый кладочный (состав и марка по проекту)</t>
  </si>
  <si>
    <t>ШЛАКОБЛОК</t>
  </si>
  <si>
    <t>Е1502-001-01</t>
  </si>
  <si>
    <t>Улучшенная штукатурка цементно-известковым раствором по камню стен</t>
  </si>
  <si>
    <t>976</t>
  </si>
  <si>
    <t>Лебедки электрические, тяговым усилием до 12,26 (1,25) кН (т)</t>
  </si>
  <si>
    <t>1608</t>
  </si>
  <si>
    <r>
      <t>Растворонасосы 3 м</t>
    </r>
    <r>
      <rPr>
        <vertAlign val="superscript"/>
        <sz val="9"/>
        <color indexed="58"/>
        <rFont val="Times New Roman Cyr"/>
        <charset val="204"/>
      </rPr>
      <t>3</t>
    </r>
    <r>
      <rPr>
        <sz val="9"/>
        <color indexed="58"/>
        <rFont val="Times New Roman Cyr"/>
        <charset val="204"/>
      </rPr>
      <t>/ч</t>
    </r>
  </si>
  <si>
    <t>Раствор цементно-известковый 1:1:6</t>
  </si>
  <si>
    <t>Устройство бетонной ПОЯС.</t>
  </si>
  <si>
    <t>Е0903-012-01</t>
  </si>
  <si>
    <t>МОНТАЖ СТАЛЬНЫХ КОНСТРУКЦИИ</t>
  </si>
  <si>
    <t>Электроды диаметром 4 мм Э42</t>
  </si>
  <si>
    <t>Пиломатериалы хвойных пород бруски обрезные длиной 4-6,5 м, шириной 75-150 мм, толщиной 40-75 мм I сорта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</si>
  <si>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</si>
  <si>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Конструкции стальные по проекту</t>
  </si>
  <si>
    <t>Е1203-005-01</t>
  </si>
  <si>
    <t>Устройство простой кровли из листовой стали с полимерным покрытием с устройством обрешетки из обрезной доски</t>
  </si>
  <si>
    <r>
      <t>100 м</t>
    </r>
    <r>
      <rPr>
        <b/>
        <vertAlign val="superscript"/>
        <sz val="10"/>
        <rFont val="Times New Roman Cyr"/>
        <family val="1"/>
        <charset val="204"/>
      </rPr>
      <t>2</t>
    </r>
    <r>
      <rPr>
        <b/>
        <sz val="10"/>
        <rFont val="Times New Roman Cyr"/>
        <family val="1"/>
        <charset val="204"/>
      </rPr>
      <t xml:space="preserve"> кровли</t>
    </r>
  </si>
  <si>
    <t>1041</t>
  </si>
  <si>
    <t>Шуруповерты</t>
  </si>
  <si>
    <t>1556</t>
  </si>
  <si>
    <t>Бензопилы</t>
  </si>
  <si>
    <t>2491</t>
  </si>
  <si>
    <t>Станок фальцепрокатный</t>
  </si>
  <si>
    <t>19851</t>
  </si>
  <si>
    <t>Винты самонарезающие оцинкованные 5х45 мм</t>
  </si>
  <si>
    <t>19852</t>
  </si>
  <si>
    <t>Сталь оцинкованная рулонная толщиной 0,5 мм, с полимерным покрытием</t>
  </si>
  <si>
    <t>19853</t>
  </si>
  <si>
    <t>Кляммеры оцинкованные</t>
  </si>
  <si>
    <t>100шт</t>
  </si>
  <si>
    <t>19854</t>
  </si>
  <si>
    <t>Антисептик</t>
  </si>
  <si>
    <t>л</t>
  </si>
  <si>
    <t>Доски обрезные хвойных пород длиной 4-6,5 м, шириной 75-150 мм, толщиной 44 мм и более, II сорта</t>
  </si>
  <si>
    <t>61151</t>
  </si>
  <si>
    <t>Гвозди строительные 3х70 мм</t>
  </si>
  <si>
    <t>ПРОФНАСТИЛЬ ТОЛЩ 5ММ</t>
  </si>
  <si>
    <t>Е0904-014-02</t>
  </si>
  <si>
    <r>
      <t>Установка металлических дверей с подготовкой проема и установкой накладных и закладных деталей с площадью дверного проема: более 2,5 м</t>
    </r>
    <r>
      <rPr>
        <b/>
        <vertAlign val="superscript"/>
        <sz val="10"/>
        <rFont val="Times New Roman Cyr"/>
        <family val="1"/>
        <charset val="204"/>
      </rPr>
      <t>2</t>
    </r>
  </si>
  <si>
    <r>
      <t>м</t>
    </r>
    <r>
      <rPr>
        <b/>
        <vertAlign val="superscript"/>
        <sz val="10"/>
        <rFont val="Times New Roman Cyr"/>
        <family val="1"/>
        <charset val="204"/>
      </rPr>
      <t>2</t>
    </r>
  </si>
  <si>
    <t>2016</t>
  </si>
  <si>
    <t>Установки для сварки ручной дуговой (постоянного тока)</t>
  </si>
  <si>
    <t>3325</t>
  </si>
  <si>
    <t>Дрель-перфоратор электрическая</t>
  </si>
  <si>
    <t>21.7</t>
  </si>
  <si>
    <t>21.8</t>
  </si>
  <si>
    <t>Детали закладные и накладные</t>
  </si>
  <si>
    <t>21.9</t>
  </si>
  <si>
    <t>80625</t>
  </si>
  <si>
    <t>Пена монтажная (герметик пенополиуретановый) для герметизации стыков в баллончике емкостью 0,75 л</t>
  </si>
  <si>
    <t>21.10</t>
  </si>
  <si>
    <t>Блоки дверные металлические</t>
  </si>
  <si>
    <t>ОБОДОНЛАШТИРИШ-1</t>
  </si>
  <si>
    <t>ОБОДОНЛАШТИРИШ-2</t>
  </si>
  <si>
    <t>ОБОДОНЛАШТИРИШ-3</t>
  </si>
  <si>
    <t>Ц0801-025-01</t>
  </si>
  <si>
    <t>2510</t>
  </si>
  <si>
    <t>ТРАНСФОРМАТОРНАЯ ПОДСТАНЦИЯ КОМПЛЕКТНАЯ КТПС-25/10/0,4</t>
  </si>
  <si>
    <t>Ц0802-141-01</t>
  </si>
  <si>
    <t>КАБЕЛЬ СИЛОВОЙ</t>
  </si>
  <si>
    <t>Ц0803-599-09</t>
  </si>
  <si>
    <t>65312</t>
  </si>
  <si>
    <t>AQILLI QUDUQ SMART WELL SW20 MONITORING JIXOZLARI VA DATCHIKLARI KOMPLEKTPAKET</t>
  </si>
  <si>
    <t>Ц0803-600-02</t>
  </si>
  <si>
    <t>Ц0801-053-01</t>
  </si>
  <si>
    <t>983</t>
  </si>
  <si>
    <t>64492</t>
  </si>
  <si>
    <t>ТРАНСФОРМАТОР ТОКА 40/5А Т-1</t>
  </si>
  <si>
    <t>Ц0801-067-07</t>
  </si>
  <si>
    <t>УСТАНОВКА (ШКАФ) КОМПЛЕКТНАЯ КОНДЕНСАТОРНАЯ НА УСТАНОВЛЕННЫХ КОНСТРУКЦИЯХ, МАССА, КГ, ДО: 100</t>
  </si>
  <si>
    <t>КОНДЕНСАТОРНАЯ УСТАНОВКА УКМ58-0,4-10-5 УЗ</t>
  </si>
  <si>
    <t>Ц0803-596-06</t>
  </si>
  <si>
    <t>УСТАНОВКА УЛИЧНЫЙ СВЕТИЛЬНИК,ОТДЕЛЬНО УСТАНАВЛИВАЕМЫЙ НА КРОНШТЕЙНЕ, УСТАНОВЛЕННОМ НА ОПОРЕ</t>
  </si>
  <si>
    <t>КОПМ</t>
  </si>
  <si>
    <t>Ц0803-526-02</t>
  </si>
  <si>
    <t>521</t>
  </si>
  <si>
    <t>МОНТАЖ МЕТАЛЛОКОНСТРУКЦИЙ ОГРАЖДЕНИЯ</t>
  </si>
  <si>
    <t>22005</t>
  </si>
  <si>
    <t>РАЗРАБОТКА ГРУНТА ВРУЧНУЮ В ТРАНШЕЯХ</t>
  </si>
  <si>
    <t>Е0102-061-01</t>
  </si>
  <si>
    <t>ЗАСЫПКА ПЕСКА ВРУЧНУЮ В ТРАНШЕЯХ</t>
  </si>
  <si>
    <t>ПЕСКА</t>
  </si>
  <si>
    <t>ОБРАТНАЯ ЗАСЫПКА ВРУЧНУЮ ТРАНШЕЙ ВЫРАВНИВАНИЕ</t>
  </si>
  <si>
    <t>Е2201-021-01</t>
  </si>
  <si>
    <t>1932</t>
  </si>
  <si>
    <t>Ц0802-332-01</t>
  </si>
  <si>
    <t>33.7</t>
  </si>
  <si>
    <t>31211</t>
  </si>
  <si>
    <t>33.8</t>
  </si>
  <si>
    <t>33.9</t>
  </si>
  <si>
    <t>33.10</t>
  </si>
  <si>
    <t>33.11</t>
  </si>
  <si>
    <t>33.12</t>
  </si>
  <si>
    <t>Е3304-003-02</t>
  </si>
  <si>
    <t>1070</t>
  </si>
  <si>
    <t>ЖЕЛЕЗОБЕТОННАЯ ОПОРА СВ 105-3,5</t>
  </si>
  <si>
    <t>Ц0802-148-01</t>
  </si>
  <si>
    <t>КАБЕЛЬ МАССОЙ 1 М, КГ, ДО: 1</t>
  </si>
  <si>
    <t>Ц0802-472-01</t>
  </si>
  <si>
    <t>58155</t>
  </si>
  <si>
    <t>32473</t>
  </si>
  <si>
    <t>Ц0802-305-04</t>
  </si>
  <si>
    <t>ТРАВЕРСА М-8</t>
  </si>
  <si>
    <t>ТРАВЕРСА М-3</t>
  </si>
  <si>
    <t>КРОНШТЕЙН У4</t>
  </si>
  <si>
    <t>Ц0801-017-08</t>
  </si>
  <si>
    <t>УСТАНОВКА ИЗОЛЯТОРОВ</t>
  </si>
  <si>
    <t>1488</t>
  </si>
  <si>
    <t>30478</t>
  </si>
  <si>
    <t>48.10</t>
  </si>
  <si>
    <t>48.11</t>
  </si>
  <si>
    <t>97005</t>
  </si>
  <si>
    <t>Ц0802-471-01</t>
  </si>
  <si>
    <t>55.7</t>
  </si>
  <si>
    <t>55.8</t>
  </si>
  <si>
    <t>Ц0802-472-02</t>
  </si>
  <si>
    <t>Ц0802-383-01</t>
  </si>
  <si>
    <t>776</t>
  </si>
  <si>
    <t>ЛОКАЛЬНЫЙ РЕСУРСНЫЙ СМЕТНЫЙ РАСЧЕТ</t>
  </si>
  <si>
    <t>Сметная стоимость</t>
  </si>
  <si>
    <t>в базисном уровне</t>
  </si>
  <si>
    <t>на.ед.изм.</t>
  </si>
  <si>
    <t>общая</t>
  </si>
  <si>
    <t>Итого по локальному ресурсному расчету, составленному на основе локальной ресурсной ведомости N 1-1</t>
  </si>
  <si>
    <t>--</t>
  </si>
  <si>
    <t>Итого по трудовым ресурсам:</t>
  </si>
  <si>
    <t>СУМ</t>
  </si>
  <si>
    <r>
      <t>Глиномешалки 4 м</t>
    </r>
    <r>
      <rPr>
        <vertAlign val="superscript"/>
        <sz val="9"/>
        <rFont val="Times New Roman Cyr"/>
        <family val="1"/>
        <charset val="204"/>
      </rPr>
      <t>3</t>
    </r>
  </si>
  <si>
    <r>
      <t>Оборудование прицепное для откачки воды блок компрессорно-силовой с двигателем внутреннего сгорания давлением 680 кПа (6,8 атм.) 9,5 м</t>
    </r>
    <r>
      <rPr>
        <vertAlign val="superscript"/>
        <sz val="9"/>
        <rFont val="Times New Roman Cyr"/>
        <family val="1"/>
        <charset val="204"/>
      </rPr>
      <t>3</t>
    </r>
    <r>
      <rPr>
        <sz val="9"/>
        <rFont val="Times New Roman Cyr"/>
        <family val="1"/>
        <charset val="204"/>
      </rPr>
      <t>/мин</t>
    </r>
  </si>
  <si>
    <r>
      <t>Емкости 5 м</t>
    </r>
    <r>
      <rPr>
        <vertAlign val="superscript"/>
        <sz val="9"/>
        <rFont val="Times New Roman Cyr"/>
        <family val="1"/>
        <charset val="204"/>
      </rPr>
      <t>3</t>
    </r>
  </si>
  <si>
    <r>
      <t>Автоцистерна, объем воды 8 м</t>
    </r>
    <r>
      <rPr>
        <vertAlign val="superscript"/>
        <sz val="9"/>
        <rFont val="Times New Roman Cyr"/>
        <family val="1"/>
        <charset val="204"/>
      </rPr>
      <t>3</t>
    </r>
  </si>
  <si>
    <r>
      <t>Экскаваторы на гусеничном ходу типа "ATLAS", "VOLVO", "KOMATSU", "HITACHI", "LIEBHER" с емкостью ковша 0,5 м</t>
    </r>
    <r>
      <rPr>
        <vertAlign val="superscript"/>
        <sz val="9"/>
        <rFont val="Times New Roman Cyr"/>
        <family val="1"/>
        <charset val="204"/>
      </rPr>
      <t>3</t>
    </r>
  </si>
  <si>
    <r>
      <t>Компрессоры передвижные с двигателем внутреннего сгорания давлением до 686 кПа (7 атм.) 2,2 м</t>
    </r>
    <r>
      <rPr>
        <vertAlign val="superscript"/>
        <sz val="9"/>
        <rFont val="Times New Roman Cyr"/>
        <family val="1"/>
        <charset val="204"/>
      </rPr>
      <t>3</t>
    </r>
    <r>
      <rPr>
        <sz val="9"/>
        <rFont val="Times New Roman Cyr"/>
        <family val="1"/>
        <charset val="204"/>
      </rPr>
      <t>/мин</t>
    </r>
  </si>
  <si>
    <r>
      <t>Экскаваторы одноковшовые дизельные на пневмоколесном ходу при работе на других видах строительства (кроме водохозяйственного) 0,25 м</t>
    </r>
    <r>
      <rPr>
        <vertAlign val="superscript"/>
        <sz val="9"/>
        <rFont val="Times New Roman Cyr"/>
        <family val="1"/>
        <charset val="204"/>
      </rPr>
      <t>3</t>
    </r>
  </si>
  <si>
    <t>Итого по строительным машинам:</t>
  </si>
  <si>
    <r>
      <t>м</t>
    </r>
    <r>
      <rPr>
        <vertAlign val="superscript"/>
        <sz val="9"/>
        <rFont val="Times New Roman Cyr"/>
        <family val="1"/>
        <charset val="204"/>
      </rPr>
      <t>3</t>
    </r>
  </si>
  <si>
    <t>Итого по строительным материалам:</t>
  </si>
  <si>
    <t>Итого Конструкции заводского изготовления:</t>
  </si>
  <si>
    <t>Итого Оборудование:</t>
  </si>
  <si>
    <t xml:space="preserve"> СКВАЖИНА-2</t>
  </si>
  <si>
    <t xml:space="preserve"> СКВАЖИНА-3</t>
  </si>
  <si>
    <r>
      <t>Компрессоры передвижные с двигателем внутреннего сгорания давлением до 686 кПа (7 атм.) 5 м</t>
    </r>
    <r>
      <rPr>
        <vertAlign val="superscript"/>
        <sz val="9"/>
        <rFont val="Times New Roman Cyr"/>
        <family val="1"/>
        <charset val="204"/>
      </rPr>
      <t>3</t>
    </r>
    <r>
      <rPr>
        <sz val="9"/>
        <rFont val="Times New Roman Cyr"/>
        <family val="1"/>
        <charset val="204"/>
      </rPr>
      <t>/мин</t>
    </r>
  </si>
  <si>
    <r>
      <t>Растворонасосы 3 м</t>
    </r>
    <r>
      <rPr>
        <vertAlign val="superscript"/>
        <sz val="9"/>
        <rFont val="Times New Roman Cyr"/>
        <family val="1"/>
        <charset val="204"/>
      </rPr>
      <t>3</t>
    </r>
    <r>
      <rPr>
        <sz val="9"/>
        <rFont val="Times New Roman Cyr"/>
        <family val="1"/>
        <charset val="204"/>
      </rPr>
      <t>/ч</t>
    </r>
  </si>
  <si>
    <r>
      <t>м</t>
    </r>
    <r>
      <rPr>
        <vertAlign val="superscript"/>
        <sz val="9"/>
        <rFont val="Times New Roman Cyr"/>
        <family val="1"/>
        <charset val="204"/>
      </rPr>
      <t>2</t>
    </r>
  </si>
  <si>
    <t xml:space="preserve"> ОБОДОНЛАШТИРИШ-1</t>
  </si>
  <si>
    <t xml:space="preserve"> ОБОДОНЛАШТИРИШ-2</t>
  </si>
  <si>
    <t xml:space="preserve"> ОБОДОНЛАШТИРИШ-3</t>
  </si>
  <si>
    <t xml:space="preserve"> СКВАЖИНА-1</t>
  </si>
  <si>
    <t>Роторное бурение скважин с прямой промывкой станками с дизельным двигателем глубиной до 100 м в грунтах группы: 3 ДИАМЕТР БУРЕНИЯ 259 ММ</t>
  </si>
  <si>
    <t>Е0401-003-03</t>
  </si>
  <si>
    <t>РОТОРНОЕ БУРЕНИЕ СКВАЖИН С ПРЯМОЙ ПРОМЫВКОЙ СТАНКАМИ С ДИЗЕЛЬНЫМ ДВИГАТЕЛЕМ ГЛУБИНОЙ ДО 200 М В ГРУНТАХ ГРУППЫ: 3, ДИАМЕТР БУРЕНИЯ 190,5ММ</t>
  </si>
  <si>
    <t>ДОЛОТА ТРЕХШАРОШЕЧНЫЕ Д=190,5ММ</t>
  </si>
  <si>
    <t>28.3</t>
  </si>
  <si>
    <t>28.4</t>
  </si>
  <si>
    <t>28.5</t>
  </si>
  <si>
    <t xml:space="preserve"> СКВАЖИНА-4</t>
  </si>
  <si>
    <t>ОБОДОНЛАШТИРИШ-4</t>
  </si>
  <si>
    <t>ЭЛЕКТРОСНАБЖЕНИЕ</t>
  </si>
  <si>
    <t xml:space="preserve"> ОБОДОНЛАШТИРИШ-4</t>
  </si>
  <si>
    <t>ЛОКАЛЬНАЯ РЕСУРСНАЯ ВЕДОМОСТЬ</t>
  </si>
  <si>
    <t>Е0401-001-03</t>
  </si>
  <si>
    <t>Роторное бурение скважин с прямой промывкой станками с дизельным двигателем глубиной до 50 м в грунтах группы: 3 ДИАМЕТР БУРЕНИЯ 259 ММ</t>
  </si>
  <si>
    <t>20.1</t>
  </si>
  <si>
    <t>20.2</t>
  </si>
  <si>
    <t>20.3</t>
  </si>
  <si>
    <t>20.4</t>
  </si>
  <si>
    <t>20.5</t>
  </si>
  <si>
    <t>20.6</t>
  </si>
  <si>
    <t>20.7</t>
  </si>
  <si>
    <t>20.8</t>
  </si>
  <si>
    <t>26.2</t>
  </si>
  <si>
    <t>28.6</t>
  </si>
  <si>
    <t>36.5</t>
  </si>
  <si>
    <t>36.6</t>
  </si>
  <si>
    <t>36.7</t>
  </si>
  <si>
    <t>36.8</t>
  </si>
  <si>
    <r>
      <t>Насос 6-CI50-024-08 двиг 7.5 кВт 380В-50ГЦ(Q=25 м</t>
    </r>
    <r>
      <rPr>
        <b/>
        <vertAlign val="superscript"/>
        <sz val="10"/>
        <rFont val="Times New Roman Cyr"/>
        <family val="1"/>
        <charset val="204"/>
      </rPr>
      <t>3</t>
    </r>
    <r>
      <rPr>
        <b/>
        <sz val="10"/>
        <rFont val="Times New Roman Cyr"/>
        <family val="1"/>
        <charset val="204"/>
      </rPr>
      <t>/час, H=70м.)</t>
    </r>
  </si>
  <si>
    <t>38.1</t>
  </si>
  <si>
    <t>38.2</t>
  </si>
  <si>
    <t>38.3</t>
  </si>
  <si>
    <t>38.4</t>
  </si>
  <si>
    <t>38.5</t>
  </si>
  <si>
    <t>44.1</t>
  </si>
  <si>
    <t>44.2</t>
  </si>
  <si>
    <t>44.3</t>
  </si>
  <si>
    <t>44.4</t>
  </si>
  <si>
    <t>44.5</t>
  </si>
  <si>
    <t>46.1</t>
  </si>
  <si>
    <t>46.2</t>
  </si>
  <si>
    <t>46.3</t>
  </si>
  <si>
    <t>46.4</t>
  </si>
  <si>
    <t>46.5</t>
  </si>
  <si>
    <t>46.6</t>
  </si>
  <si>
    <t>46.7</t>
  </si>
  <si>
    <t>46.8</t>
  </si>
  <si>
    <t>57.2</t>
  </si>
  <si>
    <t>57.3</t>
  </si>
  <si>
    <t>57.4</t>
  </si>
  <si>
    <t>57.5</t>
  </si>
  <si>
    <t>57.6</t>
  </si>
  <si>
    <t>57.7</t>
  </si>
  <si>
    <t>57.8</t>
  </si>
  <si>
    <t>58.2</t>
  </si>
  <si>
    <t>58.3</t>
  </si>
  <si>
    <t>58.4</t>
  </si>
  <si>
    <t>58.5</t>
  </si>
  <si>
    <t>58.6</t>
  </si>
  <si>
    <t>58.7</t>
  </si>
  <si>
    <t>58.8</t>
  </si>
  <si>
    <t>60.1</t>
  </si>
  <si>
    <t>61.1</t>
  </si>
  <si>
    <t>БОЙБУРИ</t>
  </si>
  <si>
    <r>
      <t>Насос 6-CI50-024-08 двиг 7.5 кВт 380В-50ГЦ(Q=25 м</t>
    </r>
    <r>
      <rPr>
        <vertAlign val="superscript"/>
        <sz val="9"/>
        <rFont val="Times New Roman Cyr"/>
        <family val="1"/>
        <charset val="204"/>
      </rPr>
      <t>3</t>
    </r>
    <r>
      <rPr>
        <sz val="9"/>
        <rFont val="Times New Roman Cyr"/>
        <family val="1"/>
        <charset val="204"/>
      </rPr>
      <t>/час, H=70м.)</t>
    </r>
  </si>
  <si>
    <t>, ЭЛЕКТРОСНАБЖЕНИЕ</t>
  </si>
  <si>
    <t>РАЗДЕЛ 1. ВНУТРИПЛОЩАДОЧНЫЕ СЕТИ 0,4КВ</t>
  </si>
  <si>
    <t>ПОДСТАН.</t>
  </si>
  <si>
    <t>ЗАТРАТЫ ТРУДА РАБОЧИХ-СТРОИТЕЛЕЙ</t>
  </si>
  <si>
    <t>ЧЕЛ.-Ч</t>
  </si>
  <si>
    <t>ЗАТРАТЫ ТРУДА МАШИНИСТОВ</t>
  </si>
  <si>
    <t>КРАНЫ НА АВТОМОБИЛЬНОМ ХОДУ ПРИ РАБОТЕ НА МОНТАЖЕ ТЕХНОЛОГИЧЕСКОГО ОБОРУДОВАНИЯ 10 Т</t>
  </si>
  <si>
    <t>МАШ.-Ч</t>
  </si>
  <si>
    <t>УСТАНОВКИ ДЛЯ СВАРКИ РУЧНОЙ ДУГОВОЙ (ПОСТОЯННОГО ТОКА)</t>
  </si>
  <si>
    <t>АВТОМОБИЛИ БОРТОВЫЕ ГРУЗОПОДЪЕМНОСТЬЮ ДО 8 Т</t>
  </si>
  <si>
    <t>СТАЛЬ ПОЛОСОВАЯ СПОКОЙНАЯ МАРКИ СТ3СП, ШИРИНОЙ 50-200 ММ ТОЛЩИНОЙ 4-5 ММ</t>
  </si>
  <si>
    <t>Т</t>
  </si>
  <si>
    <t>ЭЛЕКТРОДЫ ДИАМЕТРОМ 4 ММ Э42А</t>
  </si>
  <si>
    <t>НАКОНЕЧНИКИ КАБЕЛЬНЫЕ АЛЮМИНИЕВЫЕ</t>
  </si>
  <si>
    <t>100М</t>
  </si>
  <si>
    <t>БИРКИ МАРКИРОВОЧНЫЕ</t>
  </si>
  <si>
    <t>100ШТ</t>
  </si>
  <si>
    <t>ЛЕНТА К226</t>
  </si>
  <si>
    <t>КАБЕЛЬ С МЕДНЫЙ ЖИЛАМИ СЕЧ: ВВГНГ- 4Х16ММ2</t>
  </si>
  <si>
    <t>ПРОВОД С МЕДНЫЙ ЖИЛАМИ СЕЧ: ПВНГ- 1Х4ММ2</t>
  </si>
  <si>
    <t>НАКОНЕЧНИК КАБЕЛЬНЫЙ МЕДНЫЙ 16MM2</t>
  </si>
  <si>
    <t>НАКОНЕЧНИК КАБЕЛЬНЫЙ МЕДНЫЙ 4MM2</t>
  </si>
  <si>
    <t>ШКАФ УПРАВЛЕНИЯ ШКАФ</t>
  </si>
  <si>
    <t>ДЮБЕЛИ РАСПОРНЫЕ</t>
  </si>
  <si>
    <t>ТРУБКА ПОЛИХЛОРВИНИЛОВАЯ</t>
  </si>
  <si>
    <t>ЛЕНТА ЛИПКАЯ ИЗОЛЯЦИОННАЯ НА ПОЛИКАСИНОВОМ КОМПАУНДЕ МАРКИ ЛСЭПЛ, ШИРИНОЙ 20-30 ММ, ТОЛЩИНОЙ ОТ 0,14 ДО 0,19 ММ ВКЛЮЧИТЕЛЬНО</t>
  </si>
  <si>
    <t>СЧЕТЧИКИ, УСТАНАВЛИВАЕМЫЕ НА ГОТОВОМ ОСНОВАНИИ ТРЕХФАЗНЫЕ</t>
  </si>
  <si>
    <t>СЧЁТЧИК ЭЛЕКТРОЭНЕРГИИ ЕХ 518 U 5 A</t>
  </si>
  <si>
    <t>ТРАНСФОРМАТОР ТОКА, НАПРЯЖЕНИЕ, КВ, ДО 10</t>
  </si>
  <si>
    <t>ЛЕБЕДКИ ЭЛЕКТРИЧЕСКИЕ, ТЯГОВЫМ УСИЛИЕМ 156,96 (16) КН (Т)</t>
  </si>
  <si>
    <t>БОЛТЫ СТРОИТЕЛЬНЫЕ С ГАЙКАМИ И ШАЙБАМИ</t>
  </si>
  <si>
    <t>ОКОНЦЕВАТЕЛИ МАРКИРОВОЧНЫЕ</t>
  </si>
  <si>
    <t>НАРУЖНЫЙ СВЕТИЛЬНИК SUNLED-50</t>
  </si>
  <si>
    <t>УСТАНОВКА АВТОМАТИЧ ВЫКЛЮЧАТЕЛЬ НА ТОК,А, ДО 100</t>
  </si>
  <si>
    <t>ДРЕЛИ ЭЛЕКТРИЧЕСКИЕ</t>
  </si>
  <si>
    <t>АВТОМАТИЧЕСКАЯ ВЫКЛЮЧАТЕЛЬ ТРЕХ ПОЛОСНАЯ НА ТОК 25А/400В</t>
  </si>
  <si>
    <t>АВТОМАТИЧЕСКАЯ ВЫКЛЮЧАТЕЛЬ ТРЕХ ПОЛОСНАЯ НА ТОК 63А/400В</t>
  </si>
  <si>
    <t>РАЗДЕЛКА КАБЕЛЬ 4/2,5</t>
  </si>
  <si>
    <t>ЛЕНТА СИГНАЛЬНАЯ ЛСЭ «ОСТОРОЖНО КАБЕЛЬ» 150Х100 EKF BASIC</t>
  </si>
  <si>
    <t>Т КОНСТРУКЦИЙ</t>
  </si>
  <si>
    <t>КРАНЫ НА АВТОМОБИЛЬНОМ ХОДУ ПРИ РАБОТЕ НА ДРУГИХ ВИДАХ СТРОИТЕЛЬСТВА 10 Т</t>
  </si>
  <si>
    <t>ЛЕБЕДКИ ЭЛЕКТРИЧЕСКИЕ, ТЯГОВЫМ УСИЛИЕМ ДО 31,39 (3,2) КН (Т)</t>
  </si>
  <si>
    <t>МАШИНЫ ШЛИФОВАЛЬНЫЕ ЭЛЕКТРИЧЕСКИЕ</t>
  </si>
  <si>
    <t>ПРЕОБРАЗОВАТЕЛИ СВАРОЧНЫЕ С НОМИНАЛЬНЫМ СВАРОЧНЫМ ТОКОМ 315-500 А</t>
  </si>
  <si>
    <t>АППАРАТЫ ДЛЯ ГАЗОВОЙ СВАРКИ И РЕЗКИ</t>
  </si>
  <si>
    <t>ЭЛЕКТРОДЫ ДИАМЕТРОМ 4 ММ Э46</t>
  </si>
  <si>
    <t>ШЛИФКРУГИ</t>
  </si>
  <si>
    <t>ПРОПАН-БУТАН, СМЕСЬ ТЕХНИЧЕСКАЯ</t>
  </si>
  <si>
    <t>МЕТАЛЛИЧЕСКАЯ ОГРАЖДЕНИЯ H-1.2М</t>
  </si>
  <si>
    <t>УСТРОЙСТВО БЕТОННОЙ ПОДГОТОВКИ</t>
  </si>
  <si>
    <t>100 М3 БЕТОНА</t>
  </si>
  <si>
    <t>ВИБРАТОРЫ ГЛУБИННЫЕ</t>
  </si>
  <si>
    <t>КРАНЫ БАШЕННЫЕ ПРИ РАБОТЕ НА ДРУГИХ ВИДАХ СТРОИТЕЛЬСТВА 8 Т</t>
  </si>
  <si>
    <t>АВТОМОБИЛИ БОРТОВЫЕ ГРУЗОПОДЪЕМНОСТЬЮ ДО 5 Т</t>
  </si>
  <si>
    <t>БЕТОН ТЯЖЕЛЫЙ, КЛАСС В 12,5 (М150)</t>
  </si>
  <si>
    <t>ПЛЕНКА ПОЛИЭТИЛЕНОВАЯ ТОЛЩИНОЙ 0,15 ММ</t>
  </si>
  <si>
    <t>100М3</t>
  </si>
  <si>
    <t>УКЛАДКА ТРУБОПРОВОДОВ ИЗ ПОЛИЭТИЛЕНОВЫХ ТРУБ ДИАМЕТРОМ 50 ММ</t>
  </si>
  <si>
    <t>КМ</t>
  </si>
  <si>
    <t>АГРЕГАТЫ ДЛЯ СВАРКИ ПОЛИЭТИЛЕНОВЫХ ТРУБ</t>
  </si>
  <si>
    <t>ЭЛЕКТРОСТАНЦИИ ПЕРЕДВИЖНЫЕ 4 КВТ</t>
  </si>
  <si>
    <t>ТРУБА ПОЛИЭТИЛЕННОВАЯ Д=50ММ</t>
  </si>
  <si>
    <t>ТРУБА ПОЛИЭТИЛЕННОВАЯ Д=32ММ</t>
  </si>
  <si>
    <t>РАЗДЕЛ 2. ВНЕШНЕЕ ЭЛЕКТРОСНАБЖЕНИЕ-10КВ</t>
  </si>
  <si>
    <t>РАЗЪЕДИНИТЕЛЕМ С РУЧНЫМ ПРИВОДОМ</t>
  </si>
  <si>
    <t>ЛАКИ КАНИФОЛЬНЫЕ КФ-965</t>
  </si>
  <si>
    <t>ЛАК БИТУМНЫЙ БТ-123</t>
  </si>
  <si>
    <t>ПРИПОИ ОЛОВЯННО-СВИНЦОВЫЕ БЕССУРЬМЯНИСТЫЕ МАРКИ ПОС30</t>
  </si>
  <si>
    <t>РАЗЪЕДИНИТЕЛЬ 10КВ, 400А С ПРИВОДОМ ТИПА ПРЗН-10У1 (КР-2) (РЛНД1-10/400У1)</t>
  </si>
  <si>
    <t>РАЗРЯДНИК ВЕНТИЛЬНЫЙ 10КВ, ГОСТ16357-83</t>
  </si>
  <si>
    <t>УСТАНОВКА ЖЕЛЕЗОБЕТОННЫХ ОПОР</t>
  </si>
  <si>
    <t>ОПОРА</t>
  </si>
  <si>
    <t>МАШИНЫ БУРИЛЬНО-КРАНОВЫЕ НА АВТОМОБИЛЕ ГЛУБИНОЙ БУРЕНИЯ 3,5 М</t>
  </si>
  <si>
    <t>ПЛИТА ЖЕЛЕЗОБЕТОННАЯ П-3И</t>
  </si>
  <si>
    <t>ПРОВОД НЕИЗОЛИРОВАННЫЙ СТАЛЕ-АЛЮМИНЕВЫЙ СЕЧЕНИЕ АС-35/6,2ММ2</t>
  </si>
  <si>
    <t>ЗАЗЕМЛЯЮЩИЕ ПРОВОДНИКИ. ЗАЗЕМЛИТЕЛЬ ГОРИЗОНТАЛЬНЫЙ ИЗ СТАЛИ КРУГЛОЙ ДИАМЕТРОМ 12 ММ</t>
  </si>
  <si>
    <t>СТАЛЬ КРУГЛАЯ ДИАМЕТРОМ 12 ММ</t>
  </si>
  <si>
    <t>СТАЛЬ КРУГЛАЯ ДИАМЕТРОМ 6 ММ</t>
  </si>
  <si>
    <t>ТРАВЕРСА НА ОПОРЕ</t>
  </si>
  <si>
    <t>ХОМУТ Х42</t>
  </si>
  <si>
    <t>ПОДЪЕМНИКИ ГИДРАВЛИЧЕСКИЕ ВЫСОТОЙ ПОДЪЕМА 10 М</t>
  </si>
  <si>
    <t>ДЮБЕЛИ ДЛЯ ПРИСТРЕЛКИ</t>
  </si>
  <si>
    <t>10ШТ</t>
  </si>
  <si>
    <t>ПАТРОНЫ ДЛЯ ПРИСТРЕЛКИ</t>
  </si>
  <si>
    <t>СМАЗКА УНИВЕРСАЛЬНАЯ ТУГОПЛАВКАЯ УТ (КОНСТАЛИН ЖИРОВОЙ)</t>
  </si>
  <si>
    <t>ИЗОЛЯТОР ШФ20-В</t>
  </si>
  <si>
    <t>КОЛПАЧОК К-6</t>
  </si>
  <si>
    <t>ЗАЖИМ ПС-2</t>
  </si>
  <si>
    <t>БОЛТЫ, ГАЙКИ, ШАЙБЫ</t>
  </si>
  <si>
    <t>ЖЕЛЕЗОБЕТОННАЯ ПРИСТАВКА ДЛЯ КТПC</t>
  </si>
  <si>
    <t>РАЗДЕЛ 3. ЗАЗЕМЛЕНИЕ ПОДСТАНЦИИ</t>
  </si>
  <si>
    <t>ЗАЗЕМЛИТЕЛЬ ВЕРТИКАЛЬНЫЙ ИЗ УГЛОВОЙ СТАЛИ, РАЗМЕР, ММ 50Х50Х4</t>
  </si>
  <si>
    <t>СТАЛЬ УГЛОВАЯ, РАЗМЕРОМ 50Х50Х4 ММ</t>
  </si>
  <si>
    <t>ЗАЗЕМЛЯЮЩИЕ ПРОВОДНИКИ. ЗАЗЕМЛИТЕЛЬ ГОРИЗОНТАЛЬНЫЙ ИЗ СТАЛИ ПОЛОСОВОЙ СЕЧЕНИЕМ 160 ММ2</t>
  </si>
  <si>
    <t>СТАЛЬ ПОЛОСОВАЯ КИПЯЩАЯ 40Х4 ММ</t>
  </si>
  <si>
    <t>РАЗДЕЛ 4. УЛИЧНОЕ ЭЛЕКТРООСВЕЩЕНИЕ</t>
  </si>
  <si>
    <t>УСТАНОВКА СОЛНЕЧНАЯ ПАНЕЛЬ 250 ВТ: С АНТИВАНДАЛЬНЫМ ОГРАЖДЕНИЕМ</t>
  </si>
  <si>
    <t>КОМПЛ</t>
  </si>
  <si>
    <t>АВТОГИДРОПОДЪЕМНИКИ ВЫСОТОЙ ПОДЪЕМА 18 М</t>
  </si>
  <si>
    <t>КРАНЫ НА АВТОМОБИЛЬНОМ ХОДУ 16 Т</t>
  </si>
  <si>
    <t>СОЛНЕЧНЫЕ ПАНЕЛИ 20КВТ</t>
  </si>
  <si>
    <t>ИТОГО ПО ЛОКАЛЬНОЙ РЕСУРСНОЙ ВЕДОМОСТИ:</t>
  </si>
  <si>
    <t>ЛОКАЛЬНАЯ РЕСУРСНАЯ СМЕТА № 1-1</t>
  </si>
  <si>
    <t>N п/п</t>
  </si>
  <si>
    <t>Наименование материалов и конструкций</t>
  </si>
  <si>
    <t>Количество</t>
  </si>
  <si>
    <t>Стоимость в текущих ценах</t>
  </si>
  <si>
    <t>единицы</t>
  </si>
  <si>
    <t>На весь объем</t>
  </si>
  <si>
    <t>Ресурсы по нормам ШНК</t>
  </si>
  <si>
    <t>ЗАТРАТЫ ТРУДА</t>
  </si>
  <si>
    <t>ИТОГО ПО ТРУДОВЫМ РЕСУРСАМ (БЕЗ МАШИНИСТОВ)</t>
  </si>
  <si>
    <t>СТРОИТЕЛЬНЫЕ МАШИНЫ И МЕХАНИЗМЫ</t>
  </si>
  <si>
    <t>ИТОГО ПО СТРОИТЕЛЬНЫМ МАШИНАМ</t>
  </si>
  <si>
    <t>СТРОИТЕЛЬНЫЕ МАТЕРИАЛЫ, ИЗДЕЛИЯ И ДЕТАЛИ</t>
  </si>
  <si>
    <t>ИТОГО ПО МАТЕРИАЛЬНЫМ РЕСУРСАМ</t>
  </si>
  <si>
    <t>РЕСУРСЫ ПО ПРОЕКТУ</t>
  </si>
  <si>
    <t>НАКОНЕЧНИК КАБЕЛЬНЫЙ МЕДНЫЙ 16ММ2</t>
  </si>
  <si>
    <t>ЖЕЛЕЗОБЕТОННАЯ ПРИСТАВКА ДЛЯ КТПС</t>
  </si>
  <si>
    <t>ТРУБА ПОЛИЭТИЛЕННОВАЯ Д±32ММ</t>
  </si>
  <si>
    <t>ТРУБА ПОЛИЭТИЛЕННОВАЯ Д±50ММ</t>
  </si>
  <si>
    <t>МЕТАЛЛИЧЕСКАЯ ОГРАЖДЕНИЯ Н-1.2М</t>
  </si>
  <si>
    <t>ЛЕНТА СИГНАЛЬНАЯ ЛСЭ «ОСТОРОЖНО КАБЕЛЬ» 150Х100 ЕКF ВАSIС</t>
  </si>
  <si>
    <t>НАКОНЕЧНИК КАБЕЛЬНЫЙ МЕДНЫЙ 4ММ2</t>
  </si>
  <si>
    <t>ИТОГО РЕСУРСЫ ПО ПРОЕКТУ</t>
  </si>
  <si>
    <t>КОНСТРУКЦИИ ЗАВОДСКОГО ИЗГОТОВЛЕНИЯ</t>
  </si>
  <si>
    <t>ИТОГО ПО КОНСТРУКЦИЯМ ЗАВОДСКОГО ИЗГОТОВЛЕНИЯ</t>
  </si>
  <si>
    <t>ОБОРУДОВАНИЕ</t>
  </si>
  <si>
    <t>НАРУЖНЫЙ СВЕТИЛЬНИК SUNLЕD-50</t>
  </si>
  <si>
    <t>СЧЁТЧИК ЭЛЕКТРОЭНЕРГИИ ЕХ 518 U 5 А</t>
  </si>
  <si>
    <t>ИТОГО ПО ОБОРУДОВАНИЮ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</si>
</sst>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р_._-;\-* #,##0.00_р_._-;_-* &quot;-&quot;??_р_._-;_-@_-"/>
    <numFmt numFmtId="165" formatCode="_-* #,##0_р_._-;\-* #,##0_р_._-;_-* &quot;-&quot;??_р_._-;_-@_-"/>
    <numFmt numFmtId="166" formatCode="#,##0.0######"/>
    <numFmt numFmtId="167" formatCode="_-* #,##0.00\ _₽_-;\-* #,##0.00\ _₽_-;_-* &quot;-&quot;??\ _₽_-;_-@_-"/>
    <numFmt numFmtId="168" formatCode="_-* #,##0.000\ _₽_-;\-* #,##0.000\ _₽_-;_-* &quot;-&quot;??\ _₽_-;_-@_-"/>
  </numFmts>
  <fonts count="101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name val="Arial Cyr"/>
      <charset val="204"/>
    </font>
    <font>
      <sz val="8"/>
      <color indexed="8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8"/>
      <color indexed="9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i/>
      <sz val="8"/>
      <color indexed="18"/>
      <name val="Times New Roman"/>
      <family val="1"/>
      <charset val="204"/>
    </font>
    <font>
      <i/>
      <sz val="8"/>
      <color indexed="8"/>
      <name val="Times New Roman"/>
      <family val="1"/>
      <charset val="204"/>
    </font>
    <font>
      <i/>
      <sz val="8"/>
      <color indexed="9"/>
      <name val="Times New Roman"/>
      <family val="1"/>
      <charset val="204"/>
    </font>
    <font>
      <b/>
      <sz val="8"/>
      <color indexed="8"/>
      <name val="Times New Roman Cyr"/>
      <charset val="204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10"/>
      <color indexed="8"/>
      <name val="Times New Roman Cyr"/>
      <charset val="204"/>
    </font>
    <font>
      <sz val="10"/>
      <color indexed="8"/>
      <name val="Times New Roman Cyr"/>
      <charset val="204"/>
    </font>
    <font>
      <sz val="14"/>
      <color indexed="8"/>
      <name val="Times New Roman Cyr"/>
      <charset val="204"/>
    </font>
    <font>
      <sz val="8"/>
      <color indexed="8"/>
      <name val="Times New Roman Cyr"/>
      <charset val="204"/>
    </font>
    <font>
      <b/>
      <i/>
      <sz val="8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b/>
      <sz val="10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8"/>
      <color rgb="FF000000"/>
      <name val="Times New Roman Cyr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10"/>
      <name val="Times New Roman Cyr"/>
      <charset val="204"/>
    </font>
    <font>
      <sz val="10"/>
      <color rgb="FF000080"/>
      <name val="Times New Roman Cyr"/>
      <charset val="204"/>
    </font>
    <font>
      <sz val="9"/>
      <color rgb="FF003300"/>
      <name val="Times New Roman Cyr"/>
      <charset val="204"/>
    </font>
    <font>
      <sz val="10"/>
      <color rgb="FF003300"/>
      <name val="Times New Roman Cyr"/>
      <charset val="204"/>
    </font>
    <font>
      <vertAlign val="superscript"/>
      <sz val="9"/>
      <color indexed="58"/>
      <name val="Times New Roman Cyr"/>
      <charset val="204"/>
    </font>
    <font>
      <sz val="9"/>
      <color rgb="FF000080"/>
      <name val="Times New Roman Cyr"/>
      <charset val="204"/>
    </font>
    <font>
      <vertAlign val="superscript"/>
      <sz val="9"/>
      <color indexed="18"/>
      <name val="Times New Roman Cyr"/>
      <charset val="204"/>
    </font>
    <font>
      <b/>
      <vertAlign val="superscript"/>
      <sz val="10"/>
      <name val="Times New Roman Cyr"/>
      <family val="1"/>
      <charset val="204"/>
    </font>
    <font>
      <sz val="9"/>
      <color indexed="58"/>
      <name val="Times New Roman Cyr"/>
      <charset val="204"/>
    </font>
    <font>
      <b/>
      <sz val="9"/>
      <name val="Times New Roman Cyr"/>
      <charset val="204"/>
    </font>
    <font>
      <b/>
      <sz val="10"/>
      <name val="Times New Roman Cyr"/>
      <charset val="204"/>
    </font>
    <font>
      <vertAlign val="superscript"/>
      <sz val="9"/>
      <name val="Times New Roman Cyr"/>
      <family val="1"/>
      <charset val="204"/>
    </font>
    <font>
      <sz val="10"/>
      <name val="Arial Cyr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i/>
      <u/>
      <sz val="12"/>
      <name val="Times New Roman Cyr"/>
      <family val="1"/>
      <charset val="204"/>
    </font>
  </fonts>
  <fills count="5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</patternFill>
    </fill>
    <fill>
      <patternFill patternType="solid">
        <fgColor rgb="FFCCFFFF"/>
        <bgColor rgb="FFCCFFFF"/>
      </patternFill>
    </fill>
    <fill>
      <patternFill patternType="solid">
        <fgColor rgb="FFCCFFFF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 style="dashed">
        <color rgb="FF333399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double">
        <color rgb="FF000000"/>
      </bottom>
      <diagonal/>
    </border>
    <border>
      <left/>
      <right/>
      <top style="hair">
        <color rgb="FF000000"/>
      </top>
      <bottom style="double">
        <color rgb="FF000000"/>
      </bottom>
      <diagonal/>
    </border>
    <border>
      <left/>
      <right style="hair">
        <color rgb="FF000000"/>
      </right>
      <top style="hair">
        <color rgb="FF000000"/>
      </top>
      <bottom style="double">
        <color rgb="FF000000"/>
      </bottom>
      <diagonal/>
    </border>
    <border>
      <left style="hair">
        <color rgb="FF000000"/>
      </left>
      <right/>
      <top style="double">
        <color rgb="FF000000"/>
      </top>
      <bottom style="hair">
        <color rgb="FF000000"/>
      </bottom>
      <diagonal/>
    </border>
    <border>
      <left/>
      <right/>
      <top style="double">
        <color rgb="FF000000"/>
      </top>
      <bottom style="hair">
        <color rgb="FF000000"/>
      </bottom>
      <diagonal/>
    </border>
    <border>
      <left/>
      <right style="hair">
        <color rgb="FF000000"/>
      </right>
      <top style="double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rgb="FF000000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161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16" fillId="10" borderId="9" applyNumberFormat="0" applyFont="0" applyAlignment="0" applyProtection="0"/>
    <xf numFmtId="0" fontId="15" fillId="0" borderId="0"/>
    <xf numFmtId="0" fontId="17" fillId="0" borderId="0" applyNumberFormat="0" applyFill="0" applyBorder="0" applyAlignment="0" applyProtection="0"/>
    <xf numFmtId="0" fontId="18" fillId="0" borderId="2" applyNumberFormat="0" applyFill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5" applyNumberFormat="0" applyAlignment="0" applyProtection="0"/>
    <xf numFmtId="0" fontId="25" fillId="8" borderId="6" applyNumberFormat="0" applyAlignment="0" applyProtection="0"/>
    <xf numFmtId="0" fontId="26" fillId="8" borderId="5" applyNumberFormat="0" applyAlignment="0" applyProtection="0"/>
    <xf numFmtId="0" fontId="27" fillId="0" borderId="7" applyNumberFormat="0" applyFill="0" applyAlignment="0" applyProtection="0"/>
    <xf numFmtId="0" fontId="28" fillId="9" borderId="8" applyNumberFormat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0" applyNumberFormat="0" applyFill="0" applyAlignment="0" applyProtection="0"/>
    <xf numFmtId="0" fontId="32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32" fillId="22" borderId="0" applyNumberFormat="0" applyBorder="0" applyAlignment="0" applyProtection="0"/>
    <xf numFmtId="0" fontId="32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32" fillId="26" borderId="0" applyNumberFormat="0" applyBorder="0" applyAlignment="0" applyProtection="0"/>
    <xf numFmtId="0" fontId="32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32" fillId="30" borderId="0" applyNumberFormat="0" applyBorder="0" applyAlignment="0" applyProtection="0"/>
    <xf numFmtId="0" fontId="32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33" borderId="0" applyNumberFormat="0" applyBorder="0" applyAlignment="0" applyProtection="0"/>
    <xf numFmtId="0" fontId="32" fillId="34" borderId="0" applyNumberFormat="0" applyBorder="0" applyAlignment="0" applyProtection="0"/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left" vertical="top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35" fillId="0" borderId="0"/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left" vertical="top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34" fillId="35" borderId="0">
      <alignment horizontal="center" vertical="top"/>
    </xf>
    <xf numFmtId="164" fontId="35" fillId="0" borderId="0" applyFont="0" applyFill="0" applyBorder="0" applyAlignment="0" applyProtection="0"/>
    <xf numFmtId="0" fontId="36" fillId="35" borderId="0">
      <alignment horizontal="center" vertical="top"/>
    </xf>
    <xf numFmtId="0" fontId="38" fillId="35" borderId="0">
      <alignment horizontal="center" vertical="top"/>
    </xf>
    <xf numFmtId="0" fontId="37" fillId="35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9" fillId="2" borderId="0">
      <alignment horizontal="left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16" fillId="0" borderId="0"/>
    <xf numFmtId="0" fontId="5" fillId="3" borderId="0">
      <alignment horizontal="center" vertical="top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left" vertical="top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16" fillId="0" borderId="0"/>
    <xf numFmtId="0" fontId="7" fillId="3" borderId="0">
      <alignment horizontal="right" vertical="center"/>
    </xf>
    <xf numFmtId="0" fontId="7" fillId="3" borderId="0">
      <alignment horizontal="right" vertical="center"/>
    </xf>
    <xf numFmtId="0" fontId="9" fillId="2" borderId="0">
      <alignment horizontal="left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16" fillId="0" borderId="0"/>
    <xf numFmtId="0" fontId="5" fillId="3" borderId="0">
      <alignment horizontal="center" vertical="top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left" vertical="top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16" fillId="0" borderId="0"/>
    <xf numFmtId="0" fontId="7" fillId="3" borderId="0">
      <alignment horizontal="right" vertical="center"/>
    </xf>
    <xf numFmtId="0" fontId="7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35" fillId="0" borderId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8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8" borderId="0" applyNumberFormat="0" applyBorder="0" applyAlignment="0" applyProtection="0"/>
    <xf numFmtId="0" fontId="54" fillId="36" borderId="0" applyNumberFormat="0" applyBorder="0" applyAlignment="0" applyProtection="0"/>
    <xf numFmtId="0" fontId="54" fillId="39" borderId="0" applyNumberFormat="0" applyBorder="0" applyAlignment="0" applyProtection="0"/>
    <xf numFmtId="0" fontId="54" fillId="37" borderId="0" applyNumberFormat="0" applyBorder="0" applyAlignment="0" applyProtection="0"/>
    <xf numFmtId="0" fontId="54" fillId="40" borderId="0" applyNumberFormat="0" applyBorder="0" applyAlignment="0" applyProtection="0"/>
    <xf numFmtId="0" fontId="54" fillId="41" borderId="0" applyNumberFormat="0" applyBorder="0" applyAlignment="0" applyProtection="0"/>
    <xf numFmtId="0" fontId="54" fillId="42" borderId="0" applyNumberFormat="0" applyBorder="0" applyAlignment="0" applyProtection="0"/>
    <xf numFmtId="0" fontId="54" fillId="43" borderId="0" applyNumberFormat="0" applyBorder="0" applyAlignment="0" applyProtection="0"/>
    <xf numFmtId="0" fontId="54" fillId="37" borderId="0" applyNumberFormat="0" applyBorder="0" applyAlignment="0" applyProtection="0"/>
    <xf numFmtId="0" fontId="54" fillId="44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4" borderId="0" applyNumberFormat="0" applyBorder="0" applyAlignment="0" applyProtection="0"/>
    <xf numFmtId="0" fontId="54" fillId="42" borderId="0" applyNumberFormat="0" applyBorder="0" applyAlignment="0" applyProtection="0"/>
    <xf numFmtId="0" fontId="54" fillId="42" borderId="0" applyNumberFormat="0" applyBorder="0" applyAlignment="0" applyProtection="0"/>
    <xf numFmtId="0" fontId="54" fillId="37" borderId="0" applyNumberFormat="0" applyBorder="0" applyAlignment="0" applyProtection="0"/>
    <xf numFmtId="0" fontId="54" fillId="44" borderId="0" applyNumberFormat="0" applyBorder="0" applyAlignment="0" applyProtection="0"/>
    <xf numFmtId="0" fontId="55" fillId="45" borderId="0" applyNumberFormat="0" applyBorder="0" applyAlignment="0" applyProtection="0"/>
    <xf numFmtId="0" fontId="55" fillId="42" borderId="0" applyNumberFormat="0" applyBorder="0" applyAlignment="0" applyProtection="0"/>
    <xf numFmtId="0" fontId="55" fillId="43" borderId="0" applyNumberFormat="0" applyBorder="0" applyAlignment="0" applyProtection="0"/>
    <xf numFmtId="0" fontId="55" fillId="37" borderId="0" applyNumberFormat="0" applyBorder="0" applyAlignment="0" applyProtection="0"/>
    <xf numFmtId="0" fontId="55" fillId="44" borderId="0" applyNumberFormat="0" applyBorder="0" applyAlignment="0" applyProtection="0"/>
    <xf numFmtId="0" fontId="55" fillId="41" borderId="0" applyNumberFormat="0" applyBorder="0" applyAlignment="0" applyProtection="0"/>
    <xf numFmtId="0" fontId="55" fillId="41" borderId="0" applyNumberFormat="0" applyBorder="0" applyAlignment="0" applyProtection="0"/>
    <xf numFmtId="0" fontId="55" fillId="44" borderId="0" applyNumberFormat="0" applyBorder="0" applyAlignment="0" applyProtection="0"/>
    <xf numFmtId="0" fontId="55" fillId="45" borderId="0" applyNumberFormat="0" applyBorder="0" applyAlignment="0" applyProtection="0"/>
    <xf numFmtId="0" fontId="55" fillId="45" borderId="0" applyNumberFormat="0" applyBorder="0" applyAlignment="0" applyProtection="0"/>
    <xf numFmtId="0" fontId="55" fillId="37" borderId="0" applyNumberFormat="0" applyBorder="0" applyAlignment="0" applyProtection="0"/>
    <xf numFmtId="0" fontId="55" fillId="46" borderId="0" applyNumberFormat="0" applyBorder="0" applyAlignment="0" applyProtection="0"/>
    <xf numFmtId="0" fontId="38" fillId="35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1" fillId="2" borderId="0">
      <alignment horizontal="center" vertical="top"/>
    </xf>
    <xf numFmtId="0" fontId="34" fillId="35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36" fillId="35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36" fillId="35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53" fillId="38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53" fillId="38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42" fillId="38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42" fillId="38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46" fillId="38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46" fillId="38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47" fillId="35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34" fillId="35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37" fillId="35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6" fillId="35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0" fillId="38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3" fillId="38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6" fillId="3" borderId="0">
      <alignment horizontal="center" vertical="center"/>
    </xf>
    <xf numFmtId="0" fontId="36" fillId="35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6" fillId="35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top"/>
    </xf>
    <xf numFmtId="0" fontId="36" fillId="35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9" fillId="35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72" fillId="2" borderId="0">
      <alignment horizontal="right" vertical="top"/>
    </xf>
    <xf numFmtId="0" fontId="50" fillId="35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73" fillId="2" borderId="0">
      <alignment horizontal="justify" vertical="top"/>
    </xf>
    <xf numFmtId="0" fontId="50" fillId="35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73" fillId="2" borderId="0">
      <alignment horizontal="right" vertical="top"/>
    </xf>
    <xf numFmtId="0" fontId="50" fillId="35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73" fillId="2" borderId="0">
      <alignment horizontal="left" vertical="top"/>
    </xf>
    <xf numFmtId="0" fontId="49" fillId="38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72" fillId="3" borderId="0">
      <alignment horizontal="center" vertical="center"/>
    </xf>
    <xf numFmtId="0" fontId="51" fillId="35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74" fillId="2" borderId="0">
      <alignment horizontal="center" vertical="top"/>
    </xf>
    <xf numFmtId="0" fontId="52" fillId="35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center" vertical="center"/>
    </xf>
    <xf numFmtId="0" fontId="52" fillId="35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52" fillId="35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75" fillId="2" borderId="0">
      <alignment horizontal="left" vertical="center"/>
    </xf>
    <xf numFmtId="0" fontId="50" fillId="35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73" fillId="2" borderId="0">
      <alignment horizontal="left" vertical="center"/>
    </xf>
    <xf numFmtId="0" fontId="34" fillId="35" borderId="0">
      <alignment horizontal="left" vertical="top"/>
    </xf>
    <xf numFmtId="0" fontId="36" fillId="35" borderId="0">
      <alignment horizontal="right" vertical="center"/>
    </xf>
    <xf numFmtId="0" fontId="36" fillId="35" borderId="0">
      <alignment horizontal="right" vertical="center"/>
    </xf>
    <xf numFmtId="0" fontId="53" fillId="38" borderId="0">
      <alignment horizontal="right" vertical="center"/>
    </xf>
    <xf numFmtId="0" fontId="53" fillId="38" borderId="0">
      <alignment horizontal="right" vertical="center"/>
    </xf>
    <xf numFmtId="0" fontId="42" fillId="38" borderId="0">
      <alignment horizontal="right" vertical="center"/>
    </xf>
    <xf numFmtId="0" fontId="42" fillId="38" borderId="0">
      <alignment horizontal="right" vertical="center"/>
    </xf>
    <xf numFmtId="0" fontId="46" fillId="38" borderId="0">
      <alignment horizontal="right" vertical="top"/>
    </xf>
    <xf numFmtId="0" fontId="46" fillId="38" borderId="0">
      <alignment horizontal="right" vertical="center"/>
    </xf>
    <xf numFmtId="0" fontId="47" fillId="35" borderId="0">
      <alignment horizontal="left" vertical="top"/>
    </xf>
    <xf numFmtId="0" fontId="42" fillId="38" borderId="0">
      <alignment horizontal="right" vertical="center"/>
    </xf>
    <xf numFmtId="0" fontId="42" fillId="38" borderId="0">
      <alignment horizontal="right" vertical="top"/>
    </xf>
    <xf numFmtId="0" fontId="40" fillId="38" borderId="0">
      <alignment horizontal="right" vertical="top"/>
    </xf>
    <xf numFmtId="0" fontId="40" fillId="38" borderId="0">
      <alignment horizontal="right" vertical="center"/>
    </xf>
    <xf numFmtId="0" fontId="47" fillId="35" borderId="0">
      <alignment horizontal="left" vertical="top"/>
    </xf>
    <xf numFmtId="0" fontId="40" fillId="38" borderId="0">
      <alignment horizontal="center" vertical="center"/>
    </xf>
    <xf numFmtId="0" fontId="53" fillId="38" borderId="0">
      <alignment horizontal="center" vertical="center"/>
    </xf>
    <xf numFmtId="0" fontId="36" fillId="35" borderId="0">
      <alignment horizontal="center" vertical="center"/>
    </xf>
    <xf numFmtId="0" fontId="36" fillId="35" borderId="0">
      <alignment horizontal="left" vertical="top"/>
    </xf>
    <xf numFmtId="0" fontId="36" fillId="35" borderId="0">
      <alignment horizontal="right" vertical="center"/>
    </xf>
    <xf numFmtId="0" fontId="38" fillId="35" borderId="0">
      <alignment horizontal="center" vertical="top"/>
    </xf>
    <xf numFmtId="0" fontId="34" fillId="35" borderId="0">
      <alignment horizontal="left" vertical="top"/>
    </xf>
    <xf numFmtId="0" fontId="36" fillId="35" borderId="0">
      <alignment horizontal="right" vertical="center"/>
    </xf>
    <xf numFmtId="0" fontId="36" fillId="35" borderId="0">
      <alignment horizontal="right" vertical="center"/>
    </xf>
    <xf numFmtId="0" fontId="53" fillId="38" borderId="0">
      <alignment horizontal="right" vertical="center"/>
    </xf>
    <xf numFmtId="0" fontId="53" fillId="38" borderId="0">
      <alignment horizontal="right" vertical="center"/>
    </xf>
    <xf numFmtId="0" fontId="42" fillId="38" borderId="0">
      <alignment horizontal="right" vertical="center"/>
    </xf>
    <xf numFmtId="0" fontId="42" fillId="38" borderId="0">
      <alignment horizontal="right" vertical="center"/>
    </xf>
    <xf numFmtId="0" fontId="46" fillId="38" borderId="0">
      <alignment horizontal="right" vertical="top"/>
    </xf>
    <xf numFmtId="0" fontId="46" fillId="38" borderId="0">
      <alignment horizontal="right" vertical="center"/>
    </xf>
    <xf numFmtId="0" fontId="47" fillId="35" borderId="0">
      <alignment horizontal="left" vertical="top"/>
    </xf>
    <xf numFmtId="0" fontId="34" fillId="35" borderId="0">
      <alignment horizontal="center" vertical="top"/>
    </xf>
    <xf numFmtId="0" fontId="37" fillId="35" borderId="0">
      <alignment horizontal="center" vertical="top"/>
    </xf>
    <xf numFmtId="0" fontId="36" fillId="35" borderId="0">
      <alignment horizontal="center" vertical="top"/>
    </xf>
    <xf numFmtId="0" fontId="40" fillId="38" borderId="0">
      <alignment horizontal="center" vertical="center"/>
    </xf>
    <xf numFmtId="0" fontId="53" fillId="38" borderId="0">
      <alignment horizontal="center" vertical="center"/>
    </xf>
    <xf numFmtId="0" fontId="36" fillId="35" borderId="0">
      <alignment horizontal="center" vertical="center"/>
    </xf>
    <xf numFmtId="0" fontId="36" fillId="35" borderId="0">
      <alignment horizontal="left" vertical="top"/>
    </xf>
    <xf numFmtId="0" fontId="36" fillId="35" borderId="0">
      <alignment horizontal="right" vertical="center"/>
    </xf>
    <xf numFmtId="0" fontId="36" fillId="35" borderId="0">
      <alignment horizontal="center" vertical="top"/>
    </xf>
    <xf numFmtId="0" fontId="37" fillId="35" borderId="0">
      <alignment horizontal="center" vertical="top"/>
    </xf>
    <xf numFmtId="0" fontId="41" fillId="35" borderId="0">
      <alignment horizontal="right" vertical="center"/>
    </xf>
    <xf numFmtId="0" fontId="41" fillId="35" borderId="0">
      <alignment horizontal="right" vertical="center"/>
    </xf>
    <xf numFmtId="0" fontId="42" fillId="38" borderId="0">
      <alignment horizontal="center" vertical="top"/>
    </xf>
    <xf numFmtId="0" fontId="42" fillId="35" borderId="0">
      <alignment horizontal="center" vertical="center"/>
    </xf>
    <xf numFmtId="0" fontId="42" fillId="35" borderId="0">
      <alignment horizontal="right" vertical="center"/>
    </xf>
    <xf numFmtId="0" fontId="42" fillId="35" borderId="0">
      <alignment horizontal="right" vertical="center"/>
    </xf>
    <xf numFmtId="0" fontId="42" fillId="35" borderId="0">
      <alignment horizontal="right" vertical="center"/>
    </xf>
    <xf numFmtId="0" fontId="42" fillId="35" borderId="0">
      <alignment horizontal="left" vertical="top"/>
    </xf>
    <xf numFmtId="0" fontId="43" fillId="35" borderId="0">
      <alignment horizontal="center" vertical="center"/>
    </xf>
    <xf numFmtId="0" fontId="43" fillId="35" borderId="0">
      <alignment horizontal="left" vertical="top"/>
    </xf>
    <xf numFmtId="0" fontId="34" fillId="35" borderId="0">
      <alignment horizontal="center" vertical="top"/>
    </xf>
    <xf numFmtId="0" fontId="43" fillId="35" borderId="0">
      <alignment horizontal="right" vertical="center"/>
    </xf>
    <xf numFmtId="0" fontId="43" fillId="35" borderId="0">
      <alignment horizontal="right" vertical="center"/>
    </xf>
    <xf numFmtId="0" fontId="44" fillId="38" borderId="0">
      <alignment horizontal="right" vertical="center"/>
    </xf>
    <xf numFmtId="0" fontId="42" fillId="38" borderId="0">
      <alignment horizontal="right" vertical="top"/>
    </xf>
    <xf numFmtId="0" fontId="45" fillId="38" borderId="0">
      <alignment horizontal="right" vertical="center"/>
    </xf>
    <xf numFmtId="0" fontId="40" fillId="38" borderId="0">
      <alignment horizontal="right" vertical="top"/>
    </xf>
    <xf numFmtId="0" fontId="40" fillId="38" borderId="0">
      <alignment horizontal="right" vertical="center"/>
    </xf>
    <xf numFmtId="0" fontId="46" fillId="38" borderId="0">
      <alignment horizontal="right" vertical="top"/>
    </xf>
    <xf numFmtId="0" fontId="46" fillId="38" borderId="0">
      <alignment horizontal="right" vertical="center"/>
    </xf>
    <xf numFmtId="0" fontId="47" fillId="35" borderId="0">
      <alignment horizontal="left" vertical="top"/>
    </xf>
    <xf numFmtId="0" fontId="34" fillId="35" borderId="0">
      <alignment horizontal="left" vertical="top"/>
    </xf>
    <xf numFmtId="0" fontId="39" fillId="35" borderId="0">
      <alignment horizontal="center" vertical="top"/>
    </xf>
    <xf numFmtId="0" fontId="40" fillId="38" borderId="0">
      <alignment horizontal="center" vertical="center"/>
    </xf>
    <xf numFmtId="0" fontId="40" fillId="38" borderId="0">
      <alignment horizontal="center" vertical="top"/>
    </xf>
    <xf numFmtId="0" fontId="40" fillId="38" borderId="0">
      <alignment horizontal="center" vertical="top"/>
    </xf>
    <xf numFmtId="0" fontId="41" fillId="35" borderId="0">
      <alignment horizontal="center" vertical="center"/>
    </xf>
    <xf numFmtId="0" fontId="41" fillId="35" borderId="0">
      <alignment horizontal="right" vertical="center"/>
    </xf>
    <xf numFmtId="0" fontId="36" fillId="35" borderId="0">
      <alignment horizontal="center" vertical="top"/>
    </xf>
    <xf numFmtId="0" fontId="37" fillId="35" borderId="0">
      <alignment horizontal="center" vertical="top"/>
    </xf>
    <xf numFmtId="0" fontId="41" fillId="35" borderId="0">
      <alignment horizontal="right" vertical="center"/>
    </xf>
    <xf numFmtId="0" fontId="42" fillId="38" borderId="0">
      <alignment horizontal="center" vertical="top"/>
    </xf>
    <xf numFmtId="0" fontId="42" fillId="35" borderId="0">
      <alignment horizontal="center" vertical="center"/>
    </xf>
    <xf numFmtId="0" fontId="42" fillId="35" borderId="0">
      <alignment horizontal="right" vertical="center"/>
    </xf>
    <xf numFmtId="0" fontId="42" fillId="35" borderId="0">
      <alignment horizontal="right" vertical="center"/>
    </xf>
    <xf numFmtId="0" fontId="42" fillId="35" borderId="0">
      <alignment horizontal="left" vertical="top"/>
    </xf>
    <xf numFmtId="0" fontId="43" fillId="35" borderId="0">
      <alignment horizontal="center" vertical="center"/>
    </xf>
    <xf numFmtId="0" fontId="43" fillId="35" borderId="0">
      <alignment horizontal="left" vertical="top"/>
    </xf>
    <xf numFmtId="0" fontId="43" fillId="35" borderId="0">
      <alignment horizontal="right" vertical="center"/>
    </xf>
    <xf numFmtId="0" fontId="40" fillId="38" borderId="0">
      <alignment horizontal="right" vertical="top"/>
    </xf>
    <xf numFmtId="0" fontId="34" fillId="35" borderId="0">
      <alignment horizontal="center" vertical="top"/>
    </xf>
    <xf numFmtId="0" fontId="40" fillId="38" borderId="0">
      <alignment horizontal="right" vertical="center"/>
    </xf>
    <xf numFmtId="0" fontId="47" fillId="35" borderId="0">
      <alignment horizontal="left" vertical="top"/>
    </xf>
    <xf numFmtId="0" fontId="48" fillId="35" borderId="0">
      <alignment horizontal="left" vertical="top"/>
    </xf>
    <xf numFmtId="0" fontId="34" fillId="35" borderId="0">
      <alignment horizontal="left" vertical="top"/>
    </xf>
    <xf numFmtId="0" fontId="39" fillId="35" borderId="0">
      <alignment horizontal="center" vertical="top"/>
    </xf>
    <xf numFmtId="0" fontId="40" fillId="38" borderId="0">
      <alignment horizontal="center" vertical="center"/>
    </xf>
    <xf numFmtId="0" fontId="40" fillId="38" borderId="0">
      <alignment horizontal="center" vertical="top"/>
    </xf>
    <xf numFmtId="0" fontId="40" fillId="38" borderId="0">
      <alignment horizontal="center" vertical="top"/>
    </xf>
    <xf numFmtId="0" fontId="41" fillId="35" borderId="0">
      <alignment horizontal="center" vertical="center"/>
    </xf>
    <xf numFmtId="0" fontId="41" fillId="35" borderId="0">
      <alignment horizontal="right" vertical="center"/>
    </xf>
    <xf numFmtId="0" fontId="36" fillId="35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center" vertical="top"/>
    </xf>
    <xf numFmtId="0" fontId="37" fillId="35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3" fillId="2" borderId="0">
      <alignment horizontal="center" vertical="top"/>
    </xf>
    <xf numFmtId="0" fontId="41" fillId="35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41" fillId="35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42" fillId="38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7" fillId="3" borderId="0">
      <alignment horizontal="center" vertical="top"/>
    </xf>
    <xf numFmtId="0" fontId="42" fillId="35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7" fillId="2" borderId="0">
      <alignment horizontal="center" vertical="center"/>
    </xf>
    <xf numFmtId="0" fontId="42" fillId="35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42" fillId="35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42" fillId="35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42" fillId="35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7" fillId="2" borderId="0">
      <alignment horizontal="left" vertical="top"/>
    </xf>
    <xf numFmtId="0" fontId="43" fillId="35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12" fillId="2" borderId="0">
      <alignment horizontal="center" vertical="center"/>
    </xf>
    <xf numFmtId="0" fontId="43" fillId="35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12" fillId="2" borderId="0">
      <alignment horizontal="left" vertical="top"/>
    </xf>
    <xf numFmtId="0" fontId="34" fillId="35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center" vertical="top"/>
    </xf>
    <xf numFmtId="0" fontId="43" fillId="35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43" fillId="35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44" fillId="38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13" fillId="3" borderId="0">
      <alignment horizontal="right" vertical="center"/>
    </xf>
    <xf numFmtId="0" fontId="42" fillId="38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7" fillId="3" borderId="0">
      <alignment horizontal="right" vertical="top"/>
    </xf>
    <xf numFmtId="0" fontId="45" fillId="38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14" fillId="3" borderId="0">
      <alignment horizontal="right" vertical="center"/>
    </xf>
    <xf numFmtId="0" fontId="40" fillId="38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top"/>
    </xf>
    <xf numFmtId="0" fontId="40" fillId="38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5" fillId="3" borderId="0">
      <alignment horizontal="right" vertical="center"/>
    </xf>
    <xf numFmtId="0" fontId="46" fillId="38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top"/>
    </xf>
    <xf numFmtId="0" fontId="46" fillId="38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47" fillId="35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9" fillId="2" borderId="0">
      <alignment horizontal="left" vertical="top"/>
    </xf>
    <xf numFmtId="0" fontId="34" fillId="35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39" fillId="35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10" fillId="2" borderId="0">
      <alignment horizontal="center" vertical="top"/>
    </xf>
    <xf numFmtId="0" fontId="40" fillId="38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5" fillId="3" borderId="0">
      <alignment horizontal="center" vertical="center"/>
    </xf>
    <xf numFmtId="0" fontId="40" fillId="38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40" fillId="38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41" fillId="35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11" fillId="2" borderId="0">
      <alignment horizontal="center" vertical="center"/>
    </xf>
    <xf numFmtId="0" fontId="41" fillId="35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55" fillId="45" borderId="0" applyNumberFormat="0" applyBorder="0" applyAlignment="0" applyProtection="0"/>
    <xf numFmtId="0" fontId="55" fillId="47" borderId="0" applyNumberFormat="0" applyBorder="0" applyAlignment="0" applyProtection="0"/>
    <xf numFmtId="0" fontId="55" fillId="46" borderId="0" applyNumberFormat="0" applyBorder="0" applyAlignment="0" applyProtection="0"/>
    <xf numFmtId="0" fontId="55" fillId="48" borderId="0" applyNumberFormat="0" applyBorder="0" applyAlignment="0" applyProtection="0"/>
    <xf numFmtId="0" fontId="55" fillId="45" borderId="0" applyNumberFormat="0" applyBorder="0" applyAlignment="0" applyProtection="0"/>
    <xf numFmtId="0" fontId="55" fillId="49" borderId="0" applyNumberFormat="0" applyBorder="0" applyAlignment="0" applyProtection="0"/>
    <xf numFmtId="0" fontId="56" fillId="37" borderId="13" applyNumberFormat="0" applyAlignment="0" applyProtection="0"/>
    <xf numFmtId="0" fontId="57" fillId="35" borderId="14" applyNumberFormat="0" applyAlignment="0" applyProtection="0"/>
    <xf numFmtId="0" fontId="58" fillId="35" borderId="13" applyNumberFormat="0" applyAlignment="0" applyProtection="0"/>
    <xf numFmtId="0" fontId="59" fillId="0" borderId="15" applyNumberFormat="0" applyFill="0" applyAlignment="0" applyProtection="0"/>
    <xf numFmtId="0" fontId="60" fillId="0" borderId="16" applyNumberFormat="0" applyFill="0" applyAlignment="0" applyProtection="0"/>
    <xf numFmtId="0" fontId="61" fillId="0" borderId="17" applyNumberFormat="0" applyFill="0" applyAlignment="0" applyProtection="0"/>
    <xf numFmtId="0" fontId="61" fillId="0" borderId="0" applyNumberFormat="0" applyFill="0" applyBorder="0" applyAlignment="0" applyProtection="0"/>
    <xf numFmtId="0" fontId="62" fillId="0" borderId="18" applyNumberFormat="0" applyFill="0" applyAlignment="0" applyProtection="0"/>
    <xf numFmtId="0" fontId="63" fillId="50" borderId="19" applyNumberFormat="0" applyAlignment="0" applyProtection="0"/>
    <xf numFmtId="0" fontId="64" fillId="0" borderId="0" applyNumberFormat="0" applyFill="0" applyBorder="0" applyAlignment="0" applyProtection="0"/>
    <xf numFmtId="0" fontId="65" fillId="44" borderId="0" applyNumberFormat="0" applyBorder="0" applyAlignment="0" applyProtection="0"/>
    <xf numFmtId="0" fontId="71" fillId="0" borderId="0"/>
    <xf numFmtId="0" fontId="35" fillId="0" borderId="0"/>
    <xf numFmtId="0" fontId="16" fillId="0" borderId="0"/>
    <xf numFmtId="0" fontId="16" fillId="0" borderId="0"/>
    <xf numFmtId="0" fontId="16" fillId="0" borderId="0"/>
    <xf numFmtId="0" fontId="66" fillId="51" borderId="0" applyNumberFormat="0" applyBorder="0" applyAlignment="0" applyProtection="0"/>
    <xf numFmtId="0" fontId="67" fillId="0" borderId="0" applyNumberFormat="0" applyFill="0" applyBorder="0" applyAlignment="0" applyProtection="0"/>
    <xf numFmtId="0" fontId="35" fillId="38" borderId="20" applyNumberFormat="0" applyFont="0" applyAlignment="0" applyProtection="0"/>
    <xf numFmtId="0" fontId="68" fillId="0" borderId="21" applyNumberFormat="0" applyFill="0" applyAlignment="0" applyProtection="0"/>
    <xf numFmtId="0" fontId="69" fillId="0" borderId="0" applyNumberFormat="0" applyFill="0" applyBorder="0" applyAlignment="0" applyProtection="0"/>
    <xf numFmtId="164" fontId="35" fillId="0" borderId="0" applyFont="0" applyFill="0" applyBorder="0" applyAlignment="0" applyProtection="0"/>
    <xf numFmtId="0" fontId="71" fillId="0" borderId="0" applyFont="0" applyFill="0" applyBorder="0" applyAlignment="0" applyProtection="0"/>
    <xf numFmtId="0" fontId="70" fillId="40" borderId="0" applyNumberFormat="0" applyBorder="0" applyAlignment="0" applyProtection="0"/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4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4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3" fillId="3" borderId="0">
      <alignment horizontal="right" vertical="center"/>
    </xf>
    <xf numFmtId="0" fontId="5" fillId="3" borderId="0">
      <alignment horizontal="right" vertical="top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" fillId="3" borderId="0">
      <alignment horizontal="right" vertical="top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left" vertical="top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7" fillId="3" borderId="0">
      <alignment horizontal="right" vertical="top"/>
    </xf>
    <xf numFmtId="0" fontId="16" fillId="0" borderId="0"/>
    <xf numFmtId="0" fontId="5" fillId="3" borderId="0">
      <alignment horizontal="right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16" fillId="0" borderId="0"/>
    <xf numFmtId="0" fontId="7" fillId="3" borderId="0">
      <alignment horizontal="right" vertical="center"/>
    </xf>
    <xf numFmtId="0" fontId="7" fillId="3" borderId="0">
      <alignment horizontal="right" vertical="center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7" fillId="2" borderId="0">
      <alignment horizontal="right" vertical="center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7" fillId="2" borderId="0">
      <alignment horizontal="right" vertical="center"/>
    </xf>
    <xf numFmtId="0" fontId="7" fillId="3" borderId="0">
      <alignment horizontal="right" vertical="center"/>
    </xf>
    <xf numFmtId="0" fontId="4" fillId="2" borderId="0">
      <alignment horizontal="center" vertical="center"/>
    </xf>
    <xf numFmtId="0" fontId="72" fillId="3" borderId="0">
      <alignment horizontal="center" vertical="center"/>
    </xf>
    <xf numFmtId="0" fontId="8" fillId="3" borderId="0">
      <alignment horizontal="center" vertical="center"/>
    </xf>
    <xf numFmtId="0" fontId="75" fillId="2" borderId="0">
      <alignment horizontal="center" vertical="center"/>
    </xf>
    <xf numFmtId="0" fontId="75" fillId="2" borderId="0">
      <alignment horizontal="lef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75" fillId="2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35" fillId="0" borderId="0"/>
    <xf numFmtId="0" fontId="54" fillId="35" borderId="0" applyNumberFormat="0" applyBorder="0" applyAlignment="0" applyProtection="0"/>
    <xf numFmtId="0" fontId="54" fillId="37" borderId="0" applyNumberFormat="0" applyBorder="0" applyAlignment="0" applyProtection="0"/>
    <xf numFmtId="0" fontId="54" fillId="38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41" borderId="0" applyNumberFormat="0" applyBorder="0" applyAlignment="0" applyProtection="0"/>
    <xf numFmtId="0" fontId="54" fillId="43" borderId="0" applyNumberFormat="0" applyBorder="0" applyAlignment="0" applyProtection="0"/>
    <xf numFmtId="0" fontId="54" fillId="44" borderId="0" applyNumberFormat="0" applyBorder="0" applyAlignment="0" applyProtection="0"/>
    <xf numFmtId="0" fontId="54" fillId="41" borderId="0" applyNumberFormat="0" applyBorder="0" applyAlignment="0" applyProtection="0"/>
    <xf numFmtId="0" fontId="54" fillId="42" borderId="0" applyNumberFormat="0" applyBorder="0" applyAlignment="0" applyProtection="0"/>
    <xf numFmtId="0" fontId="54" fillId="37" borderId="0" applyNumberFormat="0" applyBorder="0" applyAlignment="0" applyProtection="0"/>
    <xf numFmtId="0" fontId="55" fillId="45" borderId="0" applyNumberFormat="0" applyBorder="0" applyAlignment="0" applyProtection="0"/>
    <xf numFmtId="0" fontId="55" fillId="43" borderId="0" applyNumberFormat="0" applyBorder="0" applyAlignment="0" applyProtection="0"/>
    <xf numFmtId="0" fontId="55" fillId="44" borderId="0" applyNumberFormat="0" applyBorder="0" applyAlignment="0" applyProtection="0"/>
    <xf numFmtId="0" fontId="55" fillId="41" borderId="0" applyNumberFormat="0" applyBorder="0" applyAlignment="0" applyProtection="0"/>
    <xf numFmtId="0" fontId="55" fillId="45" borderId="0" applyNumberFormat="0" applyBorder="0" applyAlignment="0" applyProtection="0"/>
    <xf numFmtId="0" fontId="55" fillId="37" borderId="0" applyNumberFormat="0" applyBorder="0" applyAlignment="0" applyProtection="0"/>
    <xf numFmtId="0" fontId="38" fillId="35" borderId="0">
      <alignment horizontal="center" vertical="top"/>
    </xf>
    <xf numFmtId="0" fontId="1" fillId="2" borderId="0">
      <alignment horizontal="center" vertical="top"/>
    </xf>
    <xf numFmtId="0" fontId="34" fillId="35" borderId="0">
      <alignment horizontal="left" vertical="top"/>
    </xf>
    <xf numFmtId="0" fontId="2" fillId="2" borderId="0">
      <alignment horizontal="left" vertical="top"/>
    </xf>
    <xf numFmtId="0" fontId="36" fillId="35" borderId="0">
      <alignment horizontal="right" vertical="center"/>
    </xf>
    <xf numFmtId="0" fontId="4" fillId="2" borderId="0">
      <alignment horizontal="right" vertical="center"/>
    </xf>
    <xf numFmtId="0" fontId="36" fillId="35" borderId="0">
      <alignment horizontal="right" vertical="center"/>
    </xf>
    <xf numFmtId="0" fontId="4" fillId="2" borderId="0">
      <alignment horizontal="right" vertical="center"/>
    </xf>
    <xf numFmtId="0" fontId="53" fillId="38" borderId="0">
      <alignment horizontal="right" vertical="center"/>
    </xf>
    <xf numFmtId="0" fontId="6" fillId="3" borderId="0">
      <alignment horizontal="right" vertical="center"/>
    </xf>
    <xf numFmtId="0" fontId="53" fillId="38" borderId="0">
      <alignment horizontal="right" vertical="center"/>
    </xf>
    <xf numFmtId="0" fontId="6" fillId="3" borderId="0">
      <alignment horizontal="right" vertical="center"/>
    </xf>
    <xf numFmtId="0" fontId="42" fillId="38" borderId="0">
      <alignment horizontal="right" vertical="center"/>
    </xf>
    <xf numFmtId="0" fontId="7" fillId="3" borderId="0">
      <alignment horizontal="right" vertical="center"/>
    </xf>
    <xf numFmtId="0" fontId="42" fillId="38" borderId="0">
      <alignment horizontal="right" vertical="center"/>
    </xf>
    <xf numFmtId="0" fontId="7" fillId="3" borderId="0">
      <alignment horizontal="right" vertical="center"/>
    </xf>
    <xf numFmtId="0" fontId="46" fillId="38" borderId="0">
      <alignment horizontal="right" vertical="top"/>
    </xf>
    <xf numFmtId="0" fontId="8" fillId="3" borderId="0">
      <alignment horizontal="right" vertical="top"/>
    </xf>
    <xf numFmtId="0" fontId="46" fillId="38" borderId="0">
      <alignment horizontal="right" vertical="center"/>
    </xf>
    <xf numFmtId="0" fontId="8" fillId="3" borderId="0">
      <alignment horizontal="right" vertical="center"/>
    </xf>
    <xf numFmtId="0" fontId="47" fillId="35" borderId="0">
      <alignment horizontal="left" vertical="top"/>
    </xf>
    <xf numFmtId="0" fontId="9" fillId="2" borderId="0">
      <alignment horizontal="left" vertical="top"/>
    </xf>
    <xf numFmtId="0" fontId="34" fillId="35" borderId="0">
      <alignment horizontal="center" vertical="top"/>
    </xf>
    <xf numFmtId="0" fontId="2" fillId="2" borderId="0">
      <alignment horizontal="center" vertical="top"/>
    </xf>
    <xf numFmtId="0" fontId="37" fillId="35" borderId="0">
      <alignment horizontal="center" vertical="top"/>
    </xf>
    <xf numFmtId="0" fontId="3" fillId="2" borderId="0">
      <alignment horizontal="center" vertical="top"/>
    </xf>
    <xf numFmtId="0" fontId="36" fillId="35" borderId="0">
      <alignment horizontal="center" vertical="top"/>
    </xf>
    <xf numFmtId="0" fontId="4" fillId="2" borderId="0">
      <alignment horizontal="center" vertical="top"/>
    </xf>
    <xf numFmtId="0" fontId="40" fillId="38" borderId="0">
      <alignment horizontal="center" vertical="center"/>
    </xf>
    <xf numFmtId="0" fontId="5" fillId="3" borderId="0">
      <alignment horizontal="center" vertical="center"/>
    </xf>
    <xf numFmtId="0" fontId="53" fillId="38" borderId="0">
      <alignment horizontal="center" vertical="center"/>
    </xf>
    <xf numFmtId="0" fontId="6" fillId="3" borderId="0">
      <alignment horizontal="center" vertical="center"/>
    </xf>
    <xf numFmtId="0" fontId="36" fillId="35" borderId="0">
      <alignment horizontal="center" vertical="center"/>
    </xf>
    <xf numFmtId="0" fontId="4" fillId="2" borderId="0">
      <alignment horizontal="center" vertical="center"/>
    </xf>
    <xf numFmtId="0" fontId="36" fillId="35" borderId="0">
      <alignment horizontal="left" vertical="top"/>
    </xf>
    <xf numFmtId="0" fontId="4" fillId="2" borderId="0">
      <alignment horizontal="left" vertical="top"/>
    </xf>
    <xf numFmtId="0" fontId="36" fillId="35" borderId="0">
      <alignment horizontal="right" vertical="center"/>
    </xf>
    <xf numFmtId="0" fontId="4" fillId="2" borderId="0">
      <alignment horizontal="right" vertical="center"/>
    </xf>
    <xf numFmtId="0" fontId="49" fillId="35" borderId="0">
      <alignment horizontal="right" vertical="top"/>
    </xf>
    <xf numFmtId="0" fontId="72" fillId="2" borderId="0">
      <alignment horizontal="right" vertical="top"/>
    </xf>
    <xf numFmtId="0" fontId="50" fillId="35" borderId="0">
      <alignment horizontal="justify" vertical="top"/>
    </xf>
    <xf numFmtId="0" fontId="73" fillId="2" borderId="0">
      <alignment horizontal="justify" vertical="top"/>
    </xf>
    <xf numFmtId="0" fontId="50" fillId="35" borderId="0">
      <alignment horizontal="right" vertical="top"/>
    </xf>
    <xf numFmtId="0" fontId="73" fillId="2" borderId="0">
      <alignment horizontal="right" vertical="top"/>
    </xf>
    <xf numFmtId="0" fontId="50" fillId="35" borderId="0">
      <alignment horizontal="left" vertical="top"/>
    </xf>
    <xf numFmtId="0" fontId="73" fillId="2" borderId="0">
      <alignment horizontal="left" vertical="top"/>
    </xf>
    <xf numFmtId="0" fontId="49" fillId="38" borderId="0">
      <alignment horizontal="center" vertical="center"/>
    </xf>
    <xf numFmtId="0" fontId="72" fillId="3" borderId="0">
      <alignment horizontal="center" vertical="center"/>
    </xf>
    <xf numFmtId="0" fontId="51" fillId="35" borderId="0">
      <alignment horizontal="center" vertical="top"/>
    </xf>
    <xf numFmtId="0" fontId="74" fillId="2" borderId="0">
      <alignment horizontal="center" vertical="top"/>
    </xf>
    <xf numFmtId="0" fontId="52" fillId="35" borderId="0">
      <alignment horizontal="center" vertical="center"/>
    </xf>
    <xf numFmtId="0" fontId="75" fillId="2" borderId="0">
      <alignment horizontal="center" vertical="center"/>
    </xf>
    <xf numFmtId="0" fontId="52" fillId="35" borderId="0">
      <alignment horizontal="right" vertical="center"/>
    </xf>
    <xf numFmtId="0" fontId="75" fillId="2" borderId="0">
      <alignment horizontal="right" vertical="center"/>
    </xf>
    <xf numFmtId="0" fontId="52" fillId="35" borderId="0">
      <alignment horizontal="left" vertical="center"/>
    </xf>
    <xf numFmtId="0" fontId="75" fillId="2" borderId="0">
      <alignment horizontal="left" vertical="center"/>
    </xf>
    <xf numFmtId="0" fontId="50" fillId="35" borderId="0">
      <alignment horizontal="left" vertical="center"/>
    </xf>
    <xf numFmtId="0" fontId="73" fillId="2" borderId="0">
      <alignment horizontal="left" vertical="center"/>
    </xf>
    <xf numFmtId="0" fontId="36" fillId="35" borderId="0">
      <alignment horizontal="center" vertical="top"/>
    </xf>
    <xf numFmtId="0" fontId="4" fillId="2" borderId="0">
      <alignment horizontal="center" vertical="top"/>
    </xf>
    <xf numFmtId="0" fontId="37" fillId="35" borderId="0">
      <alignment horizontal="center" vertical="top"/>
    </xf>
    <xf numFmtId="0" fontId="3" fillId="2" borderId="0">
      <alignment horizontal="center" vertical="top"/>
    </xf>
    <xf numFmtId="0" fontId="41" fillId="35" borderId="0">
      <alignment horizontal="right" vertical="center"/>
    </xf>
    <xf numFmtId="0" fontId="11" fillId="2" borderId="0">
      <alignment horizontal="right" vertical="center"/>
    </xf>
    <xf numFmtId="0" fontId="41" fillId="35" borderId="0">
      <alignment horizontal="right" vertical="center"/>
    </xf>
    <xf numFmtId="0" fontId="11" fillId="2" borderId="0">
      <alignment horizontal="right" vertical="center"/>
    </xf>
    <xf numFmtId="0" fontId="42" fillId="38" borderId="0">
      <alignment horizontal="center" vertical="top"/>
    </xf>
    <xf numFmtId="0" fontId="7" fillId="3" borderId="0">
      <alignment horizontal="center" vertical="top"/>
    </xf>
    <xf numFmtId="0" fontId="42" fillId="35" borderId="0">
      <alignment horizontal="center" vertical="center"/>
    </xf>
    <xf numFmtId="0" fontId="7" fillId="2" borderId="0">
      <alignment horizontal="center" vertical="center"/>
    </xf>
    <xf numFmtId="0" fontId="42" fillId="35" borderId="0">
      <alignment horizontal="right" vertical="center"/>
    </xf>
    <xf numFmtId="0" fontId="7" fillId="2" borderId="0">
      <alignment horizontal="right" vertical="center"/>
    </xf>
    <xf numFmtId="0" fontId="42" fillId="35" borderId="0">
      <alignment horizontal="right" vertical="center"/>
    </xf>
    <xf numFmtId="0" fontId="7" fillId="2" borderId="0">
      <alignment horizontal="right" vertical="center"/>
    </xf>
    <xf numFmtId="0" fontId="42" fillId="35" borderId="0">
      <alignment horizontal="right" vertical="center"/>
    </xf>
    <xf numFmtId="0" fontId="7" fillId="2" borderId="0">
      <alignment horizontal="right" vertical="center"/>
    </xf>
    <xf numFmtId="0" fontId="42" fillId="35" borderId="0">
      <alignment horizontal="left" vertical="top"/>
    </xf>
    <xf numFmtId="0" fontId="7" fillId="2" borderId="0">
      <alignment horizontal="left" vertical="top"/>
    </xf>
    <xf numFmtId="0" fontId="43" fillId="35" borderId="0">
      <alignment horizontal="center" vertical="center"/>
    </xf>
    <xf numFmtId="0" fontId="12" fillId="2" borderId="0">
      <alignment horizontal="center" vertical="center"/>
    </xf>
    <xf numFmtId="0" fontId="43" fillId="35" borderId="0">
      <alignment horizontal="left" vertical="top"/>
    </xf>
    <xf numFmtId="0" fontId="12" fillId="2" borderId="0">
      <alignment horizontal="left" vertical="top"/>
    </xf>
    <xf numFmtId="0" fontId="34" fillId="35" borderId="0">
      <alignment horizontal="center" vertical="top"/>
    </xf>
    <xf numFmtId="0" fontId="2" fillId="2" borderId="0">
      <alignment horizontal="center" vertical="top"/>
    </xf>
    <xf numFmtId="0" fontId="43" fillId="35" borderId="0">
      <alignment horizontal="right" vertical="center"/>
    </xf>
    <xf numFmtId="0" fontId="12" fillId="2" borderId="0">
      <alignment horizontal="right" vertical="center"/>
    </xf>
    <xf numFmtId="0" fontId="43" fillId="35" borderId="0">
      <alignment horizontal="right" vertical="center"/>
    </xf>
    <xf numFmtId="0" fontId="12" fillId="2" borderId="0">
      <alignment horizontal="right" vertical="center"/>
    </xf>
    <xf numFmtId="0" fontId="44" fillId="38" borderId="0">
      <alignment horizontal="right" vertical="center"/>
    </xf>
    <xf numFmtId="0" fontId="13" fillId="3" borderId="0">
      <alignment horizontal="right" vertical="center"/>
    </xf>
    <xf numFmtId="0" fontId="42" fillId="38" borderId="0">
      <alignment horizontal="right" vertical="top"/>
    </xf>
    <xf numFmtId="0" fontId="7" fillId="3" borderId="0">
      <alignment horizontal="right" vertical="top"/>
    </xf>
    <xf numFmtId="0" fontId="45" fillId="38" borderId="0">
      <alignment horizontal="right" vertical="center"/>
    </xf>
    <xf numFmtId="0" fontId="14" fillId="3" borderId="0">
      <alignment horizontal="right" vertical="center"/>
    </xf>
    <xf numFmtId="0" fontId="40" fillId="38" borderId="0">
      <alignment horizontal="right" vertical="top"/>
    </xf>
    <xf numFmtId="0" fontId="5" fillId="3" borderId="0">
      <alignment horizontal="right" vertical="top"/>
    </xf>
    <xf numFmtId="0" fontId="40" fillId="38" borderId="0">
      <alignment horizontal="right" vertical="center"/>
    </xf>
    <xf numFmtId="0" fontId="5" fillId="3" borderId="0">
      <alignment horizontal="right" vertical="center"/>
    </xf>
    <xf numFmtId="0" fontId="46" fillId="38" borderId="0">
      <alignment horizontal="right" vertical="top"/>
    </xf>
    <xf numFmtId="0" fontId="8" fillId="3" borderId="0">
      <alignment horizontal="right" vertical="top"/>
    </xf>
    <xf numFmtId="0" fontId="46" fillId="38" borderId="0">
      <alignment horizontal="right" vertical="center"/>
    </xf>
    <xf numFmtId="0" fontId="8" fillId="3" borderId="0">
      <alignment horizontal="right" vertical="center"/>
    </xf>
    <xf numFmtId="0" fontId="47" fillId="35" borderId="0">
      <alignment horizontal="left" vertical="top"/>
    </xf>
    <xf numFmtId="0" fontId="9" fillId="2" borderId="0">
      <alignment horizontal="left" vertical="top"/>
    </xf>
    <xf numFmtId="0" fontId="34" fillId="35" borderId="0">
      <alignment horizontal="left" vertical="top"/>
    </xf>
    <xf numFmtId="0" fontId="2" fillId="2" borderId="0">
      <alignment horizontal="left" vertical="top"/>
    </xf>
    <xf numFmtId="0" fontId="39" fillId="35" borderId="0">
      <alignment horizontal="center" vertical="top"/>
    </xf>
    <xf numFmtId="0" fontId="10" fillId="2" borderId="0">
      <alignment horizontal="center" vertical="top"/>
    </xf>
    <xf numFmtId="0" fontId="40" fillId="38" borderId="0">
      <alignment horizontal="center" vertical="center"/>
    </xf>
    <xf numFmtId="0" fontId="5" fillId="3" borderId="0">
      <alignment horizontal="center" vertical="center"/>
    </xf>
    <xf numFmtId="0" fontId="40" fillId="38" borderId="0">
      <alignment horizontal="center" vertical="top"/>
    </xf>
    <xf numFmtId="0" fontId="5" fillId="3" borderId="0">
      <alignment horizontal="center" vertical="top"/>
    </xf>
    <xf numFmtId="0" fontId="40" fillId="38" borderId="0">
      <alignment horizontal="center" vertical="top"/>
    </xf>
    <xf numFmtId="0" fontId="5" fillId="3" borderId="0">
      <alignment horizontal="center" vertical="top"/>
    </xf>
    <xf numFmtId="0" fontId="41" fillId="35" borderId="0">
      <alignment horizontal="center" vertical="center"/>
    </xf>
    <xf numFmtId="0" fontId="11" fillId="2" borderId="0">
      <alignment horizontal="center" vertical="center"/>
    </xf>
    <xf numFmtId="0" fontId="5" fillId="3" borderId="0">
      <alignment horizontal="right" vertical="top"/>
    </xf>
    <xf numFmtId="0" fontId="14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41" fillId="35" borderId="0">
      <alignment horizontal="right" vertical="center"/>
    </xf>
    <xf numFmtId="0" fontId="12" fillId="2" borderId="0">
      <alignment horizontal="left" vertical="top"/>
    </xf>
    <xf numFmtId="0" fontId="12" fillId="2" borderId="0">
      <alignment horizontal="center" vertical="center"/>
    </xf>
    <xf numFmtId="0" fontId="7" fillId="2" borderId="0">
      <alignment horizontal="left" vertical="top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center" vertical="center"/>
    </xf>
    <xf numFmtId="0" fontId="7" fillId="3" borderId="0">
      <alignment horizontal="center" vertical="top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5" fillId="3" borderId="0">
      <alignment horizontal="center" vertical="center"/>
    </xf>
    <xf numFmtId="0" fontId="10" fillId="2" borderId="0">
      <alignment horizontal="center" vertical="top"/>
    </xf>
    <xf numFmtId="0" fontId="16" fillId="0" borderId="0"/>
    <xf numFmtId="0" fontId="55" fillId="45" borderId="0" applyNumberFormat="0" applyBorder="0" applyAlignment="0" applyProtection="0"/>
    <xf numFmtId="0" fontId="55" fillId="47" borderId="0" applyNumberFormat="0" applyBorder="0" applyAlignment="0" applyProtection="0"/>
    <xf numFmtId="0" fontId="55" fillId="46" borderId="0" applyNumberFormat="0" applyBorder="0" applyAlignment="0" applyProtection="0"/>
    <xf numFmtId="0" fontId="55" fillId="48" borderId="0" applyNumberFormat="0" applyBorder="0" applyAlignment="0" applyProtection="0"/>
    <xf numFmtId="0" fontId="55" fillId="45" borderId="0" applyNumberFormat="0" applyBorder="0" applyAlignment="0" applyProtection="0"/>
    <xf numFmtId="0" fontId="55" fillId="49" borderId="0" applyNumberFormat="0" applyBorder="0" applyAlignment="0" applyProtection="0"/>
    <xf numFmtId="0" fontId="56" fillId="37" borderId="13" applyNumberFormat="0" applyAlignment="0" applyProtection="0"/>
    <xf numFmtId="0" fontId="57" fillId="35" borderId="14" applyNumberFormat="0" applyAlignment="0" applyProtection="0"/>
    <xf numFmtId="0" fontId="58" fillId="35" borderId="13" applyNumberFormat="0" applyAlignment="0" applyProtection="0"/>
    <xf numFmtId="0" fontId="59" fillId="0" borderId="15" applyNumberFormat="0" applyFill="0" applyAlignment="0" applyProtection="0"/>
    <xf numFmtId="0" fontId="60" fillId="0" borderId="16" applyNumberFormat="0" applyFill="0" applyAlignment="0" applyProtection="0"/>
    <xf numFmtId="0" fontId="61" fillId="0" borderId="17" applyNumberFormat="0" applyFill="0" applyAlignment="0" applyProtection="0"/>
    <xf numFmtId="0" fontId="61" fillId="0" borderId="0" applyNumberFormat="0" applyFill="0" applyBorder="0" applyAlignment="0" applyProtection="0"/>
    <xf numFmtId="0" fontId="62" fillId="0" borderId="18" applyNumberFormat="0" applyFill="0" applyAlignment="0" applyProtection="0"/>
    <xf numFmtId="0" fontId="63" fillId="50" borderId="19" applyNumberFormat="0" applyAlignment="0" applyProtection="0"/>
    <xf numFmtId="0" fontId="64" fillId="0" borderId="0" applyNumberFormat="0" applyFill="0" applyBorder="0" applyAlignment="0" applyProtection="0"/>
    <xf numFmtId="0" fontId="65" fillId="44" borderId="0" applyNumberFormat="0" applyBorder="0" applyAlignment="0" applyProtection="0"/>
    <xf numFmtId="0" fontId="35" fillId="0" borderId="0"/>
    <xf numFmtId="0" fontId="16" fillId="0" borderId="0"/>
    <xf numFmtId="0" fontId="16" fillId="0" borderId="0"/>
    <xf numFmtId="0" fontId="16" fillId="0" borderId="0"/>
    <xf numFmtId="0" fontId="66" fillId="51" borderId="0" applyNumberFormat="0" applyBorder="0" applyAlignment="0" applyProtection="0"/>
    <xf numFmtId="0" fontId="67" fillId="0" borderId="0" applyNumberFormat="0" applyFill="0" applyBorder="0" applyAlignment="0" applyProtection="0"/>
    <xf numFmtId="0" fontId="35" fillId="38" borderId="20" applyNumberFormat="0" applyFont="0" applyAlignment="0" applyProtection="0"/>
    <xf numFmtId="0" fontId="68" fillId="0" borderId="21" applyNumberFormat="0" applyFill="0" applyAlignment="0" applyProtection="0"/>
    <xf numFmtId="0" fontId="69" fillId="0" borderId="0" applyNumberFormat="0" applyFill="0" applyBorder="0" applyAlignment="0" applyProtection="0"/>
    <xf numFmtId="0" fontId="70" fillId="40" borderId="0" applyNumberFormat="0" applyBorder="0" applyAlignment="0" applyProtection="0"/>
    <xf numFmtId="0" fontId="16" fillId="0" borderId="0"/>
    <xf numFmtId="0" fontId="2" fillId="2" borderId="0">
      <alignment horizontal="left" vertical="top"/>
    </xf>
    <xf numFmtId="0" fontId="16" fillId="0" borderId="0"/>
    <xf numFmtId="0" fontId="2" fillId="2" borderId="0">
      <alignment horizontal="center" vertical="top"/>
    </xf>
    <xf numFmtId="0" fontId="16" fillId="0" borderId="0"/>
    <xf numFmtId="0" fontId="3" fillId="2" borderId="0">
      <alignment horizontal="center" vertical="top"/>
    </xf>
    <xf numFmtId="0" fontId="16" fillId="0" borderId="0"/>
    <xf numFmtId="0" fontId="4" fillId="2" borderId="0">
      <alignment horizontal="center" vertical="top"/>
    </xf>
    <xf numFmtId="0" fontId="16" fillId="0" borderId="0"/>
    <xf numFmtId="0" fontId="16" fillId="0" borderId="0"/>
    <xf numFmtId="0" fontId="16" fillId="0" borderId="0"/>
    <xf numFmtId="0" fontId="9" fillId="2" borderId="0">
      <alignment horizontal="left" vertical="top"/>
    </xf>
    <xf numFmtId="0" fontId="16" fillId="0" borderId="0"/>
    <xf numFmtId="0" fontId="8" fillId="3" borderId="0">
      <alignment horizontal="right" vertical="center"/>
    </xf>
    <xf numFmtId="0" fontId="16" fillId="0" borderId="0"/>
    <xf numFmtId="0" fontId="8" fillId="3" borderId="0">
      <alignment horizontal="right" vertical="top"/>
    </xf>
    <xf numFmtId="0" fontId="16" fillId="0" borderId="0"/>
    <xf numFmtId="0" fontId="5" fillId="3" borderId="0">
      <alignment horizontal="righ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4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7" fillId="3" borderId="0">
      <alignment horizontal="center" vertical="top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2" fillId="2" borderId="0">
      <alignment horizontal="right" vertical="center"/>
    </xf>
    <xf numFmtId="0" fontId="7" fillId="3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left" vertical="top"/>
    </xf>
    <xf numFmtId="0" fontId="7" fillId="2" borderId="0">
      <alignment horizontal="center" vertical="center"/>
    </xf>
    <xf numFmtId="0" fontId="5" fillId="3" borderId="0">
      <alignment horizontal="center" vertical="top"/>
    </xf>
    <xf numFmtId="0" fontId="7" fillId="2" borderId="0">
      <alignment horizontal="left" vertical="top"/>
    </xf>
    <xf numFmtId="0" fontId="5" fillId="3" borderId="0">
      <alignment horizontal="right" vertical="top"/>
    </xf>
    <xf numFmtId="0" fontId="7" fillId="3" borderId="0">
      <alignment horizontal="right" vertical="top"/>
    </xf>
    <xf numFmtId="0" fontId="12" fillId="2" borderId="0">
      <alignment horizontal="left" vertical="top"/>
    </xf>
    <xf numFmtId="0" fontId="12" fillId="2" borderId="0">
      <alignment horizontal="center" vertical="center"/>
    </xf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14" fillId="3" borderId="0">
      <alignment horizontal="right" vertical="center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14" fillId="3" borderId="0">
      <alignment horizontal="right" vertical="center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5" fillId="3" borderId="0">
      <alignment horizontal="right" vertical="center"/>
    </xf>
    <xf numFmtId="0" fontId="6" fillId="3" borderId="0">
      <alignment horizontal="center" vertical="center"/>
    </xf>
    <xf numFmtId="0" fontId="8" fillId="3" borderId="0">
      <alignment horizontal="right" vertical="center"/>
    </xf>
    <xf numFmtId="0" fontId="6" fillId="3" borderId="0">
      <alignment horizontal="right" vertical="center"/>
    </xf>
    <xf numFmtId="0" fontId="4" fillId="2" borderId="0">
      <alignment horizontal="right" vertical="center"/>
    </xf>
    <xf numFmtId="0" fontId="8" fillId="3" borderId="0">
      <alignment horizontal="right" vertical="top"/>
    </xf>
    <xf numFmtId="0" fontId="5" fillId="3" borderId="0">
      <alignment horizontal="right" vertical="center"/>
    </xf>
    <xf numFmtId="0" fontId="7" fillId="2" borderId="0">
      <alignment horizontal="left" vertical="top"/>
    </xf>
    <xf numFmtId="0" fontId="9" fillId="2" borderId="0">
      <alignment horizontal="left" vertical="top"/>
    </xf>
    <xf numFmtId="0" fontId="8" fillId="3" borderId="0">
      <alignment horizontal="right" vertical="top"/>
    </xf>
    <xf numFmtId="165" fontId="71" fillId="0" borderId="0" applyFont="0" applyFill="0" applyBorder="0" applyAlignment="0" applyProtection="0"/>
    <xf numFmtId="0" fontId="5" fillId="3" borderId="0">
      <alignment horizontal="right" vertical="center"/>
    </xf>
    <xf numFmtId="0" fontId="8" fillId="3" borderId="0">
      <alignment horizontal="right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7" fillId="3" borderId="0">
      <alignment horizontal="right" vertical="top"/>
    </xf>
    <xf numFmtId="0" fontId="16" fillId="0" borderId="0"/>
    <xf numFmtId="0" fontId="5" fillId="3" borderId="0">
      <alignment horizontal="right" vertical="top"/>
    </xf>
    <xf numFmtId="0" fontId="7" fillId="2" borderId="0">
      <alignment horizontal="center" vertical="center"/>
    </xf>
    <xf numFmtId="0" fontId="5" fillId="3" borderId="0">
      <alignment horizontal="right" vertical="top"/>
    </xf>
    <xf numFmtId="0" fontId="6" fillId="3" borderId="0">
      <alignment horizontal="right" vertical="center"/>
    </xf>
    <xf numFmtId="0" fontId="9" fillId="2" borderId="0">
      <alignment horizontal="left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12" fillId="2" borderId="0">
      <alignment horizontal="center" vertical="center"/>
    </xf>
    <xf numFmtId="0" fontId="4" fillId="2" borderId="0">
      <alignment horizontal="center" vertical="center"/>
    </xf>
    <xf numFmtId="0" fontId="5" fillId="3" borderId="0">
      <alignment horizontal="right" vertical="top"/>
    </xf>
    <xf numFmtId="0" fontId="9" fillId="2" borderId="0">
      <alignment horizontal="left" vertical="top"/>
    </xf>
    <xf numFmtId="0" fontId="5" fillId="3" borderId="0">
      <alignment horizontal="right" vertical="top"/>
    </xf>
    <xf numFmtId="0" fontId="4" fillId="2" borderId="0">
      <alignment horizontal="right" vertical="center"/>
    </xf>
    <xf numFmtId="0" fontId="8" fillId="3" borderId="0">
      <alignment horizontal="right" vertical="center"/>
    </xf>
    <xf numFmtId="0" fontId="5" fillId="3" borderId="0">
      <alignment horizontal="center" vertical="center"/>
    </xf>
    <xf numFmtId="0" fontId="7" fillId="3" borderId="0">
      <alignment horizontal="center" vertical="top"/>
    </xf>
    <xf numFmtId="0" fontId="7" fillId="3" borderId="0">
      <alignment horizontal="right" vertical="center"/>
    </xf>
    <xf numFmtId="0" fontId="4" fillId="2" borderId="0">
      <alignment horizontal="left" vertical="top"/>
    </xf>
    <xf numFmtId="0" fontId="16" fillId="0" borderId="0"/>
    <xf numFmtId="0" fontId="7" fillId="2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7" fillId="2" borderId="0">
      <alignment horizontal="right" vertical="center"/>
    </xf>
    <xf numFmtId="0" fontId="5" fillId="3" borderId="0">
      <alignment horizontal="center" vertical="top"/>
    </xf>
    <xf numFmtId="0" fontId="15" fillId="0" borderId="0"/>
    <xf numFmtId="0" fontId="4" fillId="2" borderId="0">
      <alignment horizontal="right" vertical="center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16" fillId="0" borderId="0"/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14" fillId="3" borderId="0">
      <alignment horizontal="right" vertical="center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4" fillId="2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6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72" fillId="2" borderId="0">
      <alignment horizontal="right" vertical="top"/>
    </xf>
    <xf numFmtId="0" fontId="73" fillId="2" borderId="0">
      <alignment horizontal="justify" vertical="top"/>
    </xf>
    <xf numFmtId="0" fontId="73" fillId="2" borderId="0">
      <alignment horizontal="right" vertical="top"/>
    </xf>
    <xf numFmtId="0" fontId="73" fillId="2" borderId="0">
      <alignment horizontal="left" vertical="top"/>
    </xf>
    <xf numFmtId="0" fontId="72" fillId="3" borderId="0">
      <alignment horizontal="center" vertical="center"/>
    </xf>
    <xf numFmtId="0" fontId="74" fillId="2" borderId="0">
      <alignment horizontal="center" vertical="top"/>
    </xf>
    <xf numFmtId="0" fontId="75" fillId="2" borderId="0">
      <alignment horizontal="center" vertical="center"/>
    </xf>
    <xf numFmtId="0" fontId="75" fillId="2" borderId="0">
      <alignment horizontal="right" vertical="center"/>
    </xf>
    <xf numFmtId="0" fontId="75" fillId="2" borderId="0">
      <alignment horizontal="left" vertical="center"/>
    </xf>
    <xf numFmtId="0" fontId="73" fillId="2" borderId="0">
      <alignment horizontal="left" vertical="center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95" fillId="0" borderId="0"/>
    <xf numFmtId="167" fontId="16" fillId="0" borderId="0" applyFont="0" applyFill="0" applyBorder="0" applyAlignment="0" applyProtection="0"/>
    <xf numFmtId="0" fontId="83" fillId="0" borderId="0"/>
  </cellStyleXfs>
  <cellXfs count="245">
    <xf numFmtId="0" fontId="0" fillId="0" borderId="0" xfId="0"/>
    <xf numFmtId="0" fontId="83" fillId="0" borderId="0" xfId="3226" applyFont="1" applyAlignment="1">
      <alignment vertical="top"/>
    </xf>
    <xf numFmtId="0" fontId="84" fillId="0" borderId="0" xfId="3226" applyFont="1" applyAlignment="1">
      <alignment vertical="top"/>
    </xf>
    <xf numFmtId="0" fontId="86" fillId="0" borderId="0" xfId="3226" applyFont="1" applyAlignment="1">
      <alignment vertical="top"/>
    </xf>
    <xf numFmtId="0" fontId="76" fillId="52" borderId="45" xfId="3226" applyFont="1" applyFill="1" applyBorder="1" applyAlignment="1">
      <alignment horizontal="center" vertical="top" wrapText="1"/>
    </xf>
    <xf numFmtId="2" fontId="81" fillId="52" borderId="45" xfId="3226" applyNumberFormat="1" applyFont="1" applyFill="1" applyBorder="1" applyAlignment="1">
      <alignment horizontal="right" vertical="top"/>
    </xf>
    <xf numFmtId="0" fontId="81" fillId="52" borderId="46" xfId="3226" applyFont="1" applyFill="1" applyBorder="1" applyAlignment="1">
      <alignment horizontal="right" vertical="top"/>
    </xf>
    <xf numFmtId="0" fontId="15" fillId="0" borderId="0" xfId="3226" applyFont="1" applyAlignment="1">
      <alignment vertical="top"/>
    </xf>
    <xf numFmtId="0" fontId="76" fillId="0" borderId="0" xfId="3226" applyFont="1" applyAlignment="1">
      <alignment horizontal="center" vertical="top" wrapText="1"/>
    </xf>
    <xf numFmtId="0" fontId="76" fillId="0" borderId="0" xfId="3226" applyFont="1" applyAlignment="1">
      <alignment horizontal="right" vertical="top"/>
    </xf>
    <xf numFmtId="0" fontId="76" fillId="0" borderId="0" xfId="3226" applyFont="1" applyAlignment="1">
      <alignment vertical="top"/>
    </xf>
    <xf numFmtId="0" fontId="76" fillId="52" borderId="27" xfId="3226" applyFont="1" applyFill="1" applyBorder="1" applyAlignment="1">
      <alignment horizontal="center" vertical="center" wrapText="1"/>
    </xf>
    <xf numFmtId="0" fontId="79" fillId="52" borderId="12" xfId="3226" applyFont="1" applyFill="1" applyBorder="1" applyAlignment="1">
      <alignment horizontal="center" vertical="center" wrapText="1"/>
    </xf>
    <xf numFmtId="0" fontId="79" fillId="52" borderId="27" xfId="3226" applyFont="1" applyFill="1" applyBorder="1" applyAlignment="1">
      <alignment horizontal="center" vertical="center" wrapText="1"/>
    </xf>
    <xf numFmtId="0" fontId="81" fillId="0" borderId="34" xfId="3226" applyFont="1" applyBorder="1" applyAlignment="1">
      <alignment horizontal="center" vertical="top" wrapText="1"/>
    </xf>
    <xf numFmtId="0" fontId="81" fillId="0" borderId="35" xfId="3226" applyFont="1" applyBorder="1" applyAlignment="1">
      <alignment horizontal="left" vertical="top" wrapText="1"/>
    </xf>
    <xf numFmtId="0" fontId="81" fillId="0" borderId="35" xfId="3226" applyFont="1" applyBorder="1" applyAlignment="1">
      <alignment horizontal="center" vertical="top" wrapText="1"/>
    </xf>
    <xf numFmtId="49" fontId="82" fillId="0" borderId="38" xfId="3226" applyNumberFormat="1" applyFont="1" applyBorder="1" applyAlignment="1">
      <alignment horizontal="center" vertical="top" wrapText="1"/>
    </xf>
    <xf numFmtId="0" fontId="82" fillId="0" borderId="39" xfId="3226" applyFont="1" applyBorder="1" applyAlignment="1">
      <alignment horizontal="center" vertical="top" wrapText="1"/>
    </xf>
    <xf numFmtId="0" fontId="82" fillId="0" borderId="39" xfId="3226" applyFont="1" applyBorder="1" applyAlignment="1">
      <alignment horizontal="left" vertical="top" wrapText="1" indent="2"/>
    </xf>
    <xf numFmtId="166" fontId="82" fillId="0" borderId="39" xfId="3226" applyNumberFormat="1" applyFont="1" applyBorder="1" applyAlignment="1">
      <alignment horizontal="right" vertical="top"/>
    </xf>
    <xf numFmtId="49" fontId="82" fillId="0" borderId="40" xfId="3226" applyNumberFormat="1" applyFont="1" applyBorder="1" applyAlignment="1">
      <alignment horizontal="center" vertical="top" wrapText="1"/>
    </xf>
    <xf numFmtId="0" fontId="82" fillId="0" borderId="33" xfId="3226" applyFont="1" applyBorder="1" applyAlignment="1">
      <alignment horizontal="center" vertical="top" wrapText="1"/>
    </xf>
    <xf numFmtId="0" fontId="82" fillId="0" borderId="33" xfId="3226" applyFont="1" applyBorder="1" applyAlignment="1">
      <alignment horizontal="left" vertical="top" wrapText="1" indent="2"/>
    </xf>
    <xf numFmtId="166" fontId="82" fillId="0" borderId="33" xfId="3226" applyNumberFormat="1" applyFont="1" applyBorder="1" applyAlignment="1">
      <alignment horizontal="right" vertical="top"/>
    </xf>
    <xf numFmtId="49" fontId="85" fillId="0" borderId="38" xfId="3226" applyNumberFormat="1" applyFont="1" applyBorder="1" applyAlignment="1">
      <alignment horizontal="center" vertical="top" wrapText="1"/>
    </xf>
    <xf numFmtId="0" fontId="85" fillId="0" borderId="39" xfId="3226" applyFont="1" applyBorder="1" applyAlignment="1">
      <alignment horizontal="center" vertical="top" wrapText="1"/>
    </xf>
    <xf numFmtId="0" fontId="85" fillId="0" borderId="39" xfId="3226" applyFont="1" applyBorder="1" applyAlignment="1">
      <alignment horizontal="left" vertical="top" wrapText="1" indent="2"/>
    </xf>
    <xf numFmtId="166" fontId="85" fillId="0" borderId="39" xfId="3226" applyNumberFormat="1" applyFont="1" applyBorder="1" applyAlignment="1">
      <alignment horizontal="right" vertical="top"/>
    </xf>
    <xf numFmtId="49" fontId="85" fillId="0" borderId="40" xfId="3226" applyNumberFormat="1" applyFont="1" applyBorder="1" applyAlignment="1">
      <alignment horizontal="center" vertical="top" wrapText="1"/>
    </xf>
    <xf numFmtId="0" fontId="85" fillId="0" borderId="33" xfId="3226" applyFont="1" applyBorder="1" applyAlignment="1">
      <alignment horizontal="center" vertical="top" wrapText="1"/>
    </xf>
    <xf numFmtId="0" fontId="85" fillId="0" borderId="33" xfId="3226" applyFont="1" applyBorder="1" applyAlignment="1">
      <alignment horizontal="left" vertical="top" wrapText="1" indent="2"/>
    </xf>
    <xf numFmtId="166" fontId="85" fillId="0" borderId="33" xfId="3226" applyNumberFormat="1" applyFont="1" applyBorder="1" applyAlignment="1">
      <alignment horizontal="right" vertical="top"/>
    </xf>
    <xf numFmtId="49" fontId="88" fillId="0" borderId="38" xfId="3226" applyNumberFormat="1" applyFont="1" applyBorder="1" applyAlignment="1">
      <alignment horizontal="center" vertical="top" wrapText="1"/>
    </xf>
    <xf numFmtId="0" fontId="88" fillId="0" borderId="39" xfId="3226" applyFont="1" applyBorder="1" applyAlignment="1">
      <alignment horizontal="center" vertical="top" wrapText="1"/>
    </xf>
    <xf numFmtId="0" fontId="88" fillId="0" borderId="39" xfId="3226" applyFont="1" applyBorder="1" applyAlignment="1">
      <alignment horizontal="left" vertical="top" wrapText="1" indent="2"/>
    </xf>
    <xf numFmtId="166" fontId="88" fillId="0" borderId="39" xfId="3226" applyNumberFormat="1" applyFont="1" applyBorder="1" applyAlignment="1">
      <alignment horizontal="right" vertical="top"/>
    </xf>
    <xf numFmtId="49" fontId="88" fillId="0" borderId="40" xfId="3226" applyNumberFormat="1" applyFont="1" applyBorder="1" applyAlignment="1">
      <alignment horizontal="center" vertical="top" wrapText="1"/>
    </xf>
    <xf numFmtId="0" fontId="88" fillId="0" borderId="33" xfId="3226" applyFont="1" applyBorder="1" applyAlignment="1">
      <alignment horizontal="center" vertical="top" wrapText="1"/>
    </xf>
    <xf numFmtId="0" fontId="88" fillId="0" borderId="33" xfId="3226" applyFont="1" applyBorder="1" applyAlignment="1">
      <alignment horizontal="left" vertical="top" wrapText="1" indent="2"/>
    </xf>
    <xf numFmtId="166" fontId="88" fillId="0" borderId="33" xfId="3226" applyNumberFormat="1" applyFont="1" applyBorder="1" applyAlignment="1">
      <alignment horizontal="right" vertical="top"/>
    </xf>
    <xf numFmtId="3" fontId="88" fillId="0" borderId="33" xfId="3226" applyNumberFormat="1" applyFont="1" applyBorder="1" applyAlignment="1">
      <alignment horizontal="right" vertical="top"/>
    </xf>
    <xf numFmtId="3" fontId="82" fillId="0" borderId="39" xfId="3226" applyNumberFormat="1" applyFont="1" applyBorder="1" applyAlignment="1">
      <alignment horizontal="right" vertical="top"/>
    </xf>
    <xf numFmtId="3" fontId="88" fillId="0" borderId="39" xfId="3226" applyNumberFormat="1" applyFont="1" applyBorder="1" applyAlignment="1">
      <alignment horizontal="right" vertical="top"/>
    </xf>
    <xf numFmtId="3" fontId="85" fillId="0" borderId="39" xfId="3226" applyNumberFormat="1" applyFont="1" applyBorder="1" applyAlignment="1">
      <alignment horizontal="right" vertical="top"/>
    </xf>
    <xf numFmtId="3" fontId="85" fillId="0" borderId="33" xfId="3226" applyNumberFormat="1" applyFont="1" applyBorder="1" applyAlignment="1">
      <alignment horizontal="right" vertical="top"/>
    </xf>
    <xf numFmtId="0" fontId="79" fillId="52" borderId="47" xfId="3226" applyFont="1" applyFill="1" applyBorder="1" applyAlignment="1">
      <alignment horizontal="center" vertical="center" wrapText="1"/>
    </xf>
    <xf numFmtId="0" fontId="79" fillId="52" borderId="48" xfId="3226" applyFont="1" applyFill="1" applyBorder="1" applyAlignment="1">
      <alignment horizontal="center" vertical="center" wrapText="1"/>
    </xf>
    <xf numFmtId="0" fontId="76" fillId="0" borderId="31" xfId="3226" applyFont="1" applyBorder="1" applyAlignment="1">
      <alignment horizontal="center" vertical="top" wrapText="1"/>
    </xf>
    <xf numFmtId="0" fontId="76" fillId="0" borderId="32" xfId="3226" applyFont="1" applyBorder="1" applyAlignment="1">
      <alignment horizontal="left" vertical="top" wrapText="1"/>
    </xf>
    <xf numFmtId="0" fontId="79" fillId="0" borderId="32" xfId="3226" applyFont="1" applyBorder="1" applyAlignment="1">
      <alignment horizontal="left" vertical="top" wrapText="1" indent="1"/>
    </xf>
    <xf numFmtId="0" fontId="76" fillId="0" borderId="32" xfId="3226" applyFont="1" applyBorder="1" applyAlignment="1">
      <alignment horizontal="center" vertical="top" wrapText="1"/>
    </xf>
    <xf numFmtId="0" fontId="81" fillId="0" borderId="32" xfId="3226" applyFont="1" applyBorder="1" applyAlignment="1">
      <alignment horizontal="right" vertical="top" wrapText="1"/>
    </xf>
    <xf numFmtId="0" fontId="76" fillId="0" borderId="40" xfId="3226" applyFont="1" applyBorder="1" applyAlignment="1">
      <alignment horizontal="center" vertical="top" wrapText="1"/>
    </xf>
    <xf numFmtId="0" fontId="76" fillId="0" borderId="33" xfId="3226" applyFont="1" applyBorder="1" applyAlignment="1">
      <alignment horizontal="left" vertical="top" wrapText="1"/>
    </xf>
    <xf numFmtId="0" fontId="76" fillId="0" borderId="33" xfId="3226" applyFont="1" applyBorder="1" applyAlignment="1">
      <alignment horizontal="center" vertical="top" wrapText="1"/>
    </xf>
    <xf numFmtId="166" fontId="81" fillId="0" borderId="33" xfId="3226" applyNumberFormat="1" applyFont="1" applyBorder="1" applyAlignment="1">
      <alignment horizontal="right" vertical="top" wrapText="1"/>
    </xf>
    <xf numFmtId="0" fontId="92" fillId="52" borderId="31" xfId="3226" applyFont="1" applyFill="1" applyBorder="1" applyAlignment="1">
      <alignment horizontal="center" vertical="top" wrapText="1"/>
    </xf>
    <xf numFmtId="0" fontId="92" fillId="52" borderId="33" xfId="3226" applyFont="1" applyFill="1" applyBorder="1" applyAlignment="1">
      <alignment horizontal="center" vertical="top" wrapText="1"/>
    </xf>
    <xf numFmtId="0" fontId="93" fillId="52" borderId="33" xfId="3226" applyFont="1" applyFill="1" applyBorder="1" applyAlignment="1">
      <alignment horizontal="right" vertical="top" wrapText="1"/>
    </xf>
    <xf numFmtId="3" fontId="81" fillId="0" borderId="33" xfId="3226" applyNumberFormat="1" applyFont="1" applyBorder="1" applyAlignment="1">
      <alignment horizontal="right" vertical="top" wrapText="1"/>
    </xf>
    <xf numFmtId="168" fontId="15" fillId="0" borderId="0" xfId="4159" applyNumberFormat="1" applyFont="1" applyAlignment="1">
      <alignment horizontal="left" vertical="top"/>
    </xf>
    <xf numFmtId="168" fontId="81" fillId="0" borderId="32" xfId="4159" applyNumberFormat="1" applyFont="1" applyBorder="1" applyAlignment="1">
      <alignment horizontal="right" vertical="top" wrapText="1"/>
    </xf>
    <xf numFmtId="168" fontId="15" fillId="0" borderId="33" xfId="4159" applyNumberFormat="1" applyFont="1" applyBorder="1" applyAlignment="1">
      <alignment horizontal="right" vertical="top" wrapText="1"/>
    </xf>
    <xf numFmtId="168" fontId="81" fillId="0" borderId="33" xfId="4159" applyNumberFormat="1" applyFont="1" applyBorder="1" applyAlignment="1">
      <alignment horizontal="right" vertical="top" wrapText="1"/>
    </xf>
    <xf numFmtId="168" fontId="93" fillId="52" borderId="33" xfId="4159" applyNumberFormat="1" applyFont="1" applyFill="1" applyBorder="1" applyAlignment="1">
      <alignment horizontal="right" vertical="top" wrapText="1"/>
    </xf>
    <xf numFmtId="168" fontId="15" fillId="0" borderId="0" xfId="4159" applyNumberFormat="1" applyFont="1"/>
    <xf numFmtId="0" fontId="76" fillId="52" borderId="49" xfId="4159" applyNumberFormat="1" applyFont="1" applyFill="1" applyBorder="1" applyAlignment="1">
      <alignment horizontal="center" vertical="center" wrapText="1"/>
    </xf>
    <xf numFmtId="0" fontId="79" fillId="52" borderId="50" xfId="4159" applyNumberFormat="1" applyFont="1" applyFill="1" applyBorder="1" applyAlignment="1">
      <alignment horizontal="center" vertical="center" wrapText="1"/>
    </xf>
    <xf numFmtId="0" fontId="76" fillId="52" borderId="49" xfId="3226" applyFont="1" applyFill="1" applyBorder="1" applyAlignment="1">
      <alignment horizontal="center" vertical="center" wrapText="1"/>
    </xf>
    <xf numFmtId="168" fontId="76" fillId="52" borderId="49" xfId="4159" applyNumberFormat="1" applyFont="1" applyFill="1" applyBorder="1" applyAlignment="1">
      <alignment horizontal="center" vertical="center" wrapText="1"/>
    </xf>
    <xf numFmtId="0" fontId="79" fillId="52" borderId="50" xfId="3226" applyFont="1" applyFill="1" applyBorder="1" applyAlignment="1">
      <alignment horizontal="center" vertical="center" wrapText="1"/>
    </xf>
    <xf numFmtId="168" fontId="79" fillId="52" borderId="50" xfId="4159" applyNumberFormat="1" applyFont="1" applyFill="1" applyBorder="1" applyAlignment="1">
      <alignment horizontal="center" vertical="center" wrapText="1"/>
    </xf>
    <xf numFmtId="0" fontId="15" fillId="0" borderId="0" xfId="3226" applyFont="1" applyAlignment="1">
      <alignment horizontal="left" vertical="top"/>
    </xf>
    <xf numFmtId="0" fontId="15" fillId="0" borderId="0" xfId="3226" applyFont="1" applyAlignment="1">
      <alignment horizontal="center" vertical="center"/>
    </xf>
    <xf numFmtId="0" fontId="15" fillId="0" borderId="0" xfId="3226" applyFont="1" applyAlignment="1">
      <alignment horizontal="center"/>
    </xf>
    <xf numFmtId="0" fontId="15" fillId="0" borderId="0" xfId="3226" applyFont="1"/>
    <xf numFmtId="2" fontId="15" fillId="0" borderId="0" xfId="3226" applyNumberFormat="1" applyFont="1" applyAlignment="1">
      <alignment horizontal="right" vertical="top"/>
    </xf>
    <xf numFmtId="0" fontId="15" fillId="0" borderId="33" xfId="3226" applyFont="1" applyBorder="1" applyAlignment="1">
      <alignment horizontal="right" vertical="top" wrapText="1"/>
    </xf>
    <xf numFmtId="3" fontId="15" fillId="0" borderId="33" xfId="3226" applyNumberFormat="1" applyFont="1" applyBorder="1" applyAlignment="1">
      <alignment horizontal="right" vertical="top" wrapText="1"/>
    </xf>
    <xf numFmtId="168" fontId="15" fillId="0" borderId="0" xfId="4159" applyNumberFormat="1" applyFont="1" applyAlignment="1">
      <alignment vertical="top"/>
    </xf>
    <xf numFmtId="0" fontId="15" fillId="0" borderId="0" xfId="3226" applyFont="1" applyAlignment="1">
      <alignment horizontal="left"/>
    </xf>
    <xf numFmtId="168" fontId="15" fillId="0" borderId="0" xfId="4159" applyNumberFormat="1" applyFont="1" applyAlignment="1">
      <alignment horizontal="left"/>
    </xf>
    <xf numFmtId="0" fontId="76" fillId="0" borderId="0" xfId="0" applyFont="1" applyAlignment="1">
      <alignment horizontal="right" vertical="top"/>
    </xf>
    <xf numFmtId="0" fontId="76" fillId="0" borderId="0" xfId="0" applyFont="1" applyAlignment="1">
      <alignment vertical="top"/>
    </xf>
    <xf numFmtId="0" fontId="76" fillId="52" borderId="27" xfId="0" applyFont="1" applyFill="1" applyBorder="1" applyAlignment="1">
      <alignment horizontal="center" vertical="center" wrapText="1"/>
    </xf>
    <xf numFmtId="0" fontId="79" fillId="52" borderId="12" xfId="0" applyFont="1" applyFill="1" applyBorder="1" applyAlignment="1">
      <alignment horizontal="center" vertical="center" wrapText="1"/>
    </xf>
    <xf numFmtId="0" fontId="79" fillId="52" borderId="27" xfId="0" applyFont="1" applyFill="1" applyBorder="1" applyAlignment="1">
      <alignment horizontal="center" vertical="center" wrapText="1"/>
    </xf>
    <xf numFmtId="0" fontId="81" fillId="0" borderId="34" xfId="0" applyFont="1" applyBorder="1" applyAlignment="1">
      <alignment horizontal="center" vertical="top" wrapText="1"/>
    </xf>
    <xf numFmtId="0" fontId="81" fillId="0" borderId="35" xfId="0" applyFont="1" applyBorder="1" applyAlignment="1">
      <alignment horizontal="left" vertical="top" wrapText="1"/>
    </xf>
    <xf numFmtId="0" fontId="81" fillId="0" borderId="35" xfId="0" applyFont="1" applyBorder="1" applyAlignment="1">
      <alignment horizontal="center" vertical="top" wrapText="1"/>
    </xf>
    <xf numFmtId="49" fontId="82" fillId="0" borderId="38" xfId="0" applyNumberFormat="1" applyFont="1" applyBorder="1" applyAlignment="1">
      <alignment horizontal="center" vertical="top" wrapText="1"/>
    </xf>
    <xf numFmtId="0" fontId="82" fillId="0" borderId="39" xfId="0" applyFont="1" applyBorder="1" applyAlignment="1">
      <alignment horizontal="center" vertical="top" wrapText="1"/>
    </xf>
    <xf numFmtId="0" fontId="82" fillId="0" borderId="39" xfId="0" applyFont="1" applyBorder="1" applyAlignment="1">
      <alignment horizontal="left" vertical="top" wrapText="1" indent="2"/>
    </xf>
    <xf numFmtId="166" fontId="82" fillId="0" borderId="39" xfId="0" applyNumberFormat="1" applyFont="1" applyBorder="1" applyAlignment="1">
      <alignment horizontal="right" vertical="top"/>
    </xf>
    <xf numFmtId="49" fontId="82" fillId="0" borderId="40" xfId="0" applyNumberFormat="1" applyFont="1" applyBorder="1" applyAlignment="1">
      <alignment horizontal="center" vertical="top" wrapText="1"/>
    </xf>
    <xf numFmtId="0" fontId="82" fillId="0" borderId="33" xfId="0" applyFont="1" applyBorder="1" applyAlignment="1">
      <alignment horizontal="center" vertical="top" wrapText="1"/>
    </xf>
    <xf numFmtId="0" fontId="82" fillId="0" borderId="33" xfId="0" applyFont="1" applyBorder="1" applyAlignment="1">
      <alignment horizontal="left" vertical="top" wrapText="1" indent="2"/>
    </xf>
    <xf numFmtId="166" fontId="82" fillId="0" borderId="33" xfId="0" applyNumberFormat="1" applyFont="1" applyBorder="1" applyAlignment="1">
      <alignment horizontal="right" vertical="top"/>
    </xf>
    <xf numFmtId="49" fontId="85" fillId="0" borderId="38" xfId="0" applyNumberFormat="1" applyFont="1" applyBorder="1" applyAlignment="1">
      <alignment horizontal="center" vertical="top" wrapText="1"/>
    </xf>
    <xf numFmtId="0" fontId="85" fillId="0" borderId="39" xfId="0" applyFont="1" applyBorder="1" applyAlignment="1">
      <alignment horizontal="center" vertical="top" wrapText="1"/>
    </xf>
    <xf numFmtId="0" fontId="85" fillId="0" borderId="39" xfId="0" applyFont="1" applyBorder="1" applyAlignment="1">
      <alignment horizontal="left" vertical="top" wrapText="1" indent="2"/>
    </xf>
    <xf numFmtId="166" fontId="85" fillId="0" borderId="39" xfId="0" applyNumberFormat="1" applyFont="1" applyBorder="1" applyAlignment="1">
      <alignment horizontal="right" vertical="top"/>
    </xf>
    <xf numFmtId="49" fontId="85" fillId="0" borderId="40" xfId="0" applyNumberFormat="1" applyFont="1" applyBorder="1" applyAlignment="1">
      <alignment horizontal="center" vertical="top" wrapText="1"/>
    </xf>
    <xf numFmtId="0" fontId="85" fillId="0" borderId="33" xfId="0" applyFont="1" applyBorder="1" applyAlignment="1">
      <alignment horizontal="center" vertical="top" wrapText="1"/>
    </xf>
    <xf numFmtId="0" fontId="85" fillId="0" borderId="33" xfId="0" applyFont="1" applyBorder="1" applyAlignment="1">
      <alignment horizontal="left" vertical="top" wrapText="1" indent="2"/>
    </xf>
    <xf numFmtId="166" fontId="85" fillId="0" borderId="33" xfId="0" applyNumberFormat="1" applyFont="1" applyBorder="1" applyAlignment="1">
      <alignment horizontal="right" vertical="top"/>
    </xf>
    <xf numFmtId="49" fontId="88" fillId="0" borderId="38" xfId="0" applyNumberFormat="1" applyFont="1" applyBorder="1" applyAlignment="1">
      <alignment horizontal="center" vertical="top" wrapText="1"/>
    </xf>
    <xf numFmtId="0" fontId="88" fillId="0" borderId="39" xfId="0" applyFont="1" applyBorder="1" applyAlignment="1">
      <alignment horizontal="center" vertical="top" wrapText="1"/>
    </xf>
    <xf numFmtId="0" fontId="88" fillId="0" borderId="39" xfId="0" applyFont="1" applyBorder="1" applyAlignment="1">
      <alignment horizontal="left" vertical="top" wrapText="1" indent="2"/>
    </xf>
    <xf numFmtId="166" fontId="88" fillId="0" borderId="39" xfId="0" applyNumberFormat="1" applyFont="1" applyBorder="1" applyAlignment="1">
      <alignment horizontal="right" vertical="top"/>
    </xf>
    <xf numFmtId="49" fontId="88" fillId="0" borderId="40" xfId="0" applyNumberFormat="1" applyFont="1" applyBorder="1" applyAlignment="1">
      <alignment horizontal="center" vertical="top" wrapText="1"/>
    </xf>
    <xf numFmtId="0" fontId="88" fillId="0" borderId="33" xfId="0" applyFont="1" applyBorder="1" applyAlignment="1">
      <alignment horizontal="center" vertical="top" wrapText="1"/>
    </xf>
    <xf numFmtId="0" fontId="88" fillId="0" borderId="33" xfId="0" applyFont="1" applyBorder="1" applyAlignment="1">
      <alignment horizontal="left" vertical="top" wrapText="1" indent="2"/>
    </xf>
    <xf numFmtId="166" fontId="88" fillId="0" borderId="33" xfId="0" applyNumberFormat="1" applyFont="1" applyBorder="1" applyAlignment="1">
      <alignment horizontal="right" vertical="top"/>
    </xf>
    <xf numFmtId="3" fontId="88" fillId="0" borderId="33" xfId="0" applyNumberFormat="1" applyFont="1" applyBorder="1" applyAlignment="1">
      <alignment horizontal="right" vertical="top"/>
    </xf>
    <xf numFmtId="3" fontId="82" fillId="0" borderId="39" xfId="0" applyNumberFormat="1" applyFont="1" applyBorder="1" applyAlignment="1">
      <alignment horizontal="right" vertical="top"/>
    </xf>
    <xf numFmtId="3" fontId="88" fillId="0" borderId="39" xfId="0" applyNumberFormat="1" applyFont="1" applyBorder="1" applyAlignment="1">
      <alignment horizontal="right" vertical="top"/>
    </xf>
    <xf numFmtId="3" fontId="85" fillId="0" borderId="39" xfId="0" applyNumberFormat="1" applyFont="1" applyBorder="1" applyAlignment="1">
      <alignment horizontal="right" vertical="top"/>
    </xf>
    <xf numFmtId="3" fontId="85" fillId="0" borderId="33" xfId="0" applyNumberFormat="1" applyFont="1" applyBorder="1" applyAlignment="1">
      <alignment horizontal="right" vertical="top"/>
    </xf>
    <xf numFmtId="0" fontId="76" fillId="52" borderId="45" xfId="0" applyFont="1" applyFill="1" applyBorder="1" applyAlignment="1">
      <alignment horizontal="center" vertical="top" wrapText="1"/>
    </xf>
    <xf numFmtId="2" fontId="81" fillId="52" borderId="45" xfId="0" applyNumberFormat="1" applyFont="1" applyFill="1" applyBorder="1" applyAlignment="1">
      <alignment horizontal="right" vertical="top"/>
    </xf>
    <xf numFmtId="0" fontId="81" fillId="52" borderId="46" xfId="0" applyFont="1" applyFill="1" applyBorder="1" applyAlignment="1">
      <alignment horizontal="right" vertical="top"/>
    </xf>
    <xf numFmtId="0" fontId="97" fillId="0" borderId="0" xfId="0" applyFont="1"/>
    <xf numFmtId="0" fontId="96" fillId="0" borderId="0" xfId="0" applyFont="1" applyAlignment="1">
      <alignment horizontal="left" vertical="center" wrapText="1"/>
    </xf>
    <xf numFmtId="0" fontId="96" fillId="0" borderId="0" xfId="0" applyFont="1" applyAlignment="1">
      <alignment vertical="top" wrapText="1"/>
    </xf>
    <xf numFmtId="168" fontId="96" fillId="0" borderId="0" xfId="4159" applyNumberFormat="1" applyFont="1" applyAlignment="1">
      <alignment vertical="top" wrapText="1"/>
    </xf>
    <xf numFmtId="0" fontId="97" fillId="0" borderId="0" xfId="0" applyFont="1" applyAlignment="1">
      <alignment horizontal="left" vertical="center" wrapText="1"/>
    </xf>
    <xf numFmtId="168" fontId="97" fillId="0" borderId="0" xfId="4159" applyNumberFormat="1" applyFont="1"/>
    <xf numFmtId="0" fontId="99" fillId="53" borderId="62" xfId="4159" applyNumberFormat="1" applyFont="1" applyFill="1" applyBorder="1" applyAlignment="1">
      <alignment horizontal="center" vertical="center" wrapText="1"/>
    </xf>
    <xf numFmtId="0" fontId="99" fillId="53" borderId="12" xfId="4160" applyFont="1" applyFill="1" applyBorder="1" applyAlignment="1">
      <alignment horizontal="center" vertical="center" wrapText="1"/>
    </xf>
    <xf numFmtId="0" fontId="99" fillId="53" borderId="27" xfId="4160" applyFont="1" applyFill="1" applyBorder="1" applyAlignment="1">
      <alignment horizontal="center" vertical="center" wrapText="1"/>
    </xf>
    <xf numFmtId="0" fontId="99" fillId="53" borderId="27" xfId="4159" applyNumberFormat="1" applyFont="1" applyFill="1" applyBorder="1" applyAlignment="1">
      <alignment horizontal="center" vertical="center" wrapText="1"/>
    </xf>
    <xf numFmtId="0" fontId="99" fillId="53" borderId="63" xfId="4159" applyNumberFormat="1" applyFont="1" applyFill="1" applyBorder="1" applyAlignment="1">
      <alignment horizontal="center" vertical="center" wrapText="1"/>
    </xf>
    <xf numFmtId="0" fontId="97" fillId="0" borderId="68" xfId="0" applyFont="1" applyBorder="1" applyAlignment="1">
      <alignment horizontal="center" vertical="center" wrapText="1"/>
    </xf>
    <xf numFmtId="0" fontId="97" fillId="0" borderId="69" xfId="0" applyFont="1" applyBorder="1" applyAlignment="1">
      <alignment horizontal="left" vertical="top" wrapText="1" indent="1"/>
    </xf>
    <xf numFmtId="0" fontId="97" fillId="0" borderId="69" xfId="0" applyFont="1" applyBorder="1" applyAlignment="1">
      <alignment horizontal="center" vertical="center" wrapText="1"/>
    </xf>
    <xf numFmtId="168" fontId="97" fillId="0" borderId="69" xfId="4159" applyNumberFormat="1" applyFont="1" applyBorder="1" applyAlignment="1">
      <alignment horizontal="right" vertical="center" wrapText="1"/>
    </xf>
    <xf numFmtId="0" fontId="81" fillId="0" borderId="68" xfId="4160" applyFont="1" applyFill="1" applyBorder="1" applyAlignment="1">
      <alignment horizontal="center" vertical="center" wrapText="1"/>
    </xf>
    <xf numFmtId="0" fontId="81" fillId="0" borderId="69" xfId="4160" applyFont="1" applyFill="1" applyBorder="1" applyAlignment="1">
      <alignment horizontal="center" vertical="center" wrapText="1"/>
    </xf>
    <xf numFmtId="168" fontId="81" fillId="0" borderId="69" xfId="4159" applyNumberFormat="1" applyFont="1" applyFill="1" applyBorder="1" applyAlignment="1">
      <alignment horizontal="right" vertical="center" wrapText="1"/>
    </xf>
    <xf numFmtId="168" fontId="81" fillId="0" borderId="69" xfId="4159" applyNumberFormat="1" applyFont="1" applyFill="1" applyBorder="1" applyAlignment="1">
      <alignment horizontal="center" vertical="center" wrapText="1"/>
    </xf>
    <xf numFmtId="168" fontId="81" fillId="0" borderId="69" xfId="4159" applyNumberFormat="1" applyFont="1" applyFill="1" applyBorder="1" applyAlignment="1">
      <alignment horizontal="center" vertical="justify" wrapText="1"/>
    </xf>
    <xf numFmtId="166" fontId="81" fillId="0" borderId="36" xfId="0" applyNumberFormat="1" applyFont="1" applyBorder="1" applyAlignment="1">
      <alignment horizontal="center" vertical="top"/>
    </xf>
    <xf numFmtId="166" fontId="81" fillId="0" borderId="37" xfId="0" applyNumberFormat="1" applyFont="1" applyBorder="1" applyAlignment="1">
      <alignment horizontal="center" vertical="top"/>
    </xf>
    <xf numFmtId="0" fontId="80" fillId="52" borderId="31" xfId="0" applyFont="1" applyFill="1" applyBorder="1" applyAlignment="1">
      <alignment horizontal="center" wrapText="1"/>
    </xf>
    <xf numFmtId="0" fontId="80" fillId="52" borderId="32" xfId="0" applyFont="1" applyFill="1" applyBorder="1" applyAlignment="1">
      <alignment horizontal="center" wrapText="1"/>
    </xf>
    <xf numFmtId="0" fontId="80" fillId="52" borderId="33" xfId="0" applyFont="1" applyFill="1" applyBorder="1" applyAlignment="1">
      <alignment horizontal="center" wrapText="1"/>
    </xf>
    <xf numFmtId="0" fontId="0" fillId="0" borderId="41" xfId="0" applyFont="1" applyBorder="1" applyAlignment="1">
      <alignment horizontal="left" vertical="top" wrapText="1"/>
    </xf>
    <xf numFmtId="0" fontId="0" fillId="0" borderId="42" xfId="0" applyFont="1" applyBorder="1" applyAlignment="1">
      <alignment horizontal="left" vertical="top" wrapText="1"/>
    </xf>
    <xf numFmtId="0" fontId="0" fillId="0" borderId="43" xfId="0" applyFont="1" applyBorder="1" applyAlignment="1">
      <alignment horizontal="left" vertical="top" wrapText="1"/>
    </xf>
    <xf numFmtId="0" fontId="79" fillId="52" borderId="44" xfId="0" applyFont="1" applyFill="1" applyBorder="1" applyAlignment="1">
      <alignment horizontal="left" vertical="top" wrapText="1" indent="2"/>
    </xf>
    <xf numFmtId="0" fontId="79" fillId="52" borderId="45" xfId="0" applyFont="1" applyFill="1" applyBorder="1" applyAlignment="1">
      <alignment horizontal="left" vertical="top" wrapText="1" indent="2"/>
    </xf>
    <xf numFmtId="3" fontId="81" fillId="0" borderId="31" xfId="0" applyNumberFormat="1" applyFont="1" applyBorder="1" applyAlignment="1">
      <alignment horizontal="center" vertical="top"/>
    </xf>
    <xf numFmtId="3" fontId="81" fillId="0" borderId="33" xfId="0" applyNumberFormat="1" applyFont="1" applyBorder="1" applyAlignment="1">
      <alignment horizontal="center" vertical="top"/>
    </xf>
    <xf numFmtId="3" fontId="81" fillId="0" borderId="36" xfId="0" applyNumberFormat="1" applyFont="1" applyBorder="1" applyAlignment="1">
      <alignment horizontal="center" vertical="top"/>
    </xf>
    <xf numFmtId="3" fontId="81" fillId="0" borderId="37" xfId="0" applyNumberFormat="1" applyFont="1" applyBorder="1" applyAlignment="1">
      <alignment horizontal="center" vertical="top"/>
    </xf>
    <xf numFmtId="166" fontId="81" fillId="0" borderId="31" xfId="0" applyNumberFormat="1" applyFont="1" applyBorder="1" applyAlignment="1">
      <alignment horizontal="center" vertical="top"/>
    </xf>
    <xf numFmtId="166" fontId="81" fillId="0" borderId="33" xfId="0" applyNumberFormat="1" applyFont="1" applyBorder="1" applyAlignment="1">
      <alignment horizontal="center" vertical="top"/>
    </xf>
    <xf numFmtId="166" fontId="81" fillId="0" borderId="36" xfId="3226" applyNumberFormat="1" applyFont="1" applyBorder="1" applyAlignment="1">
      <alignment horizontal="center" vertical="top"/>
    </xf>
    <xf numFmtId="166" fontId="81" fillId="0" borderId="37" xfId="3226" applyNumberFormat="1" applyFont="1" applyBorder="1" applyAlignment="1">
      <alignment horizontal="center" vertical="top"/>
    </xf>
    <xf numFmtId="166" fontId="81" fillId="0" borderId="31" xfId="3226" applyNumberFormat="1" applyFont="1" applyBorder="1" applyAlignment="1">
      <alignment horizontal="center" vertical="top"/>
    </xf>
    <xf numFmtId="166" fontId="81" fillId="0" borderId="33" xfId="3226" applyNumberFormat="1" applyFont="1" applyBorder="1" applyAlignment="1">
      <alignment horizontal="center" vertical="top"/>
    </xf>
    <xf numFmtId="3" fontId="81" fillId="0" borderId="31" xfId="3226" applyNumberFormat="1" applyFont="1" applyBorder="1" applyAlignment="1">
      <alignment horizontal="center" vertical="top"/>
    </xf>
    <xf numFmtId="3" fontId="81" fillId="0" borderId="33" xfId="3226" applyNumberFormat="1" applyFont="1" applyBorder="1" applyAlignment="1">
      <alignment horizontal="center" vertical="top"/>
    </xf>
    <xf numFmtId="0" fontId="77" fillId="0" borderId="23" xfId="3226" applyFont="1" applyBorder="1" applyAlignment="1">
      <alignment horizontal="center" vertical="top" wrapText="1"/>
    </xf>
    <xf numFmtId="0" fontId="15" fillId="0" borderId="24" xfId="3226" applyFont="1" applyBorder="1" applyAlignment="1">
      <alignment horizontal="left" vertical="top" wrapText="1"/>
    </xf>
    <xf numFmtId="0" fontId="76" fillId="52" borderId="11" xfId="3226" applyFont="1" applyFill="1" applyBorder="1" applyAlignment="1">
      <alignment horizontal="center" vertical="center" wrapText="1"/>
    </xf>
    <xf numFmtId="0" fontId="76" fillId="52" borderId="26" xfId="3226" applyFont="1" applyFill="1" applyBorder="1" applyAlignment="1">
      <alignment horizontal="center" vertical="center" wrapText="1"/>
    </xf>
    <xf numFmtId="0" fontId="76" fillId="52" borderId="1" xfId="3226" applyFont="1" applyFill="1" applyBorder="1" applyAlignment="1">
      <alignment horizontal="center" vertical="center" wrapText="1"/>
    </xf>
    <xf numFmtId="0" fontId="76" fillId="52" borderId="25" xfId="3226" applyFont="1" applyFill="1" applyBorder="1" applyAlignment="1">
      <alignment horizontal="center" vertical="center" wrapText="1"/>
    </xf>
    <xf numFmtId="0" fontId="15" fillId="0" borderId="28" xfId="3226" applyFont="1" applyBorder="1" applyAlignment="1">
      <alignment horizontal="center"/>
    </xf>
    <xf numFmtId="0" fontId="15" fillId="0" borderId="29" xfId="3226" applyFont="1" applyBorder="1" applyAlignment="1">
      <alignment horizontal="center"/>
    </xf>
    <xf numFmtId="0" fontId="15" fillId="0" borderId="30" xfId="3226" applyFont="1" applyBorder="1" applyAlignment="1">
      <alignment horizontal="center"/>
    </xf>
    <xf numFmtId="0" fontId="80" fillId="52" borderId="31" xfId="3226" applyFont="1" applyFill="1" applyBorder="1" applyAlignment="1">
      <alignment horizontal="center" wrapText="1"/>
    </xf>
    <xf numFmtId="0" fontId="80" fillId="52" borderId="32" xfId="3226" applyFont="1" applyFill="1" applyBorder="1" applyAlignment="1">
      <alignment horizontal="center" wrapText="1"/>
    </xf>
    <xf numFmtId="0" fontId="80" fillId="52" borderId="33" xfId="3226" applyFont="1" applyFill="1" applyBorder="1" applyAlignment="1">
      <alignment horizontal="center" wrapText="1"/>
    </xf>
    <xf numFmtId="0" fontId="15" fillId="0" borderId="41" xfId="3226" applyFont="1" applyBorder="1" applyAlignment="1">
      <alignment horizontal="left" vertical="top" wrapText="1"/>
    </xf>
    <xf numFmtId="0" fontId="15" fillId="0" borderId="42" xfId="3226" applyFont="1" applyBorder="1" applyAlignment="1">
      <alignment horizontal="left" vertical="top" wrapText="1"/>
    </xf>
    <xf numFmtId="0" fontId="15" fillId="0" borderId="43" xfId="3226" applyFont="1" applyBorder="1" applyAlignment="1">
      <alignment horizontal="left" vertical="top" wrapText="1"/>
    </xf>
    <xf numFmtId="0" fontId="79" fillId="52" borderId="44" xfId="3226" applyFont="1" applyFill="1" applyBorder="1" applyAlignment="1">
      <alignment horizontal="left" vertical="top" wrapText="1" indent="2"/>
    </xf>
    <xf numFmtId="0" fontId="79" fillId="52" borderId="45" xfId="3226" applyFont="1" applyFill="1" applyBorder="1" applyAlignment="1">
      <alignment horizontal="left" vertical="top" wrapText="1" indent="2"/>
    </xf>
    <xf numFmtId="0" fontId="15" fillId="0" borderId="22" xfId="3226" applyFont="1" applyBorder="1" applyAlignment="1">
      <alignment horizontal="center" vertical="top" wrapText="1"/>
    </xf>
    <xf numFmtId="3" fontId="81" fillId="0" borderId="36" xfId="3226" applyNumberFormat="1" applyFont="1" applyBorder="1" applyAlignment="1">
      <alignment horizontal="center" vertical="top"/>
    </xf>
    <xf numFmtId="3" fontId="81" fillId="0" borderId="37" xfId="3226" applyNumberFormat="1" applyFont="1" applyBorder="1" applyAlignment="1">
      <alignment horizontal="center" vertical="top"/>
    </xf>
    <xf numFmtId="0" fontId="15" fillId="0" borderId="0" xfId="3226" applyFont="1" applyBorder="1" applyAlignment="1">
      <alignment horizontal="center" vertical="top" wrapText="1"/>
    </xf>
    <xf numFmtId="0" fontId="15" fillId="0" borderId="31" xfId="3226" applyFont="1" applyBorder="1" applyAlignment="1">
      <alignment horizontal="left" vertical="top" wrapText="1"/>
    </xf>
    <xf numFmtId="0" fontId="15" fillId="0" borderId="32" xfId="3226" applyFont="1" applyBorder="1" applyAlignment="1">
      <alignment horizontal="left" vertical="top" wrapText="1"/>
    </xf>
    <xf numFmtId="0" fontId="15" fillId="0" borderId="33" xfId="3226" applyFont="1" applyBorder="1" applyAlignment="1">
      <alignment horizontal="left" vertical="top" wrapText="1"/>
    </xf>
    <xf numFmtId="0" fontId="78" fillId="0" borderId="0" xfId="3226" applyFont="1" applyAlignment="1">
      <alignment horizontal="center" vertical="top"/>
    </xf>
    <xf numFmtId="0" fontId="77" fillId="0" borderId="0" xfId="3226" applyFont="1" applyAlignment="1">
      <alignment horizontal="center" vertical="top" wrapText="1"/>
    </xf>
    <xf numFmtId="0" fontId="15" fillId="0" borderId="0" xfId="3226" applyFont="1" applyAlignment="1">
      <alignment horizontal="center" vertical="top"/>
    </xf>
    <xf numFmtId="0" fontId="0" fillId="0" borderId="22" xfId="0" applyFont="1" applyBorder="1" applyAlignment="1">
      <alignment horizontal="center" vertical="top" wrapText="1"/>
    </xf>
    <xf numFmtId="0" fontId="0" fillId="0" borderId="24" xfId="0" applyFont="1" applyBorder="1" applyAlignment="1">
      <alignment horizontal="left" vertical="top" wrapText="1"/>
    </xf>
    <xf numFmtId="0" fontId="76" fillId="52" borderId="11" xfId="0" applyFont="1" applyFill="1" applyBorder="1" applyAlignment="1">
      <alignment horizontal="center" vertical="center" wrapText="1"/>
    </xf>
    <xf numFmtId="0" fontId="76" fillId="52" borderId="26" xfId="0" applyFont="1" applyFill="1" applyBorder="1" applyAlignment="1">
      <alignment horizontal="center" vertical="center" wrapText="1"/>
    </xf>
    <xf numFmtId="0" fontId="76" fillId="52" borderId="1" xfId="0" applyFont="1" applyFill="1" applyBorder="1" applyAlignment="1">
      <alignment horizontal="center" vertical="center" wrapText="1"/>
    </xf>
    <xf numFmtId="0" fontId="76" fillId="52" borderId="25" xfId="0" applyFont="1" applyFill="1" applyBorder="1" applyAlignment="1">
      <alignment horizontal="center" vertical="center" wrapText="1"/>
    </xf>
    <xf numFmtId="0" fontId="0" fillId="0" borderId="28" xfId="0" applyFont="1" applyBorder="1" applyAlignment="1">
      <alignment horizontal="center"/>
    </xf>
    <xf numFmtId="0" fontId="0" fillId="0" borderId="29" xfId="0" applyFont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96" fillId="0" borderId="0" xfId="0" applyFont="1" applyAlignment="1">
      <alignment horizontal="center" vertical="center" wrapText="1"/>
    </xf>
    <xf numFmtId="0" fontId="98" fillId="0" borderId="0" xfId="4160" applyFont="1" applyBorder="1" applyAlignment="1">
      <alignment horizontal="center" vertical="center" wrapText="1"/>
    </xf>
    <xf numFmtId="0" fontId="99" fillId="53" borderId="11" xfId="4159" applyNumberFormat="1" applyFont="1" applyFill="1" applyBorder="1" applyAlignment="1">
      <alignment horizontal="center" vertical="center" wrapText="1"/>
    </xf>
    <xf numFmtId="0" fontId="99" fillId="53" borderId="60" xfId="4159" applyNumberFormat="1" applyFont="1" applyFill="1" applyBorder="1" applyAlignment="1">
      <alignment horizontal="center" vertical="center" wrapText="1"/>
    </xf>
    <xf numFmtId="0" fontId="99" fillId="53" borderId="26" xfId="4159" applyNumberFormat="1" applyFont="1" applyFill="1" applyBorder="1" applyAlignment="1">
      <alignment horizontal="center" vertical="center" wrapText="1"/>
    </xf>
    <xf numFmtId="0" fontId="99" fillId="53" borderId="58" xfId="4159" applyNumberFormat="1" applyFont="1" applyFill="1" applyBorder="1" applyAlignment="1">
      <alignment horizontal="center" vertical="center" wrapText="1"/>
    </xf>
    <xf numFmtId="0" fontId="99" fillId="53" borderId="59" xfId="4159" applyNumberFormat="1" applyFont="1" applyFill="1" applyBorder="1" applyAlignment="1">
      <alignment horizontal="center" vertical="center" wrapText="1"/>
    </xf>
    <xf numFmtId="0" fontId="99" fillId="53" borderId="61" xfId="4159" applyNumberFormat="1" applyFont="1" applyFill="1" applyBorder="1" applyAlignment="1">
      <alignment horizontal="center" vertical="center" wrapText="1"/>
    </xf>
    <xf numFmtId="0" fontId="99" fillId="53" borderId="48" xfId="4159" applyNumberFormat="1" applyFont="1" applyFill="1" applyBorder="1" applyAlignment="1">
      <alignment horizontal="center" vertical="center" wrapText="1"/>
    </xf>
    <xf numFmtId="0" fontId="97" fillId="0" borderId="64" xfId="0" applyFont="1" applyBorder="1" applyAlignment="1">
      <alignment horizontal="center"/>
    </xf>
    <xf numFmtId="0" fontId="80" fillId="0" borderId="65" xfId="4160" applyFont="1" applyBorder="1" applyAlignment="1">
      <alignment horizontal="center"/>
    </xf>
    <xf numFmtId="0" fontId="80" fillId="0" borderId="66" xfId="4160" applyFont="1" applyBorder="1" applyAlignment="1">
      <alignment horizontal="center"/>
    </xf>
    <xf numFmtId="0" fontId="80" fillId="0" borderId="67" xfId="4160" applyFont="1" applyBorder="1" applyAlignment="1">
      <alignment horizontal="center"/>
    </xf>
    <xf numFmtId="0" fontId="15" fillId="0" borderId="65" xfId="4160" applyFont="1" applyBorder="1" applyAlignment="1">
      <alignment horizontal="center"/>
    </xf>
    <xf numFmtId="0" fontId="15" fillId="0" borderId="66" xfId="4160" applyFont="1" applyBorder="1" applyAlignment="1">
      <alignment horizontal="center"/>
    </xf>
    <xf numFmtId="0" fontId="15" fillId="0" borderId="67" xfId="4160" applyFont="1" applyBorder="1" applyAlignment="1">
      <alignment horizontal="center"/>
    </xf>
    <xf numFmtId="0" fontId="83" fillId="0" borderId="65" xfId="4160" applyBorder="1" applyAlignment="1">
      <alignment horizontal="center"/>
    </xf>
    <xf numFmtId="0" fontId="83" fillId="0" borderId="66" xfId="4160" applyBorder="1" applyAlignment="1">
      <alignment horizontal="center"/>
    </xf>
    <xf numFmtId="0" fontId="83" fillId="0" borderId="67" xfId="4160" applyBorder="1" applyAlignment="1">
      <alignment horizontal="center"/>
    </xf>
    <xf numFmtId="0" fontId="100" fillId="0" borderId="65" xfId="4160" applyFont="1" applyBorder="1" applyAlignment="1">
      <alignment horizontal="center"/>
    </xf>
    <xf numFmtId="0" fontId="100" fillId="0" borderId="66" xfId="4160" applyFont="1" applyBorder="1" applyAlignment="1">
      <alignment horizontal="center"/>
    </xf>
    <xf numFmtId="0" fontId="100" fillId="0" borderId="67" xfId="4160" applyFont="1" applyBorder="1" applyAlignment="1">
      <alignment horizontal="center"/>
    </xf>
    <xf numFmtId="0" fontId="79" fillId="52" borderId="44" xfId="3226" applyFont="1" applyFill="1" applyBorder="1" applyAlignment="1">
      <alignment horizontal="left" vertical="top" wrapText="1"/>
    </xf>
    <xf numFmtId="0" fontId="79" fillId="52" borderId="45" xfId="3226" applyFont="1" applyFill="1" applyBorder="1" applyAlignment="1">
      <alignment horizontal="left" vertical="top" wrapText="1"/>
    </xf>
    <xf numFmtId="0" fontId="92" fillId="52" borderId="32" xfId="3226" applyFont="1" applyFill="1" applyBorder="1" applyAlignment="1">
      <alignment horizontal="left" vertical="top" wrapText="1"/>
    </xf>
    <xf numFmtId="0" fontId="92" fillId="52" borderId="33" xfId="3226" applyFont="1" applyFill="1" applyBorder="1" applyAlignment="1">
      <alignment horizontal="left" vertical="top" wrapText="1"/>
    </xf>
    <xf numFmtId="0" fontId="99" fillId="53" borderId="11" xfId="4160" applyFont="1" applyFill="1" applyBorder="1" applyAlignment="1">
      <alignment horizontal="center" vertical="center" wrapText="1"/>
    </xf>
    <xf numFmtId="0" fontId="99" fillId="53" borderId="60" xfId="4160" applyFont="1" applyFill="1" applyBorder="1" applyAlignment="1">
      <alignment horizontal="center" vertical="center" wrapText="1"/>
    </xf>
    <xf numFmtId="0" fontId="99" fillId="53" borderId="26" xfId="4160" applyFont="1" applyFill="1" applyBorder="1" applyAlignment="1">
      <alignment horizontal="center" vertical="center" wrapText="1"/>
    </xf>
    <xf numFmtId="0" fontId="15" fillId="0" borderId="53" xfId="3226" applyFont="1" applyBorder="1" applyAlignment="1">
      <alignment horizontal="left" vertical="top" wrapText="1"/>
    </xf>
    <xf numFmtId="0" fontId="76" fillId="52" borderId="54" xfId="3226" applyFont="1" applyFill="1" applyBorder="1" applyAlignment="1">
      <alignment horizontal="center" vertical="center" wrapText="1"/>
    </xf>
    <xf numFmtId="0" fontId="76" fillId="52" borderId="55" xfId="3226" applyFont="1" applyFill="1" applyBorder="1" applyAlignment="1">
      <alignment horizontal="center" vertical="center" wrapText="1"/>
    </xf>
    <xf numFmtId="0" fontId="76" fillId="52" borderId="47" xfId="3226" applyFont="1" applyFill="1" applyBorder="1" applyAlignment="1">
      <alignment horizontal="center" vertical="center" wrapText="1"/>
    </xf>
    <xf numFmtId="0" fontId="76" fillId="52" borderId="56" xfId="3226" applyFont="1" applyFill="1" applyBorder="1" applyAlignment="1">
      <alignment horizontal="center" vertical="center"/>
    </xf>
    <xf numFmtId="0" fontId="76" fillId="52" borderId="57" xfId="3226" applyFont="1" applyFill="1" applyBorder="1" applyAlignment="1">
      <alignment horizontal="center" vertical="center"/>
    </xf>
    <xf numFmtId="0" fontId="76" fillId="52" borderId="56" xfId="3226" applyFont="1" applyFill="1" applyBorder="1" applyAlignment="1">
      <alignment horizontal="center" vertical="center" wrapText="1"/>
    </xf>
    <xf numFmtId="0" fontId="76" fillId="52" borderId="50" xfId="3226" applyFont="1" applyFill="1" applyBorder="1" applyAlignment="1">
      <alignment horizontal="center" vertical="center" wrapText="1"/>
    </xf>
    <xf numFmtId="0" fontId="76" fillId="52" borderId="56" xfId="4159" applyNumberFormat="1" applyFont="1" applyFill="1" applyBorder="1" applyAlignment="1">
      <alignment horizontal="center" vertical="center"/>
    </xf>
    <xf numFmtId="0" fontId="76" fillId="52" borderId="57" xfId="4159" applyNumberFormat="1" applyFont="1" applyFill="1" applyBorder="1" applyAlignment="1">
      <alignment horizontal="center" vertical="center"/>
    </xf>
    <xf numFmtId="0" fontId="76" fillId="52" borderId="56" xfId="4159" applyNumberFormat="1" applyFont="1" applyFill="1" applyBorder="1" applyAlignment="1">
      <alignment horizontal="center" vertical="center" wrapText="1"/>
    </xf>
    <xf numFmtId="0" fontId="76" fillId="52" borderId="50" xfId="4159" applyNumberFormat="1" applyFont="1" applyFill="1" applyBorder="1" applyAlignment="1">
      <alignment horizontal="center" vertical="center" wrapText="1"/>
    </xf>
    <xf numFmtId="0" fontId="15" fillId="0" borderId="51" xfId="3226" applyFont="1" applyBorder="1" applyAlignment="1">
      <alignment horizontal="center"/>
    </xf>
    <xf numFmtId="0" fontId="15" fillId="0" borderId="52" xfId="3226" applyFont="1" applyBorder="1" applyAlignment="1">
      <alignment horizontal="center"/>
    </xf>
    <xf numFmtId="168" fontId="76" fillId="0" borderId="0" xfId="4159" applyNumberFormat="1" applyFont="1" applyAlignment="1">
      <alignment horizontal="right" vertical="top"/>
    </xf>
  </cellXfs>
  <cellStyles count="4161">
    <cellStyle name="20% - Accent1 2" xfId="69" xr:uid="{00000000-0005-0000-0000-000000000000}"/>
    <cellStyle name="20% - Accent1 3" xfId="220" xr:uid="{00000000-0005-0000-0000-000001000000}"/>
    <cellStyle name="20% - Accent2 2" xfId="73" xr:uid="{00000000-0005-0000-0000-000002000000}"/>
    <cellStyle name="20% - Accent2 3" xfId="222" xr:uid="{00000000-0005-0000-0000-000003000000}"/>
    <cellStyle name="20% - Accent3 2" xfId="77" xr:uid="{00000000-0005-0000-0000-000004000000}"/>
    <cellStyle name="20% - Accent3 3" xfId="224" xr:uid="{00000000-0005-0000-0000-000005000000}"/>
    <cellStyle name="20% - Accent4 2" xfId="81" xr:uid="{00000000-0005-0000-0000-000006000000}"/>
    <cellStyle name="20% - Accent4 3" xfId="226" xr:uid="{00000000-0005-0000-0000-000007000000}"/>
    <cellStyle name="20% - Accent5 2" xfId="85" xr:uid="{00000000-0005-0000-0000-000008000000}"/>
    <cellStyle name="20% - Accent5 3" xfId="228" xr:uid="{00000000-0005-0000-0000-000009000000}"/>
    <cellStyle name="20% - Accent6 2" xfId="89" xr:uid="{00000000-0005-0000-0000-00000A000000}"/>
    <cellStyle name="20% - Accent6 3" xfId="230" xr:uid="{00000000-0005-0000-0000-00000B000000}"/>
    <cellStyle name="20% — акцент1" xfId="221" xr:uid="{00000000-0005-0000-0000-00000C000000}"/>
    <cellStyle name="20% - Акцент1 2" xfId="2465" xr:uid="{00000000-0005-0000-0000-00000D000000}"/>
    <cellStyle name="20% — акцент2" xfId="223" xr:uid="{00000000-0005-0000-0000-00000E000000}"/>
    <cellStyle name="20% - Акцент2 2" xfId="2466" xr:uid="{00000000-0005-0000-0000-00000F000000}"/>
    <cellStyle name="20% — акцент3" xfId="225" xr:uid="{00000000-0005-0000-0000-000010000000}"/>
    <cellStyle name="20% - Акцент3 2" xfId="2467" xr:uid="{00000000-0005-0000-0000-000011000000}"/>
    <cellStyle name="20% — акцент4" xfId="227" xr:uid="{00000000-0005-0000-0000-000012000000}"/>
    <cellStyle name="20% - Акцент4 2" xfId="2468" xr:uid="{00000000-0005-0000-0000-000013000000}"/>
    <cellStyle name="20% — акцент5" xfId="229" xr:uid="{00000000-0005-0000-0000-000014000000}"/>
    <cellStyle name="20% - Акцент5 2" xfId="2469" xr:uid="{00000000-0005-0000-0000-000015000000}"/>
    <cellStyle name="20% — акцент6" xfId="231" xr:uid="{00000000-0005-0000-0000-000016000000}"/>
    <cellStyle name="20% - Акцент6 2" xfId="2470" xr:uid="{00000000-0005-0000-0000-000017000000}"/>
    <cellStyle name="40% - Accent1 2" xfId="70" xr:uid="{00000000-0005-0000-0000-000018000000}"/>
    <cellStyle name="40% - Accent1 3" xfId="232" xr:uid="{00000000-0005-0000-0000-000019000000}"/>
    <cellStyle name="40% - Accent2 2" xfId="74" xr:uid="{00000000-0005-0000-0000-00001A000000}"/>
    <cellStyle name="40% - Accent2 3" xfId="234" xr:uid="{00000000-0005-0000-0000-00001B000000}"/>
    <cellStyle name="40% - Accent3 2" xfId="78" xr:uid="{00000000-0005-0000-0000-00001C000000}"/>
    <cellStyle name="40% - Accent3 3" xfId="236" xr:uid="{00000000-0005-0000-0000-00001D000000}"/>
    <cellStyle name="40% - Accent4 2" xfId="82" xr:uid="{00000000-0005-0000-0000-00001E000000}"/>
    <cellStyle name="40% - Accent4 3" xfId="238" xr:uid="{00000000-0005-0000-0000-00001F000000}"/>
    <cellStyle name="40% - Accent5 2" xfId="86" xr:uid="{00000000-0005-0000-0000-000020000000}"/>
    <cellStyle name="40% - Accent5 3" xfId="240" xr:uid="{00000000-0005-0000-0000-000021000000}"/>
    <cellStyle name="40% - Accent6 2" xfId="90" xr:uid="{00000000-0005-0000-0000-000022000000}"/>
    <cellStyle name="40% - Accent6 3" xfId="242" xr:uid="{00000000-0005-0000-0000-000023000000}"/>
    <cellStyle name="40% — акцент1" xfId="233" xr:uid="{00000000-0005-0000-0000-000024000000}"/>
    <cellStyle name="40% - Акцент1 2" xfId="2471" xr:uid="{00000000-0005-0000-0000-000025000000}"/>
    <cellStyle name="40% — акцент2" xfId="235" xr:uid="{00000000-0005-0000-0000-000026000000}"/>
    <cellStyle name="40% - Акцент2 2" xfId="2472" xr:uid="{00000000-0005-0000-0000-000027000000}"/>
    <cellStyle name="40% — акцент3" xfId="237" xr:uid="{00000000-0005-0000-0000-000028000000}"/>
    <cellStyle name="40% - Акцент3 2" xfId="2473" xr:uid="{00000000-0005-0000-0000-000029000000}"/>
    <cellStyle name="40% — акцент4" xfId="239" xr:uid="{00000000-0005-0000-0000-00002A000000}"/>
    <cellStyle name="40% - Акцент4 2" xfId="2474" xr:uid="{00000000-0005-0000-0000-00002B000000}"/>
    <cellStyle name="40% — акцент5" xfId="241" xr:uid="{00000000-0005-0000-0000-00002C000000}"/>
    <cellStyle name="40% - Акцент5 2" xfId="2475" xr:uid="{00000000-0005-0000-0000-00002D000000}"/>
    <cellStyle name="40% — акцент6" xfId="243" xr:uid="{00000000-0005-0000-0000-00002E000000}"/>
    <cellStyle name="40% - Акцент6 2" xfId="2476" xr:uid="{00000000-0005-0000-0000-00002F000000}"/>
    <cellStyle name="60% - Accent1 2" xfId="71" xr:uid="{00000000-0005-0000-0000-000030000000}"/>
    <cellStyle name="60% - Accent1 3" xfId="244" xr:uid="{00000000-0005-0000-0000-000031000000}"/>
    <cellStyle name="60% - Accent2 2" xfId="75" xr:uid="{00000000-0005-0000-0000-000032000000}"/>
    <cellStyle name="60% - Accent2 3" xfId="246" xr:uid="{00000000-0005-0000-0000-000033000000}"/>
    <cellStyle name="60% - Accent3 2" xfId="79" xr:uid="{00000000-0005-0000-0000-000034000000}"/>
    <cellStyle name="60% - Accent3 3" xfId="248" xr:uid="{00000000-0005-0000-0000-000035000000}"/>
    <cellStyle name="60% - Accent4 2" xfId="83" xr:uid="{00000000-0005-0000-0000-000036000000}"/>
    <cellStyle name="60% - Accent4 3" xfId="250" xr:uid="{00000000-0005-0000-0000-000037000000}"/>
    <cellStyle name="60% - Accent5 2" xfId="87" xr:uid="{00000000-0005-0000-0000-000038000000}"/>
    <cellStyle name="60% - Accent5 3" xfId="252" xr:uid="{00000000-0005-0000-0000-000039000000}"/>
    <cellStyle name="60% - Accent6 2" xfId="91" xr:uid="{00000000-0005-0000-0000-00003A000000}"/>
    <cellStyle name="60% - Accent6 3" xfId="254" xr:uid="{00000000-0005-0000-0000-00003B000000}"/>
    <cellStyle name="60% — акцент1" xfId="245" xr:uid="{00000000-0005-0000-0000-00003C000000}"/>
    <cellStyle name="60% - Акцент1 2" xfId="2477" xr:uid="{00000000-0005-0000-0000-00003D000000}"/>
    <cellStyle name="60% — акцент2" xfId="247" xr:uid="{00000000-0005-0000-0000-00003E000000}"/>
    <cellStyle name="60% - Акцент2 2" xfId="2478" xr:uid="{00000000-0005-0000-0000-00003F000000}"/>
    <cellStyle name="60% — акцент3" xfId="249" xr:uid="{00000000-0005-0000-0000-000040000000}"/>
    <cellStyle name="60% - Акцент3 2" xfId="2479" xr:uid="{00000000-0005-0000-0000-000041000000}"/>
    <cellStyle name="60% — акцент4" xfId="251" xr:uid="{00000000-0005-0000-0000-000042000000}"/>
    <cellStyle name="60% - Акцент4 2" xfId="2480" xr:uid="{00000000-0005-0000-0000-000043000000}"/>
    <cellStyle name="60% — акцент5" xfId="253" xr:uid="{00000000-0005-0000-0000-000044000000}"/>
    <cellStyle name="60% - Акцент5 2" xfId="2481" xr:uid="{00000000-0005-0000-0000-000045000000}"/>
    <cellStyle name="60% — акцент6" xfId="255" xr:uid="{00000000-0005-0000-0000-000046000000}"/>
    <cellStyle name="60% - Акцент6 2" xfId="2482" xr:uid="{00000000-0005-0000-0000-000047000000}"/>
    <cellStyle name="Accent1 2" xfId="68" xr:uid="{00000000-0005-0000-0000-000048000000}"/>
    <cellStyle name="Accent1 3" xfId="1761" xr:uid="{00000000-0005-0000-0000-000049000000}"/>
    <cellStyle name="Accent2 2" xfId="72" xr:uid="{00000000-0005-0000-0000-00004A000000}"/>
    <cellStyle name="Accent2 3" xfId="1762" xr:uid="{00000000-0005-0000-0000-00004B000000}"/>
    <cellStyle name="Accent3 2" xfId="76" xr:uid="{00000000-0005-0000-0000-00004C000000}"/>
    <cellStyle name="Accent3 3" xfId="1763" xr:uid="{00000000-0005-0000-0000-00004D000000}"/>
    <cellStyle name="Accent4 2" xfId="80" xr:uid="{00000000-0005-0000-0000-00004E000000}"/>
    <cellStyle name="Accent4 3" xfId="1764" xr:uid="{00000000-0005-0000-0000-00004F000000}"/>
    <cellStyle name="Accent5 2" xfId="84" xr:uid="{00000000-0005-0000-0000-000050000000}"/>
    <cellStyle name="Accent5 3" xfId="1765" xr:uid="{00000000-0005-0000-0000-000051000000}"/>
    <cellStyle name="Accent6 2" xfId="88" xr:uid="{00000000-0005-0000-0000-000052000000}"/>
    <cellStyle name="Accent6 3" xfId="1766" xr:uid="{00000000-0005-0000-0000-000053000000}"/>
    <cellStyle name="Bad 2" xfId="58" xr:uid="{00000000-0005-0000-0000-000054000000}"/>
    <cellStyle name="Bad 3" xfId="1783" xr:uid="{00000000-0005-0000-0000-000055000000}"/>
    <cellStyle name="Calculation 2" xfId="62" xr:uid="{00000000-0005-0000-0000-000056000000}"/>
    <cellStyle name="Calculation 3" xfId="1769" xr:uid="{00000000-0005-0000-0000-000057000000}"/>
    <cellStyle name="Check Cell 2" xfId="64" xr:uid="{00000000-0005-0000-0000-000058000000}"/>
    <cellStyle name="Check Cell 3" xfId="1775" xr:uid="{00000000-0005-0000-0000-000059000000}"/>
    <cellStyle name="Comma 2" xfId="1788" xr:uid="{00000000-0005-0000-0000-00005A000000}"/>
    <cellStyle name="Comma 3" xfId="4159" xr:uid="{00000000-0005-0000-0000-00005B000000}"/>
    <cellStyle name="Explanatory Text 2" xfId="66" xr:uid="{00000000-0005-0000-0000-00005C000000}"/>
    <cellStyle name="Explanatory Text 3" xfId="1784" xr:uid="{00000000-0005-0000-0000-00005D000000}"/>
    <cellStyle name="Good 2" xfId="57" xr:uid="{00000000-0005-0000-0000-00005E000000}"/>
    <cellStyle name="Good 3" xfId="1790" xr:uid="{00000000-0005-0000-0000-00005F000000}"/>
    <cellStyle name="Heading 1 2" xfId="53" xr:uid="{00000000-0005-0000-0000-000060000000}"/>
    <cellStyle name="Heading 1 3" xfId="1770" xr:uid="{00000000-0005-0000-0000-000061000000}"/>
    <cellStyle name="Heading 2 2" xfId="54" xr:uid="{00000000-0005-0000-0000-000062000000}"/>
    <cellStyle name="Heading 2 3" xfId="1771" xr:uid="{00000000-0005-0000-0000-000063000000}"/>
    <cellStyle name="Heading 3 2" xfId="55" xr:uid="{00000000-0005-0000-0000-000064000000}"/>
    <cellStyle name="Heading 3 3" xfId="1772" xr:uid="{00000000-0005-0000-0000-000065000000}"/>
    <cellStyle name="Heading 4 2" xfId="56" xr:uid="{00000000-0005-0000-0000-000066000000}"/>
    <cellStyle name="Heading 4 3" xfId="1773" xr:uid="{00000000-0005-0000-0000-000067000000}"/>
    <cellStyle name="Input 2" xfId="60" xr:uid="{00000000-0005-0000-0000-000068000000}"/>
    <cellStyle name="Input 3" xfId="1767" xr:uid="{00000000-0005-0000-0000-000069000000}"/>
    <cellStyle name="Linked Cell 2" xfId="63" xr:uid="{00000000-0005-0000-0000-00006A000000}"/>
    <cellStyle name="Linked Cell 3" xfId="1786" xr:uid="{00000000-0005-0000-0000-00006B000000}"/>
    <cellStyle name="Neutral 2" xfId="59" xr:uid="{00000000-0005-0000-0000-00006C000000}"/>
    <cellStyle name="Neutral 3" xfId="1777" xr:uid="{00000000-0005-0000-0000-00006D000000}"/>
    <cellStyle name="Normal" xfId="0" builtinId="0"/>
    <cellStyle name="Normal 2" xfId="51" xr:uid="{00000000-0005-0000-0000-00006F000000}"/>
    <cellStyle name="Normal 3" xfId="219" xr:uid="{00000000-0005-0000-0000-000070000000}"/>
    <cellStyle name="Note" xfId="50" builtinId="10" customBuiltin="1"/>
    <cellStyle name="Note 2" xfId="1785" xr:uid="{00000000-0005-0000-0000-000072000000}"/>
    <cellStyle name="Output 2" xfId="61" xr:uid="{00000000-0005-0000-0000-000073000000}"/>
    <cellStyle name="Output 3" xfId="1768" xr:uid="{00000000-0005-0000-0000-000074000000}"/>
    <cellStyle name="SCводно-ресурсная ведомость0" xfId="1" xr:uid="{00000000-0005-0000-0000-000075000000}"/>
    <cellStyle name="SCводно-ресурсная ведомость0 10" xfId="257" xr:uid="{00000000-0005-0000-0000-000076000000}"/>
    <cellStyle name="SCводно-ресурсная ведомость0 11" xfId="258" xr:uid="{00000000-0005-0000-0000-000077000000}"/>
    <cellStyle name="SCводно-ресурсная ведомость0 12" xfId="259" xr:uid="{00000000-0005-0000-0000-000078000000}"/>
    <cellStyle name="SCводно-ресурсная ведомость0 13" xfId="260" xr:uid="{00000000-0005-0000-0000-000079000000}"/>
    <cellStyle name="SCводно-ресурсная ведомость0 14" xfId="261" xr:uid="{00000000-0005-0000-0000-00007A000000}"/>
    <cellStyle name="SCводно-ресурсная ведомость0 15" xfId="262" xr:uid="{00000000-0005-0000-0000-00007B000000}"/>
    <cellStyle name="SCводно-ресурсная ведомость0 16" xfId="263" xr:uid="{00000000-0005-0000-0000-00007C000000}"/>
    <cellStyle name="SCводно-ресурсная ведомость0 17" xfId="264" xr:uid="{00000000-0005-0000-0000-00007D000000}"/>
    <cellStyle name="SCводно-ресурсная ведомость0 18" xfId="265" xr:uid="{00000000-0005-0000-0000-00007E000000}"/>
    <cellStyle name="SCводно-ресурсная ведомость0 19" xfId="266" xr:uid="{00000000-0005-0000-0000-00007F000000}"/>
    <cellStyle name="SCводно-ресурсная ведомость0 2" xfId="267" xr:uid="{00000000-0005-0000-0000-000080000000}"/>
    <cellStyle name="SCводно-ресурсная ведомость0 2 2" xfId="2483" xr:uid="{00000000-0005-0000-0000-000081000000}"/>
    <cellStyle name="SCводно-ресурсная ведомость0 2 2 2" xfId="2484" xr:uid="{00000000-0005-0000-0000-000082000000}"/>
    <cellStyle name="SCводно-ресурсная ведомость0 20" xfId="268" xr:uid="{00000000-0005-0000-0000-000083000000}"/>
    <cellStyle name="SCводно-ресурсная ведомость0 21" xfId="269" xr:uid="{00000000-0005-0000-0000-000084000000}"/>
    <cellStyle name="SCводно-ресурсная ведомость0 22" xfId="270" xr:uid="{00000000-0005-0000-0000-000085000000}"/>
    <cellStyle name="SCводно-ресурсная ведомость0 23" xfId="271" xr:uid="{00000000-0005-0000-0000-000086000000}"/>
    <cellStyle name="SCводно-ресурсная ведомость0 24" xfId="272" xr:uid="{00000000-0005-0000-0000-000087000000}"/>
    <cellStyle name="SCводно-ресурсная ведомость0 25" xfId="273" xr:uid="{00000000-0005-0000-0000-000088000000}"/>
    <cellStyle name="SCводно-ресурсная ведомость0 26" xfId="274" xr:uid="{00000000-0005-0000-0000-000089000000}"/>
    <cellStyle name="SCводно-ресурсная ведомость0 27" xfId="1792" xr:uid="{00000000-0005-0000-0000-00008A000000}"/>
    <cellStyle name="SCводно-ресурсная ведомость0 28" xfId="1852" xr:uid="{00000000-0005-0000-0000-00008B000000}"/>
    <cellStyle name="SCводно-ресурсная ведомость0 29" xfId="1912" xr:uid="{00000000-0005-0000-0000-00008C000000}"/>
    <cellStyle name="SCводно-ресурсная ведомость0 3" xfId="275" xr:uid="{00000000-0005-0000-0000-00008D000000}"/>
    <cellStyle name="SCводно-ресурсная ведомость0 30" xfId="1954" xr:uid="{00000000-0005-0000-0000-00008E000000}"/>
    <cellStyle name="SCводно-ресурсная ведомость0 31" xfId="2002" xr:uid="{00000000-0005-0000-0000-00008F000000}"/>
    <cellStyle name="SCводно-ресурсная ведомость0 32" xfId="2045" xr:uid="{00000000-0005-0000-0000-000090000000}"/>
    <cellStyle name="SCводно-ресурсная ведомость0 33" xfId="2104" xr:uid="{00000000-0005-0000-0000-000091000000}"/>
    <cellStyle name="SCводно-ресурсная ведомость0 34" xfId="2163" xr:uid="{00000000-0005-0000-0000-000092000000}"/>
    <cellStyle name="SCводно-ресурсная ведомость0 35" xfId="2223" xr:uid="{00000000-0005-0000-0000-000093000000}"/>
    <cellStyle name="SCводно-ресурсная ведомость0 36" xfId="256" xr:uid="{00000000-0005-0000-0000-000094000000}"/>
    <cellStyle name="SCводно-ресурсная ведомость0 36 2" xfId="2356" xr:uid="{00000000-0005-0000-0000-000095000000}"/>
    <cellStyle name="SCводно-ресурсная ведомость0 37" xfId="2416" xr:uid="{00000000-0005-0000-0000-000096000000}"/>
    <cellStyle name="SCводно-ресурсная ведомость0 38" xfId="2670" xr:uid="{00000000-0005-0000-0000-000097000000}"/>
    <cellStyle name="SCводно-ресурсная ведомость0 39" xfId="2730" xr:uid="{00000000-0005-0000-0000-000098000000}"/>
    <cellStyle name="SCводно-ресурсная ведомость0 4" xfId="276" xr:uid="{00000000-0005-0000-0000-000099000000}"/>
    <cellStyle name="SCводно-ресурсная ведомость0 40" xfId="2773" xr:uid="{00000000-0005-0000-0000-00009A000000}"/>
    <cellStyle name="SCводно-ресурсная ведомость0 41" xfId="2833" xr:uid="{00000000-0005-0000-0000-00009B000000}"/>
    <cellStyle name="SCводно-ресурсная ведомость0 42" xfId="2883" xr:uid="{00000000-0005-0000-0000-00009C000000}"/>
    <cellStyle name="SCводно-ресурсная ведомость0 43" xfId="2942" xr:uid="{00000000-0005-0000-0000-00009D000000}"/>
    <cellStyle name="SCводно-ресурсная ведомость0 44" xfId="3015" xr:uid="{00000000-0005-0000-0000-00009E000000}"/>
    <cellStyle name="SCводно-ресурсная ведомость0 45" xfId="3034" xr:uid="{00000000-0005-0000-0000-00009F000000}"/>
    <cellStyle name="SCводно-ресурсная ведомость0 46" xfId="3070" xr:uid="{00000000-0005-0000-0000-0000A0000000}"/>
    <cellStyle name="SCводно-ресурсная ведомость0 47" xfId="3107" xr:uid="{00000000-0005-0000-0000-0000A1000000}"/>
    <cellStyle name="SCводно-ресурсная ведомость0 48" xfId="3166" xr:uid="{00000000-0005-0000-0000-0000A2000000}"/>
    <cellStyle name="SCводно-ресурсная ведомость0 49" xfId="3277" xr:uid="{00000000-0005-0000-0000-0000A3000000}"/>
    <cellStyle name="SCводно-ресурсная ведомость0 5" xfId="277" xr:uid="{00000000-0005-0000-0000-0000A4000000}"/>
    <cellStyle name="SCводно-ресурсная ведомость0 50" xfId="3336" xr:uid="{00000000-0005-0000-0000-0000A5000000}"/>
    <cellStyle name="SCводно-ресурсная ведомость0 51" xfId="3395" xr:uid="{00000000-0005-0000-0000-0000A6000000}"/>
    <cellStyle name="SCводно-ресурсная ведомость0 52" xfId="3455" xr:uid="{00000000-0005-0000-0000-0000A7000000}"/>
    <cellStyle name="SCводно-ресурсная ведомость0 53" xfId="3505" xr:uid="{00000000-0005-0000-0000-0000A8000000}"/>
    <cellStyle name="SCводно-ресурсная ведомость0 54" xfId="3565" xr:uid="{00000000-0005-0000-0000-0000A9000000}"/>
    <cellStyle name="SCводно-ресурсная ведомость0 55" xfId="3625" xr:uid="{00000000-0005-0000-0000-0000AA000000}"/>
    <cellStyle name="SCводно-ресурсная ведомость0 56" xfId="3685" xr:uid="{00000000-0005-0000-0000-0000AB000000}"/>
    <cellStyle name="SCводно-ресурсная ведомость0 57" xfId="3735" xr:uid="{00000000-0005-0000-0000-0000AC000000}"/>
    <cellStyle name="SCводно-ресурсная ведомость0 58" xfId="3785" xr:uid="{00000000-0005-0000-0000-0000AD000000}"/>
    <cellStyle name="SCводно-ресурсная ведомость0 59" xfId="3845" xr:uid="{00000000-0005-0000-0000-0000AE000000}"/>
    <cellStyle name="SCводно-ресурсная ведомость0 6" xfId="278" xr:uid="{00000000-0005-0000-0000-0000AF000000}"/>
    <cellStyle name="SCводно-ресурсная ведомость0 60" xfId="3905" xr:uid="{00000000-0005-0000-0000-0000B0000000}"/>
    <cellStyle name="SCводно-ресурсная ведомость0 61" xfId="3965" xr:uid="{00000000-0005-0000-0000-0000B1000000}"/>
    <cellStyle name="SCводно-ресурсная ведомость0 62" xfId="4024" xr:uid="{00000000-0005-0000-0000-0000B2000000}"/>
    <cellStyle name="SCводно-ресурсная ведомость0 63" xfId="4083" xr:uid="{00000000-0005-0000-0000-0000B3000000}"/>
    <cellStyle name="SCводно-ресурсная ведомость0 7" xfId="279" xr:uid="{00000000-0005-0000-0000-0000B4000000}"/>
    <cellStyle name="SCводно-ресурсная ведомость0 8" xfId="280" xr:uid="{00000000-0005-0000-0000-0000B5000000}"/>
    <cellStyle name="SCводно-ресурсная ведомость0 9" xfId="281" xr:uid="{00000000-0005-0000-0000-0000B6000000}"/>
    <cellStyle name="SCводно-ресурсная ведомость1" xfId="2" xr:uid="{00000000-0005-0000-0000-0000B7000000}"/>
    <cellStyle name="SCводно-ресурсная ведомость1 10" xfId="283" xr:uid="{00000000-0005-0000-0000-0000B8000000}"/>
    <cellStyle name="SCводно-ресурсная ведомость1 11" xfId="284" xr:uid="{00000000-0005-0000-0000-0000B9000000}"/>
    <cellStyle name="SCводно-ресурсная ведомость1 12" xfId="285" xr:uid="{00000000-0005-0000-0000-0000BA000000}"/>
    <cellStyle name="SCводно-ресурсная ведомость1 13" xfId="286" xr:uid="{00000000-0005-0000-0000-0000BB000000}"/>
    <cellStyle name="SCводно-ресурсная ведомость1 14" xfId="287" xr:uid="{00000000-0005-0000-0000-0000BC000000}"/>
    <cellStyle name="SCводно-ресурсная ведомость1 15" xfId="288" xr:uid="{00000000-0005-0000-0000-0000BD000000}"/>
    <cellStyle name="SCводно-ресурсная ведомость1 16" xfId="289" xr:uid="{00000000-0005-0000-0000-0000BE000000}"/>
    <cellStyle name="SCводно-ресурсная ведомость1 17" xfId="290" xr:uid="{00000000-0005-0000-0000-0000BF000000}"/>
    <cellStyle name="SCводно-ресурсная ведомость1 18" xfId="291" xr:uid="{00000000-0005-0000-0000-0000C0000000}"/>
    <cellStyle name="SCводно-ресурсная ведомость1 19" xfId="292" xr:uid="{00000000-0005-0000-0000-0000C1000000}"/>
    <cellStyle name="SCводно-ресурсная ведомость1 2" xfId="293" xr:uid="{00000000-0005-0000-0000-0000C2000000}"/>
    <cellStyle name="SCводно-ресурсная ведомость1 2 2" xfId="2485" xr:uid="{00000000-0005-0000-0000-0000C3000000}"/>
    <cellStyle name="SCводно-ресурсная ведомость1 2 2 2" xfId="2486" xr:uid="{00000000-0005-0000-0000-0000C4000000}"/>
    <cellStyle name="SCводно-ресурсная ведомость1 20" xfId="294" xr:uid="{00000000-0005-0000-0000-0000C5000000}"/>
    <cellStyle name="SCводно-ресурсная ведомость1 21" xfId="295" xr:uid="{00000000-0005-0000-0000-0000C6000000}"/>
    <cellStyle name="SCводно-ресурсная ведомость1 22" xfId="296" xr:uid="{00000000-0005-0000-0000-0000C7000000}"/>
    <cellStyle name="SCводно-ресурсная ведомость1 23" xfId="297" xr:uid="{00000000-0005-0000-0000-0000C8000000}"/>
    <cellStyle name="SCводно-ресурсная ведомость1 24" xfId="298" xr:uid="{00000000-0005-0000-0000-0000C9000000}"/>
    <cellStyle name="SCводно-ресурсная ведомость1 25" xfId="299" xr:uid="{00000000-0005-0000-0000-0000CA000000}"/>
    <cellStyle name="SCводно-ресурсная ведомость1 26" xfId="300" xr:uid="{00000000-0005-0000-0000-0000CB000000}"/>
    <cellStyle name="SCводно-ресурсная ведомость1 27" xfId="1793" xr:uid="{00000000-0005-0000-0000-0000CC000000}"/>
    <cellStyle name="SCводно-ресурсная ведомость1 28" xfId="1853" xr:uid="{00000000-0005-0000-0000-0000CD000000}"/>
    <cellStyle name="SCводно-ресурсная ведомость1 29" xfId="1913" xr:uid="{00000000-0005-0000-0000-0000CE000000}"/>
    <cellStyle name="SCводно-ресурсная ведомость1 3" xfId="301" xr:uid="{00000000-0005-0000-0000-0000CF000000}"/>
    <cellStyle name="SCводно-ресурсная ведомость1 30" xfId="1955" xr:uid="{00000000-0005-0000-0000-0000D0000000}"/>
    <cellStyle name="SCводно-ресурсная ведомость1 31" xfId="2003" xr:uid="{00000000-0005-0000-0000-0000D1000000}"/>
    <cellStyle name="SCводно-ресурсная ведомость1 32" xfId="2046" xr:uid="{00000000-0005-0000-0000-0000D2000000}"/>
    <cellStyle name="SCводно-ресурсная ведомость1 33" xfId="2105" xr:uid="{00000000-0005-0000-0000-0000D3000000}"/>
    <cellStyle name="SCводно-ресурсная ведомость1 34" xfId="2164" xr:uid="{00000000-0005-0000-0000-0000D4000000}"/>
    <cellStyle name="SCводно-ресурсная ведомость1 35" xfId="2224" xr:uid="{00000000-0005-0000-0000-0000D5000000}"/>
    <cellStyle name="SCводно-ресурсная ведомость1 36" xfId="282" xr:uid="{00000000-0005-0000-0000-0000D6000000}"/>
    <cellStyle name="SCводно-ресурсная ведомость1 36 2" xfId="2357" xr:uid="{00000000-0005-0000-0000-0000D7000000}"/>
    <cellStyle name="SCводно-ресурсная ведомость1 37" xfId="2417" xr:uid="{00000000-0005-0000-0000-0000D8000000}"/>
    <cellStyle name="SCводно-ресурсная ведомость1 38" xfId="2671" xr:uid="{00000000-0005-0000-0000-0000D9000000}"/>
    <cellStyle name="SCводно-ресурсная ведомость1 39" xfId="2731" xr:uid="{00000000-0005-0000-0000-0000DA000000}"/>
    <cellStyle name="SCводно-ресурсная ведомость1 4" xfId="302" xr:uid="{00000000-0005-0000-0000-0000DB000000}"/>
    <cellStyle name="SCводно-ресурсная ведомость1 40" xfId="2774" xr:uid="{00000000-0005-0000-0000-0000DC000000}"/>
    <cellStyle name="SCводно-ресурсная ведомость1 41" xfId="2834" xr:uid="{00000000-0005-0000-0000-0000DD000000}"/>
    <cellStyle name="SCводно-ресурсная ведомость1 42" xfId="2884" xr:uid="{00000000-0005-0000-0000-0000DE000000}"/>
    <cellStyle name="SCводно-ресурсная ведомость1 43" xfId="2943" xr:uid="{00000000-0005-0000-0000-0000DF000000}"/>
    <cellStyle name="SCводно-ресурсная ведомость1 44" xfId="3016" xr:uid="{00000000-0005-0000-0000-0000E0000000}"/>
    <cellStyle name="SCводно-ресурсная ведомость1 45" xfId="3035" xr:uid="{00000000-0005-0000-0000-0000E1000000}"/>
    <cellStyle name="SCводно-ресурсная ведомость1 46" xfId="3071" xr:uid="{00000000-0005-0000-0000-0000E2000000}"/>
    <cellStyle name="SCводно-ресурсная ведомость1 47" xfId="3108" xr:uid="{00000000-0005-0000-0000-0000E3000000}"/>
    <cellStyle name="SCводно-ресурсная ведомость1 48" xfId="3167" xr:uid="{00000000-0005-0000-0000-0000E4000000}"/>
    <cellStyle name="SCводно-ресурсная ведомость1 49" xfId="3278" xr:uid="{00000000-0005-0000-0000-0000E5000000}"/>
    <cellStyle name="SCводно-ресурсная ведомость1 5" xfId="303" xr:uid="{00000000-0005-0000-0000-0000E6000000}"/>
    <cellStyle name="SCводно-ресурсная ведомость1 50" xfId="3337" xr:uid="{00000000-0005-0000-0000-0000E7000000}"/>
    <cellStyle name="SCводно-ресурсная ведомость1 51" xfId="3396" xr:uid="{00000000-0005-0000-0000-0000E8000000}"/>
    <cellStyle name="SCводно-ресурсная ведомость1 52" xfId="3456" xr:uid="{00000000-0005-0000-0000-0000E9000000}"/>
    <cellStyle name="SCводно-ресурсная ведомость1 53" xfId="3506" xr:uid="{00000000-0005-0000-0000-0000EA000000}"/>
    <cellStyle name="SCводно-ресурсная ведомость1 54" xfId="3566" xr:uid="{00000000-0005-0000-0000-0000EB000000}"/>
    <cellStyle name="SCводно-ресурсная ведомость1 55" xfId="3626" xr:uid="{00000000-0005-0000-0000-0000EC000000}"/>
    <cellStyle name="SCводно-ресурсная ведомость1 56" xfId="3686" xr:uid="{00000000-0005-0000-0000-0000ED000000}"/>
    <cellStyle name="SCводно-ресурсная ведомость1 57" xfId="3736" xr:uid="{00000000-0005-0000-0000-0000EE000000}"/>
    <cellStyle name="SCводно-ресурсная ведомость1 58" xfId="3786" xr:uid="{00000000-0005-0000-0000-0000EF000000}"/>
    <cellStyle name="SCводно-ресурсная ведомость1 59" xfId="3846" xr:uid="{00000000-0005-0000-0000-0000F0000000}"/>
    <cellStyle name="SCводно-ресурсная ведомость1 6" xfId="304" xr:uid="{00000000-0005-0000-0000-0000F1000000}"/>
    <cellStyle name="SCводно-ресурсная ведомость1 60" xfId="3906" xr:uid="{00000000-0005-0000-0000-0000F2000000}"/>
    <cellStyle name="SCводно-ресурсная ведомость1 61" xfId="3966" xr:uid="{00000000-0005-0000-0000-0000F3000000}"/>
    <cellStyle name="SCводно-ресурсная ведомость1 62" xfId="4025" xr:uid="{00000000-0005-0000-0000-0000F4000000}"/>
    <cellStyle name="SCводно-ресурсная ведомость1 63" xfId="4084" xr:uid="{00000000-0005-0000-0000-0000F5000000}"/>
    <cellStyle name="SCводно-ресурсная ведомость1 7" xfId="305" xr:uid="{00000000-0005-0000-0000-0000F6000000}"/>
    <cellStyle name="SCводно-ресурсная ведомость1 8" xfId="306" xr:uid="{00000000-0005-0000-0000-0000F7000000}"/>
    <cellStyle name="SCводно-ресурсная ведомость1 9" xfId="307" xr:uid="{00000000-0005-0000-0000-0000F8000000}"/>
    <cellStyle name="SCводно-ресурсная ведомость10" xfId="11" xr:uid="{00000000-0005-0000-0000-0000F9000000}"/>
    <cellStyle name="SCводно-ресурсная ведомость10 10" xfId="135" xr:uid="{00000000-0005-0000-0000-0000FA000000}"/>
    <cellStyle name="SCводно-ресурсная ведомость10 11" xfId="309" xr:uid="{00000000-0005-0000-0000-0000FB000000}"/>
    <cellStyle name="SCводно-ресурсная ведомость10 12" xfId="310" xr:uid="{00000000-0005-0000-0000-0000FC000000}"/>
    <cellStyle name="SCводно-ресурсная ведомость10 13" xfId="311" xr:uid="{00000000-0005-0000-0000-0000FD000000}"/>
    <cellStyle name="SCводно-ресурсная ведомость10 14" xfId="312" xr:uid="{00000000-0005-0000-0000-0000FE000000}"/>
    <cellStyle name="SCводно-ресурсная ведомость10 15" xfId="313" xr:uid="{00000000-0005-0000-0000-0000FF000000}"/>
    <cellStyle name="SCводно-ресурсная ведомость10 16" xfId="314" xr:uid="{00000000-0005-0000-0000-000000010000}"/>
    <cellStyle name="SCводно-ресурсная ведомость10 17" xfId="315" xr:uid="{00000000-0005-0000-0000-000001010000}"/>
    <cellStyle name="SCводно-ресурсная ведомость10 18" xfId="316" xr:uid="{00000000-0005-0000-0000-000002010000}"/>
    <cellStyle name="SCводно-ресурсная ведомость10 19" xfId="317" xr:uid="{00000000-0005-0000-0000-000003010000}"/>
    <cellStyle name="SCводно-ресурсная ведомость10 2" xfId="318" xr:uid="{00000000-0005-0000-0000-000004010000}"/>
    <cellStyle name="SCводно-ресурсная ведомость10 2 2" xfId="2487" xr:uid="{00000000-0005-0000-0000-000005010000}"/>
    <cellStyle name="SCводно-ресурсная ведомость10 2 2 2" xfId="2488" xr:uid="{00000000-0005-0000-0000-000006010000}"/>
    <cellStyle name="SCводно-ресурсная ведомость10 20" xfId="319" xr:uid="{00000000-0005-0000-0000-000007010000}"/>
    <cellStyle name="SCводно-ресурсная ведомость10 21" xfId="320" xr:uid="{00000000-0005-0000-0000-000008010000}"/>
    <cellStyle name="SCводно-ресурсная ведомость10 22" xfId="321" xr:uid="{00000000-0005-0000-0000-000009010000}"/>
    <cellStyle name="SCводно-ресурсная ведомость10 23" xfId="322" xr:uid="{00000000-0005-0000-0000-00000A010000}"/>
    <cellStyle name="SCводно-ресурсная ведомость10 24" xfId="323" xr:uid="{00000000-0005-0000-0000-00000B010000}"/>
    <cellStyle name="SCводно-ресурсная ведомость10 25" xfId="324" xr:uid="{00000000-0005-0000-0000-00000C010000}"/>
    <cellStyle name="SCводно-ресурсная ведомость10 26" xfId="325" xr:uid="{00000000-0005-0000-0000-00000D010000}"/>
    <cellStyle name="SCводно-ресурсная ведомость10 27" xfId="1802" xr:uid="{00000000-0005-0000-0000-00000E010000}"/>
    <cellStyle name="SCводно-ресурсная ведомость10 28" xfId="1862" xr:uid="{00000000-0005-0000-0000-00000F010000}"/>
    <cellStyle name="SCводно-ресурсная ведомость10 29" xfId="1922" xr:uid="{00000000-0005-0000-0000-000010010000}"/>
    <cellStyle name="SCводно-ресурсная ведомость10 3" xfId="326" xr:uid="{00000000-0005-0000-0000-000011010000}"/>
    <cellStyle name="SCводно-ресурсная ведомость10 30" xfId="177" xr:uid="{00000000-0005-0000-0000-000012010000}"/>
    <cellStyle name="SCводно-ресурсная ведомость10 31" xfId="2012" xr:uid="{00000000-0005-0000-0000-000013010000}"/>
    <cellStyle name="SCводно-ресурсная ведомость10 32" xfId="2055" xr:uid="{00000000-0005-0000-0000-000014010000}"/>
    <cellStyle name="SCводно-ресурсная ведомость10 33" xfId="2114" xr:uid="{00000000-0005-0000-0000-000015010000}"/>
    <cellStyle name="SCводно-ресурсная ведомость10 34" xfId="2173" xr:uid="{00000000-0005-0000-0000-000016010000}"/>
    <cellStyle name="SCводно-ресурсная ведомость10 35" xfId="2233" xr:uid="{00000000-0005-0000-0000-000017010000}"/>
    <cellStyle name="SCводно-ресурсная ведомость10 36" xfId="308" xr:uid="{00000000-0005-0000-0000-000018010000}"/>
    <cellStyle name="SCводно-ресурсная ведомость10 36 2" xfId="2366" xr:uid="{00000000-0005-0000-0000-000019010000}"/>
    <cellStyle name="SCводно-ресурсная ведомость10 37" xfId="147" xr:uid="{00000000-0005-0000-0000-00001A010000}"/>
    <cellStyle name="SCводно-ресурсная ведомость10 38" xfId="2680" xr:uid="{00000000-0005-0000-0000-00001B010000}"/>
    <cellStyle name="SCводно-ресурсная ведомость10 39" xfId="2740" xr:uid="{00000000-0005-0000-0000-00001C010000}"/>
    <cellStyle name="SCводно-ресурсная ведомость10 4" xfId="327" xr:uid="{00000000-0005-0000-0000-00001D010000}"/>
    <cellStyle name="SCводно-ресурсная ведомость10 40" xfId="2783" xr:uid="{00000000-0005-0000-0000-00001E010000}"/>
    <cellStyle name="SCводно-ресурсная ведомость10 41" xfId="208" xr:uid="{00000000-0005-0000-0000-00001F010000}"/>
    <cellStyle name="SCводно-ресурсная ведомость10 42" xfId="2893" xr:uid="{00000000-0005-0000-0000-000020010000}"/>
    <cellStyle name="SCводно-ресурсная ведомость10 43" xfId="2952" xr:uid="{00000000-0005-0000-0000-000021010000}"/>
    <cellStyle name="SCводно-ресурсная ведомость10 44" xfId="3025" xr:uid="{00000000-0005-0000-0000-000022010000}"/>
    <cellStyle name="SCводно-ресурсная ведомость10 45" xfId="3005" xr:uid="{00000000-0005-0000-0000-000023010000}"/>
    <cellStyle name="SCводно-ресурсная ведомость10 46" xfId="2330" xr:uid="{00000000-0005-0000-0000-000024010000}"/>
    <cellStyle name="SCводно-ресурсная ведомость10 47" xfId="3117" xr:uid="{00000000-0005-0000-0000-000025010000}"/>
    <cellStyle name="SCводно-ресурсная ведомость10 48" xfId="3176" xr:uid="{00000000-0005-0000-0000-000026010000}"/>
    <cellStyle name="SCводно-ресурсная ведомость10 49" xfId="3287" xr:uid="{00000000-0005-0000-0000-000027010000}"/>
    <cellStyle name="SCводно-ресурсная ведомость10 5" xfId="328" xr:uid="{00000000-0005-0000-0000-000028010000}"/>
    <cellStyle name="SCводно-ресурсная ведомость10 50" xfId="3346" xr:uid="{00000000-0005-0000-0000-000029010000}"/>
    <cellStyle name="SCводно-ресурсная ведомость10 51" xfId="3405" xr:uid="{00000000-0005-0000-0000-00002A010000}"/>
    <cellStyle name="SCводно-ресурсная ведомость10 52" xfId="3189" xr:uid="{00000000-0005-0000-0000-00002B010000}"/>
    <cellStyle name="SCводно-ресурсная ведомость10 53" xfId="3515" xr:uid="{00000000-0005-0000-0000-00002C010000}"/>
    <cellStyle name="SCводно-ресурсная ведомость10 54" xfId="3575" xr:uid="{00000000-0005-0000-0000-00002D010000}"/>
    <cellStyle name="SCводно-ресурсная ведомость10 55" xfId="3635" xr:uid="{00000000-0005-0000-0000-00002E010000}"/>
    <cellStyle name="SCводно-ресурсная ведомость10 56" xfId="3695" xr:uid="{00000000-0005-0000-0000-00002F010000}"/>
    <cellStyle name="SCводно-ресурсная ведомость10 57" xfId="3745" xr:uid="{00000000-0005-0000-0000-000030010000}"/>
    <cellStyle name="SCводно-ресурсная ведомость10 58" xfId="3795" xr:uid="{00000000-0005-0000-0000-000031010000}"/>
    <cellStyle name="SCводно-ресурсная ведомость10 59" xfId="3855" xr:uid="{00000000-0005-0000-0000-000032010000}"/>
    <cellStyle name="SCводно-ресурсная ведомость10 6" xfId="329" xr:uid="{00000000-0005-0000-0000-000033010000}"/>
    <cellStyle name="SCводно-ресурсная ведомость10 60" xfId="3915" xr:uid="{00000000-0005-0000-0000-000034010000}"/>
    <cellStyle name="SCводно-ресурсная ведомость10 61" xfId="3975" xr:uid="{00000000-0005-0000-0000-000035010000}"/>
    <cellStyle name="SCводно-ресурсная ведомость10 62" xfId="4034" xr:uid="{00000000-0005-0000-0000-000036010000}"/>
    <cellStyle name="SCводно-ресурсная ведомость10 63" xfId="3227" xr:uid="{00000000-0005-0000-0000-000037010000}"/>
    <cellStyle name="SCводно-ресурсная ведомость10 7" xfId="330" xr:uid="{00000000-0005-0000-0000-000038010000}"/>
    <cellStyle name="SCводно-ресурсная ведомость10 8" xfId="331" xr:uid="{00000000-0005-0000-0000-000039010000}"/>
    <cellStyle name="SCводно-ресурсная ведомость10 9" xfId="332" xr:uid="{00000000-0005-0000-0000-00003A010000}"/>
    <cellStyle name="SCводно-ресурсная ведомость11" xfId="12" xr:uid="{00000000-0005-0000-0000-00003B010000}"/>
    <cellStyle name="SCводно-ресурсная ведомость11 10" xfId="136" xr:uid="{00000000-0005-0000-0000-00003C010000}"/>
    <cellStyle name="SCводно-ресурсная ведомость11 11" xfId="334" xr:uid="{00000000-0005-0000-0000-00003D010000}"/>
    <cellStyle name="SCводно-ресурсная ведомость11 12" xfId="335" xr:uid="{00000000-0005-0000-0000-00003E010000}"/>
    <cellStyle name="SCводно-ресурсная ведомость11 13" xfId="336" xr:uid="{00000000-0005-0000-0000-00003F010000}"/>
    <cellStyle name="SCводно-ресурсная ведомость11 14" xfId="337" xr:uid="{00000000-0005-0000-0000-000040010000}"/>
    <cellStyle name="SCводно-ресурсная ведомость11 15" xfId="338" xr:uid="{00000000-0005-0000-0000-000041010000}"/>
    <cellStyle name="SCводно-ресурсная ведомость11 16" xfId="339" xr:uid="{00000000-0005-0000-0000-000042010000}"/>
    <cellStyle name="SCводно-ресурсная ведомость11 17" xfId="340" xr:uid="{00000000-0005-0000-0000-000043010000}"/>
    <cellStyle name="SCводно-ресурсная ведомость11 18" xfId="341" xr:uid="{00000000-0005-0000-0000-000044010000}"/>
    <cellStyle name="SCводно-ресурсная ведомость11 19" xfId="342" xr:uid="{00000000-0005-0000-0000-000045010000}"/>
    <cellStyle name="SCводно-ресурсная ведомость11 2" xfId="343" xr:uid="{00000000-0005-0000-0000-000046010000}"/>
    <cellStyle name="SCводно-ресурсная ведомость11 2 2" xfId="2489" xr:uid="{00000000-0005-0000-0000-000047010000}"/>
    <cellStyle name="SCводно-ресурсная ведомость11 2 2 2" xfId="2490" xr:uid="{00000000-0005-0000-0000-000048010000}"/>
    <cellStyle name="SCводно-ресурсная ведомость11 20" xfId="344" xr:uid="{00000000-0005-0000-0000-000049010000}"/>
    <cellStyle name="SCводно-ресурсная ведомость11 21" xfId="345" xr:uid="{00000000-0005-0000-0000-00004A010000}"/>
    <cellStyle name="SCводно-ресурсная ведомость11 22" xfId="346" xr:uid="{00000000-0005-0000-0000-00004B010000}"/>
    <cellStyle name="SCводно-ресурсная ведомость11 23" xfId="347" xr:uid="{00000000-0005-0000-0000-00004C010000}"/>
    <cellStyle name="SCводно-ресурсная ведомость11 24" xfId="348" xr:uid="{00000000-0005-0000-0000-00004D010000}"/>
    <cellStyle name="SCводно-ресурсная ведомость11 25" xfId="349" xr:uid="{00000000-0005-0000-0000-00004E010000}"/>
    <cellStyle name="SCводно-ресурсная ведомость11 26" xfId="350" xr:uid="{00000000-0005-0000-0000-00004F010000}"/>
    <cellStyle name="SCводно-ресурсная ведомость11 27" xfId="1803" xr:uid="{00000000-0005-0000-0000-000050010000}"/>
    <cellStyle name="SCводно-ресурсная ведомость11 28" xfId="1863" xr:uid="{00000000-0005-0000-0000-000051010000}"/>
    <cellStyle name="SCводно-ресурсная ведомость11 29" xfId="1923" xr:uid="{00000000-0005-0000-0000-000052010000}"/>
    <cellStyle name="SCводно-ресурсная ведомость11 3" xfId="351" xr:uid="{00000000-0005-0000-0000-000053010000}"/>
    <cellStyle name="SCводно-ресурсная ведомость11 30" xfId="178" xr:uid="{00000000-0005-0000-0000-000054010000}"/>
    <cellStyle name="SCводно-ресурсная ведомость11 31" xfId="2013" xr:uid="{00000000-0005-0000-0000-000055010000}"/>
    <cellStyle name="SCводно-ресурсная ведомость11 32" xfId="2056" xr:uid="{00000000-0005-0000-0000-000056010000}"/>
    <cellStyle name="SCводно-ресурсная ведомость11 33" xfId="2115" xr:uid="{00000000-0005-0000-0000-000057010000}"/>
    <cellStyle name="SCводно-ресурсная ведомость11 34" xfId="2174" xr:uid="{00000000-0005-0000-0000-000058010000}"/>
    <cellStyle name="SCводно-ресурсная ведомость11 35" xfId="2234" xr:uid="{00000000-0005-0000-0000-000059010000}"/>
    <cellStyle name="SCводно-ресурсная ведомость11 36" xfId="333" xr:uid="{00000000-0005-0000-0000-00005A010000}"/>
    <cellStyle name="SCводно-ресурсная ведомость11 36 2" xfId="2367" xr:uid="{00000000-0005-0000-0000-00005B010000}"/>
    <cellStyle name="SCводно-ресурсная ведомость11 37" xfId="148" xr:uid="{00000000-0005-0000-0000-00005C010000}"/>
    <cellStyle name="SCводно-ресурсная ведомость11 38" xfId="2681" xr:uid="{00000000-0005-0000-0000-00005D010000}"/>
    <cellStyle name="SCводно-ресурсная ведомость11 39" xfId="2741" xr:uid="{00000000-0005-0000-0000-00005E010000}"/>
    <cellStyle name="SCводно-ресурсная ведомость11 4" xfId="352" xr:uid="{00000000-0005-0000-0000-00005F010000}"/>
    <cellStyle name="SCводно-ресурсная ведомость11 40" xfId="2784" xr:uid="{00000000-0005-0000-0000-000060010000}"/>
    <cellStyle name="SCводно-ресурсная ведомость11 41" xfId="209" xr:uid="{00000000-0005-0000-0000-000061010000}"/>
    <cellStyle name="SCводно-ресурсная ведомость11 42" xfId="2894" xr:uid="{00000000-0005-0000-0000-000062010000}"/>
    <cellStyle name="SCводно-ресурсная ведомость11 43" xfId="2953" xr:uid="{00000000-0005-0000-0000-000063010000}"/>
    <cellStyle name="SCводно-ресурсная ведомость11 44" xfId="3026" xr:uid="{00000000-0005-0000-0000-000064010000}"/>
    <cellStyle name="SCводно-ресурсная ведомость11 45" xfId="3039" xr:uid="{00000000-0005-0000-0000-000065010000}"/>
    <cellStyle name="SCводно-ресурсная ведомость11 46" xfId="3075" xr:uid="{00000000-0005-0000-0000-000066010000}"/>
    <cellStyle name="SCводно-ресурсная ведомость11 47" xfId="3118" xr:uid="{00000000-0005-0000-0000-000067010000}"/>
    <cellStyle name="SCводно-ресурсная ведомость11 48" xfId="3177" xr:uid="{00000000-0005-0000-0000-000068010000}"/>
    <cellStyle name="SCводно-ресурсная ведомость11 49" xfId="3288" xr:uid="{00000000-0005-0000-0000-000069010000}"/>
    <cellStyle name="SCводно-ресурсная ведомость11 5" xfId="353" xr:uid="{00000000-0005-0000-0000-00006A010000}"/>
    <cellStyle name="SCводно-ресурсная ведомость11 50" xfId="3347" xr:uid="{00000000-0005-0000-0000-00006B010000}"/>
    <cellStyle name="SCводно-ресурсная ведомость11 51" xfId="3406" xr:uid="{00000000-0005-0000-0000-00006C010000}"/>
    <cellStyle name="SCводно-ресурсная ведомость11 52" xfId="3460" xr:uid="{00000000-0005-0000-0000-00006D010000}"/>
    <cellStyle name="SCводно-ресурсная ведомость11 53" xfId="3516" xr:uid="{00000000-0005-0000-0000-00006E010000}"/>
    <cellStyle name="SCводно-ресурсная ведомость11 54" xfId="3576" xr:uid="{00000000-0005-0000-0000-00006F010000}"/>
    <cellStyle name="SCводно-ресурсная ведомость11 55" xfId="3636" xr:uid="{00000000-0005-0000-0000-000070010000}"/>
    <cellStyle name="SCводно-ресурсная ведомость11 56" xfId="3696" xr:uid="{00000000-0005-0000-0000-000071010000}"/>
    <cellStyle name="SCводно-ресурсная ведомость11 57" xfId="3746" xr:uid="{00000000-0005-0000-0000-000072010000}"/>
    <cellStyle name="SCводно-ресурсная ведомость11 58" xfId="3796" xr:uid="{00000000-0005-0000-0000-000073010000}"/>
    <cellStyle name="SCводно-ресурсная ведомость11 59" xfId="3856" xr:uid="{00000000-0005-0000-0000-000074010000}"/>
    <cellStyle name="SCводно-ресурсная ведомость11 6" xfId="354" xr:uid="{00000000-0005-0000-0000-000075010000}"/>
    <cellStyle name="SCводно-ресурсная ведомость11 60" xfId="3916" xr:uid="{00000000-0005-0000-0000-000076010000}"/>
    <cellStyle name="SCводно-ресурсная ведомость11 61" xfId="3976" xr:uid="{00000000-0005-0000-0000-000077010000}"/>
    <cellStyle name="SCводно-ресурсная ведомость11 62" xfId="4035" xr:uid="{00000000-0005-0000-0000-000078010000}"/>
    <cellStyle name="SCводно-ресурсная ведомость11 63" xfId="4093" xr:uid="{00000000-0005-0000-0000-000079010000}"/>
    <cellStyle name="SCводно-ресурсная ведомость11 7" xfId="355" xr:uid="{00000000-0005-0000-0000-00007A010000}"/>
    <cellStyle name="SCводно-ресурсная ведомость11 8" xfId="356" xr:uid="{00000000-0005-0000-0000-00007B010000}"/>
    <cellStyle name="SCводно-ресурсная ведомость11 9" xfId="357" xr:uid="{00000000-0005-0000-0000-00007C010000}"/>
    <cellStyle name="SCводно-ресурсная ведомость12" xfId="13" xr:uid="{00000000-0005-0000-0000-00007D010000}"/>
    <cellStyle name="SCводно-ресурсная ведомость12 10" xfId="137" xr:uid="{00000000-0005-0000-0000-00007E010000}"/>
    <cellStyle name="SCводно-ресурсная ведомость12 11" xfId="359" xr:uid="{00000000-0005-0000-0000-00007F010000}"/>
    <cellStyle name="SCводно-ресурсная ведомость12 12" xfId="360" xr:uid="{00000000-0005-0000-0000-000080010000}"/>
    <cellStyle name="SCводно-ресурсная ведомость12 13" xfId="361" xr:uid="{00000000-0005-0000-0000-000081010000}"/>
    <cellStyle name="SCводно-ресурсная ведомость12 14" xfId="362" xr:uid="{00000000-0005-0000-0000-000082010000}"/>
    <cellStyle name="SCводно-ресурсная ведомость12 15" xfId="363" xr:uid="{00000000-0005-0000-0000-000083010000}"/>
    <cellStyle name="SCводно-ресурсная ведомость12 16" xfId="364" xr:uid="{00000000-0005-0000-0000-000084010000}"/>
    <cellStyle name="SCводно-ресурсная ведомость12 17" xfId="365" xr:uid="{00000000-0005-0000-0000-000085010000}"/>
    <cellStyle name="SCводно-ресурсная ведомость12 18" xfId="366" xr:uid="{00000000-0005-0000-0000-000086010000}"/>
    <cellStyle name="SCводно-ресурсная ведомость12 19" xfId="367" xr:uid="{00000000-0005-0000-0000-000087010000}"/>
    <cellStyle name="SCводно-ресурсная ведомость12 2" xfId="368" xr:uid="{00000000-0005-0000-0000-000088010000}"/>
    <cellStyle name="SCводно-ресурсная ведомость12 2 2" xfId="2491" xr:uid="{00000000-0005-0000-0000-000089010000}"/>
    <cellStyle name="SCводно-ресурсная ведомость12 2 2 2" xfId="2492" xr:uid="{00000000-0005-0000-0000-00008A010000}"/>
    <cellStyle name="SCводно-ресурсная ведомость12 20" xfId="369" xr:uid="{00000000-0005-0000-0000-00008B010000}"/>
    <cellStyle name="SCводно-ресурсная ведомость12 21" xfId="370" xr:uid="{00000000-0005-0000-0000-00008C010000}"/>
    <cellStyle name="SCводно-ресурсная ведомость12 22" xfId="371" xr:uid="{00000000-0005-0000-0000-00008D010000}"/>
    <cellStyle name="SCводно-ресурсная ведомость12 23" xfId="372" xr:uid="{00000000-0005-0000-0000-00008E010000}"/>
    <cellStyle name="SCводно-ресурсная ведомость12 24" xfId="373" xr:uid="{00000000-0005-0000-0000-00008F010000}"/>
    <cellStyle name="SCводно-ресурсная ведомость12 25" xfId="374" xr:uid="{00000000-0005-0000-0000-000090010000}"/>
    <cellStyle name="SCводно-ресурсная ведомость12 26" xfId="375" xr:uid="{00000000-0005-0000-0000-000091010000}"/>
    <cellStyle name="SCводно-ресурсная ведомость12 27" xfId="1804" xr:uid="{00000000-0005-0000-0000-000092010000}"/>
    <cellStyle name="SCводно-ресурсная ведомость12 28" xfId="1864" xr:uid="{00000000-0005-0000-0000-000093010000}"/>
    <cellStyle name="SCводно-ресурсная ведомость12 29" xfId="1924" xr:uid="{00000000-0005-0000-0000-000094010000}"/>
    <cellStyle name="SCводно-ресурсная ведомость12 3" xfId="376" xr:uid="{00000000-0005-0000-0000-000095010000}"/>
    <cellStyle name="SCводно-ресурсная ведомость12 30" xfId="179" xr:uid="{00000000-0005-0000-0000-000096010000}"/>
    <cellStyle name="SCводно-ресурсная ведомость12 31" xfId="2014" xr:uid="{00000000-0005-0000-0000-000097010000}"/>
    <cellStyle name="SCводно-ресурсная ведомость12 32" xfId="2057" xr:uid="{00000000-0005-0000-0000-000098010000}"/>
    <cellStyle name="SCводно-ресурсная ведомость12 33" xfId="2116" xr:uid="{00000000-0005-0000-0000-000099010000}"/>
    <cellStyle name="SCводно-ресурсная ведомость12 34" xfId="2175" xr:uid="{00000000-0005-0000-0000-00009A010000}"/>
    <cellStyle name="SCводно-ресурсная ведомость12 35" xfId="2235" xr:uid="{00000000-0005-0000-0000-00009B010000}"/>
    <cellStyle name="SCводно-ресурсная ведомость12 36" xfId="358" xr:uid="{00000000-0005-0000-0000-00009C010000}"/>
    <cellStyle name="SCводно-ресурсная ведомость12 36 2" xfId="2368" xr:uid="{00000000-0005-0000-0000-00009D010000}"/>
    <cellStyle name="SCводно-ресурсная ведомость12 37" xfId="149" xr:uid="{00000000-0005-0000-0000-00009E010000}"/>
    <cellStyle name="SCводно-ресурсная ведомость12 38" xfId="2682" xr:uid="{00000000-0005-0000-0000-00009F010000}"/>
    <cellStyle name="SCводно-ресурсная ведомость12 39" xfId="2742" xr:uid="{00000000-0005-0000-0000-0000A0010000}"/>
    <cellStyle name="SCводно-ресурсная ведомость12 4" xfId="377" xr:uid="{00000000-0005-0000-0000-0000A1010000}"/>
    <cellStyle name="SCводно-ресурсная ведомость12 40" xfId="2785" xr:uid="{00000000-0005-0000-0000-0000A2010000}"/>
    <cellStyle name="SCводно-ресурсная ведомость12 41" xfId="210" xr:uid="{00000000-0005-0000-0000-0000A3010000}"/>
    <cellStyle name="SCводно-ресурсная ведомость12 42" xfId="2895" xr:uid="{00000000-0005-0000-0000-0000A4010000}"/>
    <cellStyle name="SCводно-ресурсная ведомость12 43" xfId="2954" xr:uid="{00000000-0005-0000-0000-0000A5010000}"/>
    <cellStyle name="SCводно-ресурсная ведомость12 44" xfId="3027" xr:uid="{00000000-0005-0000-0000-0000A6010000}"/>
    <cellStyle name="SCводно-ресурсная ведомость12 45" xfId="3004" xr:uid="{00000000-0005-0000-0000-0000A7010000}"/>
    <cellStyle name="SCводно-ресурсная ведомость12 46" xfId="2331" xr:uid="{00000000-0005-0000-0000-0000A8010000}"/>
    <cellStyle name="SCводно-ресурсная ведомость12 47" xfId="3119" xr:uid="{00000000-0005-0000-0000-0000A9010000}"/>
    <cellStyle name="SCводно-ресурсная ведомость12 48" xfId="3178" xr:uid="{00000000-0005-0000-0000-0000AA010000}"/>
    <cellStyle name="SCводно-ресурсная ведомость12 49" xfId="3289" xr:uid="{00000000-0005-0000-0000-0000AB010000}"/>
    <cellStyle name="SCводно-ресурсная ведомость12 5" xfId="378" xr:uid="{00000000-0005-0000-0000-0000AC010000}"/>
    <cellStyle name="SCводно-ресурсная ведомость12 50" xfId="3348" xr:uid="{00000000-0005-0000-0000-0000AD010000}"/>
    <cellStyle name="SCводно-ресурсная ведомость12 51" xfId="3407" xr:uid="{00000000-0005-0000-0000-0000AE010000}"/>
    <cellStyle name="SCводно-ресурсная ведомость12 52" xfId="3188" xr:uid="{00000000-0005-0000-0000-0000AF010000}"/>
    <cellStyle name="SCводно-ресурсная ведомость12 53" xfId="3517" xr:uid="{00000000-0005-0000-0000-0000B0010000}"/>
    <cellStyle name="SCводно-ресурсная ведомость12 54" xfId="3577" xr:uid="{00000000-0005-0000-0000-0000B1010000}"/>
    <cellStyle name="SCводно-ресурсная ведомость12 55" xfId="3637" xr:uid="{00000000-0005-0000-0000-0000B2010000}"/>
    <cellStyle name="SCводно-ресурсная ведомость12 56" xfId="3697" xr:uid="{00000000-0005-0000-0000-0000B3010000}"/>
    <cellStyle name="SCводно-ресурсная ведомость12 57" xfId="3747" xr:uid="{00000000-0005-0000-0000-0000B4010000}"/>
    <cellStyle name="SCводно-ресурсная ведомость12 58" xfId="3797" xr:uid="{00000000-0005-0000-0000-0000B5010000}"/>
    <cellStyle name="SCводно-ресурсная ведомость12 59" xfId="3857" xr:uid="{00000000-0005-0000-0000-0000B6010000}"/>
    <cellStyle name="SCводно-ресурсная ведомость12 6" xfId="379" xr:uid="{00000000-0005-0000-0000-0000B7010000}"/>
    <cellStyle name="SCводно-ресурсная ведомость12 60" xfId="3917" xr:uid="{00000000-0005-0000-0000-0000B8010000}"/>
    <cellStyle name="SCводно-ресурсная ведомость12 61" xfId="3977" xr:uid="{00000000-0005-0000-0000-0000B9010000}"/>
    <cellStyle name="SCводно-ресурсная ведомость12 62" xfId="4036" xr:uid="{00000000-0005-0000-0000-0000BA010000}"/>
    <cellStyle name="SCводно-ресурсная ведомость12 63" xfId="4094" xr:uid="{00000000-0005-0000-0000-0000BB010000}"/>
    <cellStyle name="SCводно-ресурсная ведомость12 7" xfId="380" xr:uid="{00000000-0005-0000-0000-0000BC010000}"/>
    <cellStyle name="SCводно-ресурсная ведомость12 8" xfId="381" xr:uid="{00000000-0005-0000-0000-0000BD010000}"/>
    <cellStyle name="SCводно-ресурсная ведомость12 9" xfId="382" xr:uid="{00000000-0005-0000-0000-0000BE010000}"/>
    <cellStyle name="SCводно-ресурсная ведомость13" xfId="14" xr:uid="{00000000-0005-0000-0000-0000BF010000}"/>
    <cellStyle name="SCводно-ресурсная ведомость13 10" xfId="138" xr:uid="{00000000-0005-0000-0000-0000C0010000}"/>
    <cellStyle name="SCводно-ресурсная ведомость13 11" xfId="384" xr:uid="{00000000-0005-0000-0000-0000C1010000}"/>
    <cellStyle name="SCводно-ресурсная ведомость13 12" xfId="385" xr:uid="{00000000-0005-0000-0000-0000C2010000}"/>
    <cellStyle name="SCводно-ресурсная ведомость13 13" xfId="386" xr:uid="{00000000-0005-0000-0000-0000C3010000}"/>
    <cellStyle name="SCводно-ресурсная ведомость13 14" xfId="387" xr:uid="{00000000-0005-0000-0000-0000C4010000}"/>
    <cellStyle name="SCводно-ресурсная ведомость13 15" xfId="388" xr:uid="{00000000-0005-0000-0000-0000C5010000}"/>
    <cellStyle name="SCводно-ресурсная ведомость13 16" xfId="389" xr:uid="{00000000-0005-0000-0000-0000C6010000}"/>
    <cellStyle name="SCводно-ресурсная ведомость13 17" xfId="390" xr:uid="{00000000-0005-0000-0000-0000C7010000}"/>
    <cellStyle name="SCводно-ресурсная ведомость13 18" xfId="391" xr:uid="{00000000-0005-0000-0000-0000C8010000}"/>
    <cellStyle name="SCводно-ресурсная ведомость13 19" xfId="392" xr:uid="{00000000-0005-0000-0000-0000C9010000}"/>
    <cellStyle name="SCводно-ресурсная ведомость13 2" xfId="393" xr:uid="{00000000-0005-0000-0000-0000CA010000}"/>
    <cellStyle name="SCводно-ресурсная ведомость13 2 2" xfId="2493" xr:uid="{00000000-0005-0000-0000-0000CB010000}"/>
    <cellStyle name="SCводно-ресурсная ведомость13 2 2 2" xfId="2494" xr:uid="{00000000-0005-0000-0000-0000CC010000}"/>
    <cellStyle name="SCводно-ресурсная ведомость13 20" xfId="394" xr:uid="{00000000-0005-0000-0000-0000CD010000}"/>
    <cellStyle name="SCводно-ресурсная ведомость13 21" xfId="395" xr:uid="{00000000-0005-0000-0000-0000CE010000}"/>
    <cellStyle name="SCводно-ресурсная ведомость13 22" xfId="396" xr:uid="{00000000-0005-0000-0000-0000CF010000}"/>
    <cellStyle name="SCводно-ресурсная ведомость13 23" xfId="397" xr:uid="{00000000-0005-0000-0000-0000D0010000}"/>
    <cellStyle name="SCводно-ресурсная ведомость13 24" xfId="398" xr:uid="{00000000-0005-0000-0000-0000D1010000}"/>
    <cellStyle name="SCводно-ресурсная ведомость13 25" xfId="399" xr:uid="{00000000-0005-0000-0000-0000D2010000}"/>
    <cellStyle name="SCводно-ресурсная ведомость13 26" xfId="400" xr:uid="{00000000-0005-0000-0000-0000D3010000}"/>
    <cellStyle name="SCводно-ресурсная ведомость13 27" xfId="1805" xr:uid="{00000000-0005-0000-0000-0000D4010000}"/>
    <cellStyle name="SCводно-ресурсная ведомость13 28" xfId="1865" xr:uid="{00000000-0005-0000-0000-0000D5010000}"/>
    <cellStyle name="SCводно-ресурсная ведомость13 29" xfId="1925" xr:uid="{00000000-0005-0000-0000-0000D6010000}"/>
    <cellStyle name="SCводно-ресурсная ведомость13 3" xfId="401" xr:uid="{00000000-0005-0000-0000-0000D7010000}"/>
    <cellStyle name="SCводно-ресурсная ведомость13 30" xfId="180" xr:uid="{00000000-0005-0000-0000-0000D8010000}"/>
    <cellStyle name="SCводно-ресурсная ведомость13 31" xfId="2015" xr:uid="{00000000-0005-0000-0000-0000D9010000}"/>
    <cellStyle name="SCводно-ресурсная ведомость13 32" xfId="2058" xr:uid="{00000000-0005-0000-0000-0000DA010000}"/>
    <cellStyle name="SCводно-ресурсная ведомость13 33" xfId="2117" xr:uid="{00000000-0005-0000-0000-0000DB010000}"/>
    <cellStyle name="SCводно-ресурсная ведомость13 34" xfId="2176" xr:uid="{00000000-0005-0000-0000-0000DC010000}"/>
    <cellStyle name="SCводно-ресурсная ведомость13 35" xfId="2236" xr:uid="{00000000-0005-0000-0000-0000DD010000}"/>
    <cellStyle name="SCводно-ресурсная ведомость13 36" xfId="383" xr:uid="{00000000-0005-0000-0000-0000DE010000}"/>
    <cellStyle name="SCводно-ресурсная ведомость13 36 2" xfId="2369" xr:uid="{00000000-0005-0000-0000-0000DF010000}"/>
    <cellStyle name="SCводно-ресурсная ведомость13 37" xfId="150" xr:uid="{00000000-0005-0000-0000-0000E0010000}"/>
    <cellStyle name="SCводно-ресурсная ведомость13 38" xfId="2683" xr:uid="{00000000-0005-0000-0000-0000E1010000}"/>
    <cellStyle name="SCводно-ресурсная ведомость13 39" xfId="2743" xr:uid="{00000000-0005-0000-0000-0000E2010000}"/>
    <cellStyle name="SCводно-ресурсная ведомость13 4" xfId="402" xr:uid="{00000000-0005-0000-0000-0000E3010000}"/>
    <cellStyle name="SCводно-ресурсная ведомость13 40" xfId="2786" xr:uid="{00000000-0005-0000-0000-0000E4010000}"/>
    <cellStyle name="SCводно-ресурсная ведомость13 41" xfId="211" xr:uid="{00000000-0005-0000-0000-0000E5010000}"/>
    <cellStyle name="SCводно-ресурсная ведомость13 42" xfId="2896" xr:uid="{00000000-0005-0000-0000-0000E6010000}"/>
    <cellStyle name="SCводно-ресурсная ведомость13 43" xfId="2955" xr:uid="{00000000-0005-0000-0000-0000E7010000}"/>
    <cellStyle name="SCводно-ресурсная ведомость13 44" xfId="3028" xr:uid="{00000000-0005-0000-0000-0000E8010000}"/>
    <cellStyle name="SCводно-ресурсная ведомость13 45" xfId="3003" xr:uid="{00000000-0005-0000-0000-0000E9010000}"/>
    <cellStyle name="SCводно-ресурсная ведомость13 46" xfId="2332" xr:uid="{00000000-0005-0000-0000-0000EA010000}"/>
    <cellStyle name="SCводно-ресурсная ведомость13 47" xfId="3120" xr:uid="{00000000-0005-0000-0000-0000EB010000}"/>
    <cellStyle name="SCводно-ресурсная ведомость13 48" xfId="3179" xr:uid="{00000000-0005-0000-0000-0000EC010000}"/>
    <cellStyle name="SCводно-ресурсная ведомость13 49" xfId="3290" xr:uid="{00000000-0005-0000-0000-0000ED010000}"/>
    <cellStyle name="SCводно-ресурсная ведомость13 5" xfId="403" xr:uid="{00000000-0005-0000-0000-0000EE010000}"/>
    <cellStyle name="SCводно-ресурсная ведомость13 50" xfId="3349" xr:uid="{00000000-0005-0000-0000-0000EF010000}"/>
    <cellStyle name="SCводно-ресурсная ведомость13 51" xfId="3408" xr:uid="{00000000-0005-0000-0000-0000F0010000}"/>
    <cellStyle name="SCводно-ресурсная ведомость13 52" xfId="3205" xr:uid="{00000000-0005-0000-0000-0000F1010000}"/>
    <cellStyle name="SCводно-ресурсная ведомость13 53" xfId="3518" xr:uid="{00000000-0005-0000-0000-0000F2010000}"/>
    <cellStyle name="SCводно-ресурсная ведомость13 54" xfId="3578" xr:uid="{00000000-0005-0000-0000-0000F3010000}"/>
    <cellStyle name="SCводно-ресурсная ведомость13 55" xfId="3638" xr:uid="{00000000-0005-0000-0000-0000F4010000}"/>
    <cellStyle name="SCводно-ресурсная ведомость13 56" xfId="3698" xr:uid="{00000000-0005-0000-0000-0000F5010000}"/>
    <cellStyle name="SCводно-ресурсная ведомость13 57" xfId="3748" xr:uid="{00000000-0005-0000-0000-0000F6010000}"/>
    <cellStyle name="SCводно-ресурсная ведомость13 58" xfId="3798" xr:uid="{00000000-0005-0000-0000-0000F7010000}"/>
    <cellStyle name="SCводно-ресурсная ведомость13 59" xfId="3858" xr:uid="{00000000-0005-0000-0000-0000F8010000}"/>
    <cellStyle name="SCводно-ресурсная ведомость13 6" xfId="404" xr:uid="{00000000-0005-0000-0000-0000F9010000}"/>
    <cellStyle name="SCводно-ресурсная ведомость13 60" xfId="3918" xr:uid="{00000000-0005-0000-0000-0000FA010000}"/>
    <cellStyle name="SCводно-ресурсная ведомость13 61" xfId="3978" xr:uid="{00000000-0005-0000-0000-0000FB010000}"/>
    <cellStyle name="SCводно-ресурсная ведомость13 62" xfId="4037" xr:uid="{00000000-0005-0000-0000-0000FC010000}"/>
    <cellStyle name="SCводно-ресурсная ведомость13 63" xfId="4095" xr:uid="{00000000-0005-0000-0000-0000FD010000}"/>
    <cellStyle name="SCводно-ресурсная ведомость13 7" xfId="405" xr:uid="{00000000-0005-0000-0000-0000FE010000}"/>
    <cellStyle name="SCводно-ресурсная ведомость13 8" xfId="406" xr:uid="{00000000-0005-0000-0000-0000FF010000}"/>
    <cellStyle name="SCводно-ресурсная ведомость13 9" xfId="407" xr:uid="{00000000-0005-0000-0000-000000020000}"/>
    <cellStyle name="SCводно-ресурсная ведомость14" xfId="15" xr:uid="{00000000-0005-0000-0000-000001020000}"/>
    <cellStyle name="SCводно-ресурсная ведомость14 10" xfId="139" xr:uid="{00000000-0005-0000-0000-000002020000}"/>
    <cellStyle name="SCводно-ресурсная ведомость14 11" xfId="409" xr:uid="{00000000-0005-0000-0000-000003020000}"/>
    <cellStyle name="SCводно-ресурсная ведомость14 12" xfId="410" xr:uid="{00000000-0005-0000-0000-000004020000}"/>
    <cellStyle name="SCводно-ресурсная ведомость14 13" xfId="411" xr:uid="{00000000-0005-0000-0000-000005020000}"/>
    <cellStyle name="SCводно-ресурсная ведомость14 14" xfId="412" xr:uid="{00000000-0005-0000-0000-000006020000}"/>
    <cellStyle name="SCводно-ресурсная ведомость14 15" xfId="413" xr:uid="{00000000-0005-0000-0000-000007020000}"/>
    <cellStyle name="SCводно-ресурсная ведомость14 16" xfId="414" xr:uid="{00000000-0005-0000-0000-000008020000}"/>
    <cellStyle name="SCводно-ресурсная ведомость14 17" xfId="415" xr:uid="{00000000-0005-0000-0000-000009020000}"/>
    <cellStyle name="SCводно-ресурсная ведомость14 18" xfId="416" xr:uid="{00000000-0005-0000-0000-00000A020000}"/>
    <cellStyle name="SCводно-ресурсная ведомость14 19" xfId="417" xr:uid="{00000000-0005-0000-0000-00000B020000}"/>
    <cellStyle name="SCводно-ресурсная ведомость14 2" xfId="418" xr:uid="{00000000-0005-0000-0000-00000C020000}"/>
    <cellStyle name="SCводно-ресурсная ведомость14 2 2" xfId="2495" xr:uid="{00000000-0005-0000-0000-00000D020000}"/>
    <cellStyle name="SCводно-ресурсная ведомость14 2 2 2" xfId="2496" xr:uid="{00000000-0005-0000-0000-00000E020000}"/>
    <cellStyle name="SCводно-ресурсная ведомость14 20" xfId="419" xr:uid="{00000000-0005-0000-0000-00000F020000}"/>
    <cellStyle name="SCводно-ресурсная ведомость14 21" xfId="420" xr:uid="{00000000-0005-0000-0000-000010020000}"/>
    <cellStyle name="SCводно-ресурсная ведомость14 22" xfId="421" xr:uid="{00000000-0005-0000-0000-000011020000}"/>
    <cellStyle name="SCводно-ресурсная ведомость14 23" xfId="422" xr:uid="{00000000-0005-0000-0000-000012020000}"/>
    <cellStyle name="SCводно-ресурсная ведомость14 24" xfId="423" xr:uid="{00000000-0005-0000-0000-000013020000}"/>
    <cellStyle name="SCводно-ресурсная ведомость14 25" xfId="424" xr:uid="{00000000-0005-0000-0000-000014020000}"/>
    <cellStyle name="SCводно-ресурсная ведомость14 26" xfId="425" xr:uid="{00000000-0005-0000-0000-000015020000}"/>
    <cellStyle name="SCводно-ресурсная ведомость14 27" xfId="1806" xr:uid="{00000000-0005-0000-0000-000016020000}"/>
    <cellStyle name="SCводно-ресурсная ведомость14 28" xfId="1866" xr:uid="{00000000-0005-0000-0000-000017020000}"/>
    <cellStyle name="SCводно-ресурсная ведомость14 29" xfId="1926" xr:uid="{00000000-0005-0000-0000-000018020000}"/>
    <cellStyle name="SCводно-ресурсная ведомость14 3" xfId="426" xr:uid="{00000000-0005-0000-0000-000019020000}"/>
    <cellStyle name="SCводно-ресурсная ведомость14 30" xfId="182" xr:uid="{00000000-0005-0000-0000-00001A020000}"/>
    <cellStyle name="SCводно-ресурсная ведомость14 31" xfId="2016" xr:uid="{00000000-0005-0000-0000-00001B020000}"/>
    <cellStyle name="SCводно-ресурсная ведомость14 32" xfId="2059" xr:uid="{00000000-0005-0000-0000-00001C020000}"/>
    <cellStyle name="SCводно-ресурсная ведомость14 33" xfId="2118" xr:uid="{00000000-0005-0000-0000-00001D020000}"/>
    <cellStyle name="SCводно-ресурсная ведомость14 34" xfId="2177" xr:uid="{00000000-0005-0000-0000-00001E020000}"/>
    <cellStyle name="SCводно-ресурсная ведомость14 35" xfId="2237" xr:uid="{00000000-0005-0000-0000-00001F020000}"/>
    <cellStyle name="SCводно-ресурсная ведомость14 36" xfId="408" xr:uid="{00000000-0005-0000-0000-000020020000}"/>
    <cellStyle name="SCводно-ресурсная ведомость14 36 2" xfId="2370" xr:uid="{00000000-0005-0000-0000-000021020000}"/>
    <cellStyle name="SCводно-ресурсная ведомость14 37" xfId="151" xr:uid="{00000000-0005-0000-0000-000022020000}"/>
    <cellStyle name="SCводно-ресурсная ведомость14 38" xfId="2684" xr:uid="{00000000-0005-0000-0000-000023020000}"/>
    <cellStyle name="SCводно-ресурсная ведомость14 39" xfId="2744" xr:uid="{00000000-0005-0000-0000-000024020000}"/>
    <cellStyle name="SCводно-ресурсная ведомость14 4" xfId="427" xr:uid="{00000000-0005-0000-0000-000025020000}"/>
    <cellStyle name="SCводно-ресурсная ведомость14 40" xfId="2787" xr:uid="{00000000-0005-0000-0000-000026020000}"/>
    <cellStyle name="SCводно-ресурсная ведомость14 41" xfId="213" xr:uid="{00000000-0005-0000-0000-000027020000}"/>
    <cellStyle name="SCводно-ресурсная ведомость14 42" xfId="2897" xr:uid="{00000000-0005-0000-0000-000028020000}"/>
    <cellStyle name="SCводно-ресурсная ведомость14 43" xfId="2956" xr:uid="{00000000-0005-0000-0000-000029020000}"/>
    <cellStyle name="SCводно-ресурсная ведомость14 44" xfId="3029" xr:uid="{00000000-0005-0000-0000-00002A020000}"/>
    <cellStyle name="SCводно-ресурсная ведомость14 45" xfId="3002" xr:uid="{00000000-0005-0000-0000-00002B020000}"/>
    <cellStyle name="SCводно-ресурсная ведомость14 46" xfId="2334" xr:uid="{00000000-0005-0000-0000-00002C020000}"/>
    <cellStyle name="SCводно-ресурсная ведомость14 47" xfId="3121" xr:uid="{00000000-0005-0000-0000-00002D020000}"/>
    <cellStyle name="SCводно-ресурсная ведомость14 48" xfId="3180" xr:uid="{00000000-0005-0000-0000-00002E020000}"/>
    <cellStyle name="SCводно-ресурсная ведомость14 49" xfId="3291" xr:uid="{00000000-0005-0000-0000-00002F020000}"/>
    <cellStyle name="SCводно-ресурсная ведомость14 5" xfId="428" xr:uid="{00000000-0005-0000-0000-000030020000}"/>
    <cellStyle name="SCводно-ресурсная ведомость14 50" xfId="3350" xr:uid="{00000000-0005-0000-0000-000031020000}"/>
    <cellStyle name="SCводно-ресурсная ведомость14 51" xfId="3409" xr:uid="{00000000-0005-0000-0000-000032020000}"/>
    <cellStyle name="SCводно-ресурсная ведомость14 52" xfId="3218" xr:uid="{00000000-0005-0000-0000-000033020000}"/>
    <cellStyle name="SCводно-ресурсная ведомость14 53" xfId="3519" xr:uid="{00000000-0005-0000-0000-000034020000}"/>
    <cellStyle name="SCводно-ресурсная ведомость14 54" xfId="3579" xr:uid="{00000000-0005-0000-0000-000035020000}"/>
    <cellStyle name="SCводно-ресурсная ведомость14 55" xfId="3639" xr:uid="{00000000-0005-0000-0000-000036020000}"/>
    <cellStyle name="SCводно-ресурсная ведомость14 56" xfId="3699" xr:uid="{00000000-0005-0000-0000-000037020000}"/>
    <cellStyle name="SCводно-ресурсная ведомость14 57" xfId="3749" xr:uid="{00000000-0005-0000-0000-000038020000}"/>
    <cellStyle name="SCводно-ресурсная ведомость14 58" xfId="3799" xr:uid="{00000000-0005-0000-0000-000039020000}"/>
    <cellStyle name="SCводно-ресурсная ведомость14 59" xfId="3859" xr:uid="{00000000-0005-0000-0000-00003A020000}"/>
    <cellStyle name="SCводно-ресурсная ведомость14 6" xfId="429" xr:uid="{00000000-0005-0000-0000-00003B020000}"/>
    <cellStyle name="SCводно-ресурсная ведомость14 60" xfId="3919" xr:uid="{00000000-0005-0000-0000-00003C020000}"/>
    <cellStyle name="SCводно-ресурсная ведомость14 61" xfId="3979" xr:uid="{00000000-0005-0000-0000-00003D020000}"/>
    <cellStyle name="SCводно-ресурсная ведомость14 62" xfId="4038" xr:uid="{00000000-0005-0000-0000-00003E020000}"/>
    <cellStyle name="SCводно-ресурсная ведомость14 63" xfId="4096" xr:uid="{00000000-0005-0000-0000-00003F020000}"/>
    <cellStyle name="SCводно-ресурсная ведомость14 7" xfId="430" xr:uid="{00000000-0005-0000-0000-000040020000}"/>
    <cellStyle name="SCводно-ресурсная ведомость14 8" xfId="431" xr:uid="{00000000-0005-0000-0000-000041020000}"/>
    <cellStyle name="SCводно-ресурсная ведомость14 9" xfId="432" xr:uid="{00000000-0005-0000-0000-000042020000}"/>
    <cellStyle name="SCводно-ресурсная ведомость15" xfId="16" xr:uid="{00000000-0005-0000-0000-000043020000}"/>
    <cellStyle name="SCводно-ресурсная ведомость15 10" xfId="140" xr:uid="{00000000-0005-0000-0000-000044020000}"/>
    <cellStyle name="SCводно-ресурсная ведомость15 11" xfId="434" xr:uid="{00000000-0005-0000-0000-000045020000}"/>
    <cellStyle name="SCводно-ресурсная ведомость15 12" xfId="435" xr:uid="{00000000-0005-0000-0000-000046020000}"/>
    <cellStyle name="SCводно-ресурсная ведомость15 13" xfId="436" xr:uid="{00000000-0005-0000-0000-000047020000}"/>
    <cellStyle name="SCводно-ресурсная ведомость15 14" xfId="437" xr:uid="{00000000-0005-0000-0000-000048020000}"/>
    <cellStyle name="SCводно-ресурсная ведомость15 15" xfId="438" xr:uid="{00000000-0005-0000-0000-000049020000}"/>
    <cellStyle name="SCводно-ресурсная ведомость15 16" xfId="439" xr:uid="{00000000-0005-0000-0000-00004A020000}"/>
    <cellStyle name="SCводно-ресурсная ведомость15 17" xfId="440" xr:uid="{00000000-0005-0000-0000-00004B020000}"/>
    <cellStyle name="SCводно-ресурсная ведомость15 18" xfId="441" xr:uid="{00000000-0005-0000-0000-00004C020000}"/>
    <cellStyle name="SCводно-ресурсная ведомость15 19" xfId="442" xr:uid="{00000000-0005-0000-0000-00004D020000}"/>
    <cellStyle name="SCводно-ресурсная ведомость15 2" xfId="443" xr:uid="{00000000-0005-0000-0000-00004E020000}"/>
    <cellStyle name="SCводно-ресурсная ведомость15 2 2" xfId="2497" xr:uid="{00000000-0005-0000-0000-00004F020000}"/>
    <cellStyle name="SCводно-ресурсная ведомость15 2 2 2" xfId="2498" xr:uid="{00000000-0005-0000-0000-000050020000}"/>
    <cellStyle name="SCводно-ресурсная ведомость15 20" xfId="444" xr:uid="{00000000-0005-0000-0000-000051020000}"/>
    <cellStyle name="SCводно-ресурсная ведомость15 21" xfId="445" xr:uid="{00000000-0005-0000-0000-000052020000}"/>
    <cellStyle name="SCводно-ресурсная ведомость15 22" xfId="446" xr:uid="{00000000-0005-0000-0000-000053020000}"/>
    <cellStyle name="SCводно-ресурсная ведомость15 23" xfId="447" xr:uid="{00000000-0005-0000-0000-000054020000}"/>
    <cellStyle name="SCводно-ресурсная ведомость15 24" xfId="448" xr:uid="{00000000-0005-0000-0000-000055020000}"/>
    <cellStyle name="SCводно-ресурсная ведомость15 25" xfId="449" xr:uid="{00000000-0005-0000-0000-000056020000}"/>
    <cellStyle name="SCводно-ресурсная ведомость15 26" xfId="450" xr:uid="{00000000-0005-0000-0000-000057020000}"/>
    <cellStyle name="SCводно-ресурсная ведомость15 27" xfId="1807" xr:uid="{00000000-0005-0000-0000-000058020000}"/>
    <cellStyle name="SCводно-ресурсная ведомость15 28" xfId="1867" xr:uid="{00000000-0005-0000-0000-000059020000}"/>
    <cellStyle name="SCводно-ресурсная ведомость15 29" xfId="1927" xr:uid="{00000000-0005-0000-0000-00005A020000}"/>
    <cellStyle name="SCводно-ресурсная ведомость15 3" xfId="451" xr:uid="{00000000-0005-0000-0000-00005B020000}"/>
    <cellStyle name="SCводно-ресурсная ведомость15 30" xfId="183" xr:uid="{00000000-0005-0000-0000-00005C020000}"/>
    <cellStyle name="SCводно-ресурсная ведомость15 31" xfId="2017" xr:uid="{00000000-0005-0000-0000-00005D020000}"/>
    <cellStyle name="SCводно-ресурсная ведомость15 32" xfId="2060" xr:uid="{00000000-0005-0000-0000-00005E020000}"/>
    <cellStyle name="SCводно-ресурсная ведомость15 33" xfId="2119" xr:uid="{00000000-0005-0000-0000-00005F020000}"/>
    <cellStyle name="SCводно-ресурсная ведомость15 34" xfId="2178" xr:uid="{00000000-0005-0000-0000-000060020000}"/>
    <cellStyle name="SCводно-ресурсная ведомость15 35" xfId="2238" xr:uid="{00000000-0005-0000-0000-000061020000}"/>
    <cellStyle name="SCводно-ресурсная ведомость15 36" xfId="433" xr:uid="{00000000-0005-0000-0000-000062020000}"/>
    <cellStyle name="SCводно-ресурсная ведомость15 36 2" xfId="2371" xr:uid="{00000000-0005-0000-0000-000063020000}"/>
    <cellStyle name="SCводно-ресурсная ведомость15 37" xfId="152" xr:uid="{00000000-0005-0000-0000-000064020000}"/>
    <cellStyle name="SCводно-ресурсная ведомость15 38" xfId="2685" xr:uid="{00000000-0005-0000-0000-000065020000}"/>
    <cellStyle name="SCводно-ресурсная ведомость15 39" xfId="2745" xr:uid="{00000000-0005-0000-0000-000066020000}"/>
    <cellStyle name="SCводно-ресурсная ведомость15 4" xfId="452" xr:uid="{00000000-0005-0000-0000-000067020000}"/>
    <cellStyle name="SCводно-ресурсная ведомость15 40" xfId="2788" xr:uid="{00000000-0005-0000-0000-000068020000}"/>
    <cellStyle name="SCводно-ресурсная ведомость15 41" xfId="214" xr:uid="{00000000-0005-0000-0000-000069020000}"/>
    <cellStyle name="SCводно-ресурсная ведомость15 42" xfId="2898" xr:uid="{00000000-0005-0000-0000-00006A020000}"/>
    <cellStyle name="SCводно-ресурсная ведомость15 43" xfId="2957" xr:uid="{00000000-0005-0000-0000-00006B020000}"/>
    <cellStyle name="SCводно-ресурсная ведомость15 44" xfId="3030" xr:uid="{00000000-0005-0000-0000-00006C020000}"/>
    <cellStyle name="SCводно-ресурсная ведомость15 45" xfId="2342" xr:uid="{00000000-0005-0000-0000-00006D020000}"/>
    <cellStyle name="SCводно-ресурсная ведомость15 46" xfId="2335" xr:uid="{00000000-0005-0000-0000-00006E020000}"/>
    <cellStyle name="SCводно-ресурсная ведомость15 47" xfId="3122" xr:uid="{00000000-0005-0000-0000-00006F020000}"/>
    <cellStyle name="SCводно-ресурсная ведомость15 48" xfId="3181" xr:uid="{00000000-0005-0000-0000-000070020000}"/>
    <cellStyle name="SCводно-ресурсная ведомость15 49" xfId="3292" xr:uid="{00000000-0005-0000-0000-000071020000}"/>
    <cellStyle name="SCводно-ресурсная ведомость15 5" xfId="453" xr:uid="{00000000-0005-0000-0000-000072020000}"/>
    <cellStyle name="SCводно-ресурсная ведомость15 50" xfId="3351" xr:uid="{00000000-0005-0000-0000-000073020000}"/>
    <cellStyle name="SCводно-ресурсная ведомость15 51" xfId="3410" xr:uid="{00000000-0005-0000-0000-000074020000}"/>
    <cellStyle name="SCводно-ресурсная ведомость15 52" xfId="3222" xr:uid="{00000000-0005-0000-0000-000075020000}"/>
    <cellStyle name="SCводно-ресурсная ведомость15 53" xfId="3520" xr:uid="{00000000-0005-0000-0000-000076020000}"/>
    <cellStyle name="SCводно-ресурсная ведомость15 54" xfId="3580" xr:uid="{00000000-0005-0000-0000-000077020000}"/>
    <cellStyle name="SCводно-ресурсная ведомость15 55" xfId="3640" xr:uid="{00000000-0005-0000-0000-000078020000}"/>
    <cellStyle name="SCводно-ресурсная ведомость15 56" xfId="3700" xr:uid="{00000000-0005-0000-0000-000079020000}"/>
    <cellStyle name="SCводно-ресурсная ведомость15 57" xfId="3750" xr:uid="{00000000-0005-0000-0000-00007A020000}"/>
    <cellStyle name="SCводно-ресурсная ведомость15 58" xfId="3800" xr:uid="{00000000-0005-0000-0000-00007B020000}"/>
    <cellStyle name="SCводно-ресурсная ведомость15 59" xfId="3860" xr:uid="{00000000-0005-0000-0000-00007C020000}"/>
    <cellStyle name="SCводно-ресурсная ведомость15 6" xfId="454" xr:uid="{00000000-0005-0000-0000-00007D020000}"/>
    <cellStyle name="SCводно-ресурсная ведомость15 60" xfId="3920" xr:uid="{00000000-0005-0000-0000-00007E020000}"/>
    <cellStyle name="SCводно-ресурсная ведомость15 61" xfId="3980" xr:uid="{00000000-0005-0000-0000-00007F020000}"/>
    <cellStyle name="SCводно-ресурсная ведомость15 62" xfId="4039" xr:uid="{00000000-0005-0000-0000-000080020000}"/>
    <cellStyle name="SCводно-ресурсная ведомость15 63" xfId="4097" xr:uid="{00000000-0005-0000-0000-000081020000}"/>
    <cellStyle name="SCводно-ресурсная ведомость15 7" xfId="455" xr:uid="{00000000-0005-0000-0000-000082020000}"/>
    <cellStyle name="SCводно-ресурсная ведомость15 8" xfId="456" xr:uid="{00000000-0005-0000-0000-000083020000}"/>
    <cellStyle name="SCводно-ресурсная ведомость15 9" xfId="457" xr:uid="{00000000-0005-0000-0000-000084020000}"/>
    <cellStyle name="SCводно-ресурсная ведомость16" xfId="17" xr:uid="{00000000-0005-0000-0000-000085020000}"/>
    <cellStyle name="SCводно-ресурсная ведомость16 10" xfId="459" xr:uid="{00000000-0005-0000-0000-000086020000}"/>
    <cellStyle name="SCводно-ресурсная ведомость16 11" xfId="460" xr:uid="{00000000-0005-0000-0000-000087020000}"/>
    <cellStyle name="SCводно-ресурсная ведомость16 12" xfId="461" xr:uid="{00000000-0005-0000-0000-000088020000}"/>
    <cellStyle name="SCводно-ресурсная ведомость16 13" xfId="462" xr:uid="{00000000-0005-0000-0000-000089020000}"/>
    <cellStyle name="SCводно-ресурсная ведомость16 14" xfId="463" xr:uid="{00000000-0005-0000-0000-00008A020000}"/>
    <cellStyle name="SCводно-ресурсная ведомость16 15" xfId="464" xr:uid="{00000000-0005-0000-0000-00008B020000}"/>
    <cellStyle name="SCводно-ресурсная ведомость16 16" xfId="465" xr:uid="{00000000-0005-0000-0000-00008C020000}"/>
    <cellStyle name="SCводно-ресурсная ведомость16 17" xfId="466" xr:uid="{00000000-0005-0000-0000-00008D020000}"/>
    <cellStyle name="SCводно-ресурсная ведомость16 18" xfId="467" xr:uid="{00000000-0005-0000-0000-00008E020000}"/>
    <cellStyle name="SCводно-ресурсная ведомость16 19" xfId="468" xr:uid="{00000000-0005-0000-0000-00008F020000}"/>
    <cellStyle name="SCводно-ресурсная ведомость16 2" xfId="469" xr:uid="{00000000-0005-0000-0000-000090020000}"/>
    <cellStyle name="SCводно-ресурсная ведомость16 2 2" xfId="2499" xr:uid="{00000000-0005-0000-0000-000091020000}"/>
    <cellStyle name="SCводно-ресурсная ведомость16 2 2 2" xfId="2500" xr:uid="{00000000-0005-0000-0000-000092020000}"/>
    <cellStyle name="SCводно-ресурсная ведомость16 20" xfId="470" xr:uid="{00000000-0005-0000-0000-000093020000}"/>
    <cellStyle name="SCводно-ресурсная ведомость16 21" xfId="471" xr:uid="{00000000-0005-0000-0000-000094020000}"/>
    <cellStyle name="SCводно-ресурсная ведомость16 22" xfId="472" xr:uid="{00000000-0005-0000-0000-000095020000}"/>
    <cellStyle name="SCводно-ресурсная ведомость16 23" xfId="473" xr:uid="{00000000-0005-0000-0000-000096020000}"/>
    <cellStyle name="SCводно-ресурсная ведомость16 24" xfId="474" xr:uid="{00000000-0005-0000-0000-000097020000}"/>
    <cellStyle name="SCводно-ресурсная ведомость16 25" xfId="475" xr:uid="{00000000-0005-0000-0000-000098020000}"/>
    <cellStyle name="SCводно-ресурсная ведомость16 26" xfId="476" xr:uid="{00000000-0005-0000-0000-000099020000}"/>
    <cellStyle name="SCводно-ресурсная ведомость16 27" xfId="1808" xr:uid="{00000000-0005-0000-0000-00009A020000}"/>
    <cellStyle name="SCводно-ресурсная ведомость16 28" xfId="1868" xr:uid="{00000000-0005-0000-0000-00009B020000}"/>
    <cellStyle name="SCводно-ресурсная ведомость16 29" xfId="1928" xr:uid="{00000000-0005-0000-0000-00009C020000}"/>
    <cellStyle name="SCводно-ресурсная ведомость16 3" xfId="477" xr:uid="{00000000-0005-0000-0000-00009D020000}"/>
    <cellStyle name="SCводно-ресурсная ведомость16 30" xfId="1959" xr:uid="{00000000-0005-0000-0000-00009E020000}"/>
    <cellStyle name="SCводно-ресурсная ведомость16 31" xfId="2018" xr:uid="{00000000-0005-0000-0000-00009F020000}"/>
    <cellStyle name="SCводно-ресурсная ведомость16 32" xfId="2061" xr:uid="{00000000-0005-0000-0000-0000A0020000}"/>
    <cellStyle name="SCводно-ресурсная ведомость16 33" xfId="2120" xr:uid="{00000000-0005-0000-0000-0000A1020000}"/>
    <cellStyle name="SCводно-ресурсная ведомость16 34" xfId="2179" xr:uid="{00000000-0005-0000-0000-0000A2020000}"/>
    <cellStyle name="SCводно-ресурсная ведомость16 35" xfId="2239" xr:uid="{00000000-0005-0000-0000-0000A3020000}"/>
    <cellStyle name="SCводно-ресурсная ведомость16 36" xfId="458" xr:uid="{00000000-0005-0000-0000-0000A4020000}"/>
    <cellStyle name="SCводно-ресурсная ведомость16 36 2" xfId="2372" xr:uid="{00000000-0005-0000-0000-0000A5020000}"/>
    <cellStyle name="SCводно-ресурсная ведомость16 37" xfId="2421" xr:uid="{00000000-0005-0000-0000-0000A6020000}"/>
    <cellStyle name="SCводно-ресурсная ведомость16 38" xfId="2686" xr:uid="{00000000-0005-0000-0000-0000A7020000}"/>
    <cellStyle name="SCводно-ресурсная ведомость16 39" xfId="2746" xr:uid="{00000000-0005-0000-0000-0000A8020000}"/>
    <cellStyle name="SCводно-ресурсная ведомость16 4" xfId="478" xr:uid="{00000000-0005-0000-0000-0000A9020000}"/>
    <cellStyle name="SCводно-ресурсная ведомость16 40" xfId="2789" xr:uid="{00000000-0005-0000-0000-0000AA020000}"/>
    <cellStyle name="SCводно-ресурсная ведомость16 41" xfId="2839" xr:uid="{00000000-0005-0000-0000-0000AB020000}"/>
    <cellStyle name="SCводно-ресурсная ведомость16 42" xfId="2899" xr:uid="{00000000-0005-0000-0000-0000AC020000}"/>
    <cellStyle name="SCводно-ресурсная ведомость16 43" xfId="2958" xr:uid="{00000000-0005-0000-0000-0000AD020000}"/>
    <cellStyle name="SCводно-ресурсная ведомость16 44" xfId="3031" xr:uid="{00000000-0005-0000-0000-0000AE020000}"/>
    <cellStyle name="SCводно-ресурсная ведомость16 45" xfId="3040" xr:uid="{00000000-0005-0000-0000-0000AF020000}"/>
    <cellStyle name="SCводно-ресурсная ведомость16 46" xfId="3076" xr:uid="{00000000-0005-0000-0000-0000B0020000}"/>
    <cellStyle name="SCводно-ресурсная ведомость16 47" xfId="3123" xr:uid="{00000000-0005-0000-0000-0000B1020000}"/>
    <cellStyle name="SCводно-ресурсная ведомость16 48" xfId="3182" xr:uid="{00000000-0005-0000-0000-0000B2020000}"/>
    <cellStyle name="SCводно-ресурсная ведомость16 49" xfId="3293" xr:uid="{00000000-0005-0000-0000-0000B3020000}"/>
    <cellStyle name="SCводно-ресурсная ведомость16 5" xfId="479" xr:uid="{00000000-0005-0000-0000-0000B4020000}"/>
    <cellStyle name="SCводно-ресурсная ведомость16 50" xfId="3352" xr:uid="{00000000-0005-0000-0000-0000B5020000}"/>
    <cellStyle name="SCводно-ресурсная ведомость16 51" xfId="3411" xr:uid="{00000000-0005-0000-0000-0000B6020000}"/>
    <cellStyle name="SCводно-ресурсная ведомость16 52" xfId="3461" xr:uid="{00000000-0005-0000-0000-0000B7020000}"/>
    <cellStyle name="SCводно-ресурсная ведомость16 53" xfId="3521" xr:uid="{00000000-0005-0000-0000-0000B8020000}"/>
    <cellStyle name="SCводно-ресурсная ведомость16 54" xfId="3581" xr:uid="{00000000-0005-0000-0000-0000B9020000}"/>
    <cellStyle name="SCводно-ресурсная ведомость16 55" xfId="3641" xr:uid="{00000000-0005-0000-0000-0000BA020000}"/>
    <cellStyle name="SCводно-ресурсная ведомость16 56" xfId="3701" xr:uid="{00000000-0005-0000-0000-0000BB020000}"/>
    <cellStyle name="SCводно-ресурсная ведомость16 57" xfId="3751" xr:uid="{00000000-0005-0000-0000-0000BC020000}"/>
    <cellStyle name="SCводно-ресурсная ведомость16 58" xfId="3801" xr:uid="{00000000-0005-0000-0000-0000BD020000}"/>
    <cellStyle name="SCводно-ресурсная ведомость16 59" xfId="3861" xr:uid="{00000000-0005-0000-0000-0000BE020000}"/>
    <cellStyle name="SCводно-ресурсная ведомость16 6" xfId="480" xr:uid="{00000000-0005-0000-0000-0000BF020000}"/>
    <cellStyle name="SCводно-ресурсная ведомость16 60" xfId="3921" xr:uid="{00000000-0005-0000-0000-0000C0020000}"/>
    <cellStyle name="SCводно-ресурсная ведомость16 61" xfId="3981" xr:uid="{00000000-0005-0000-0000-0000C1020000}"/>
    <cellStyle name="SCводно-ресурсная ведомость16 62" xfId="4040" xr:uid="{00000000-0005-0000-0000-0000C2020000}"/>
    <cellStyle name="SCводно-ресурсная ведомость16 63" xfId="4098" xr:uid="{00000000-0005-0000-0000-0000C3020000}"/>
    <cellStyle name="SCводно-ресурсная ведомость16 7" xfId="481" xr:uid="{00000000-0005-0000-0000-0000C4020000}"/>
    <cellStyle name="SCводно-ресурсная ведомость16 8" xfId="482" xr:uid="{00000000-0005-0000-0000-0000C5020000}"/>
    <cellStyle name="SCводно-ресурсная ведомость16 9" xfId="483" xr:uid="{00000000-0005-0000-0000-0000C6020000}"/>
    <cellStyle name="SCводно-ресурсная ведомость17" xfId="18" xr:uid="{00000000-0005-0000-0000-0000C7020000}"/>
    <cellStyle name="SCводно-ресурсная ведомость17 10" xfId="485" xr:uid="{00000000-0005-0000-0000-0000C8020000}"/>
    <cellStyle name="SCводно-ресурсная ведомость17 11" xfId="486" xr:uid="{00000000-0005-0000-0000-0000C9020000}"/>
    <cellStyle name="SCводно-ресурсная ведомость17 12" xfId="487" xr:uid="{00000000-0005-0000-0000-0000CA020000}"/>
    <cellStyle name="SCводно-ресурсная ведомость17 13" xfId="488" xr:uid="{00000000-0005-0000-0000-0000CB020000}"/>
    <cellStyle name="SCводно-ресурсная ведомость17 14" xfId="489" xr:uid="{00000000-0005-0000-0000-0000CC020000}"/>
    <cellStyle name="SCводно-ресурсная ведомость17 15" xfId="490" xr:uid="{00000000-0005-0000-0000-0000CD020000}"/>
    <cellStyle name="SCводно-ресурсная ведомость17 16" xfId="491" xr:uid="{00000000-0005-0000-0000-0000CE020000}"/>
    <cellStyle name="SCводно-ресурсная ведомость17 17" xfId="492" xr:uid="{00000000-0005-0000-0000-0000CF020000}"/>
    <cellStyle name="SCводно-ресурсная ведомость17 18" xfId="493" xr:uid="{00000000-0005-0000-0000-0000D0020000}"/>
    <cellStyle name="SCводно-ресурсная ведомость17 19" xfId="494" xr:uid="{00000000-0005-0000-0000-0000D1020000}"/>
    <cellStyle name="SCводно-ресурсная ведомость17 2" xfId="495" xr:uid="{00000000-0005-0000-0000-0000D2020000}"/>
    <cellStyle name="SCводно-ресурсная ведомость17 2 2" xfId="2501" xr:uid="{00000000-0005-0000-0000-0000D3020000}"/>
    <cellStyle name="SCводно-ресурсная ведомость17 2 2 2" xfId="2502" xr:uid="{00000000-0005-0000-0000-0000D4020000}"/>
    <cellStyle name="SCводно-ресурсная ведомость17 20" xfId="496" xr:uid="{00000000-0005-0000-0000-0000D5020000}"/>
    <cellStyle name="SCводно-ресурсная ведомость17 21" xfId="497" xr:uid="{00000000-0005-0000-0000-0000D6020000}"/>
    <cellStyle name="SCводно-ресурсная ведомость17 22" xfId="498" xr:uid="{00000000-0005-0000-0000-0000D7020000}"/>
    <cellStyle name="SCводно-ресурсная ведомость17 23" xfId="499" xr:uid="{00000000-0005-0000-0000-0000D8020000}"/>
    <cellStyle name="SCводно-ресурсная ведомость17 24" xfId="500" xr:uid="{00000000-0005-0000-0000-0000D9020000}"/>
    <cellStyle name="SCводно-ресурсная ведомость17 25" xfId="501" xr:uid="{00000000-0005-0000-0000-0000DA020000}"/>
    <cellStyle name="SCводно-ресурсная ведомость17 26" xfId="502" xr:uid="{00000000-0005-0000-0000-0000DB020000}"/>
    <cellStyle name="SCводно-ресурсная ведомость17 27" xfId="1809" xr:uid="{00000000-0005-0000-0000-0000DC020000}"/>
    <cellStyle name="SCводно-ресурсная ведомость17 28" xfId="1869" xr:uid="{00000000-0005-0000-0000-0000DD020000}"/>
    <cellStyle name="SCводно-ресурсная ведомость17 29" xfId="1929" xr:uid="{00000000-0005-0000-0000-0000DE020000}"/>
    <cellStyle name="SCводно-ресурсная ведомость17 3" xfId="503" xr:uid="{00000000-0005-0000-0000-0000DF020000}"/>
    <cellStyle name="SCводно-ресурсная ведомость17 30" xfId="1960" xr:uid="{00000000-0005-0000-0000-0000E0020000}"/>
    <cellStyle name="SCводно-ресурсная ведомость17 31" xfId="2019" xr:uid="{00000000-0005-0000-0000-0000E1020000}"/>
    <cellStyle name="SCводно-ресурсная ведомость17 32" xfId="2062" xr:uid="{00000000-0005-0000-0000-0000E2020000}"/>
    <cellStyle name="SCводно-ресурсная ведомость17 33" xfId="2121" xr:uid="{00000000-0005-0000-0000-0000E3020000}"/>
    <cellStyle name="SCводно-ресурсная ведомость17 34" xfId="2180" xr:uid="{00000000-0005-0000-0000-0000E4020000}"/>
    <cellStyle name="SCводно-ресурсная ведомость17 35" xfId="2240" xr:uid="{00000000-0005-0000-0000-0000E5020000}"/>
    <cellStyle name="SCводно-ресурсная ведомость17 36" xfId="484" xr:uid="{00000000-0005-0000-0000-0000E6020000}"/>
    <cellStyle name="SCводно-ресурсная ведомость17 36 2" xfId="2373" xr:uid="{00000000-0005-0000-0000-0000E7020000}"/>
    <cellStyle name="SCводно-ресурсная ведомость17 37" xfId="2422" xr:uid="{00000000-0005-0000-0000-0000E8020000}"/>
    <cellStyle name="SCводно-ресурсная ведомость17 38" xfId="2687" xr:uid="{00000000-0005-0000-0000-0000E9020000}"/>
    <cellStyle name="SCводно-ресурсная ведомость17 39" xfId="2747" xr:uid="{00000000-0005-0000-0000-0000EA020000}"/>
    <cellStyle name="SCводно-ресурсная ведомость17 4" xfId="504" xr:uid="{00000000-0005-0000-0000-0000EB020000}"/>
    <cellStyle name="SCводно-ресурсная ведомость17 40" xfId="2790" xr:uid="{00000000-0005-0000-0000-0000EC020000}"/>
    <cellStyle name="SCводно-ресурсная ведомость17 41" xfId="2840" xr:uid="{00000000-0005-0000-0000-0000ED020000}"/>
    <cellStyle name="SCводно-ресурсная ведомость17 42" xfId="2900" xr:uid="{00000000-0005-0000-0000-0000EE020000}"/>
    <cellStyle name="SCводно-ресурсная ведомость17 43" xfId="2959" xr:uid="{00000000-0005-0000-0000-0000EF020000}"/>
    <cellStyle name="SCводно-ресурсная ведомость17 44" xfId="3032" xr:uid="{00000000-0005-0000-0000-0000F0020000}"/>
    <cellStyle name="SCводно-ресурсная ведомость17 45" xfId="3041" xr:uid="{00000000-0005-0000-0000-0000F1020000}"/>
    <cellStyle name="SCводно-ресурсная ведомость17 46" xfId="3077" xr:uid="{00000000-0005-0000-0000-0000F2020000}"/>
    <cellStyle name="SCводно-ресурсная ведомость17 47" xfId="3124" xr:uid="{00000000-0005-0000-0000-0000F3020000}"/>
    <cellStyle name="SCводно-ресурсная ведомость17 48" xfId="3183" xr:uid="{00000000-0005-0000-0000-0000F4020000}"/>
    <cellStyle name="SCводно-ресурсная ведомость17 49" xfId="3294" xr:uid="{00000000-0005-0000-0000-0000F5020000}"/>
    <cellStyle name="SCводно-ресурсная ведомость17 5" xfId="505" xr:uid="{00000000-0005-0000-0000-0000F6020000}"/>
    <cellStyle name="SCводно-ресурсная ведомость17 50" xfId="3353" xr:uid="{00000000-0005-0000-0000-0000F7020000}"/>
    <cellStyle name="SCводно-ресурсная ведомость17 51" xfId="3412" xr:uid="{00000000-0005-0000-0000-0000F8020000}"/>
    <cellStyle name="SCводно-ресурсная ведомость17 52" xfId="3462" xr:uid="{00000000-0005-0000-0000-0000F9020000}"/>
    <cellStyle name="SCводно-ресурсная ведомость17 53" xfId="3522" xr:uid="{00000000-0005-0000-0000-0000FA020000}"/>
    <cellStyle name="SCводно-ресурсная ведомость17 54" xfId="3582" xr:uid="{00000000-0005-0000-0000-0000FB020000}"/>
    <cellStyle name="SCводно-ресурсная ведомость17 55" xfId="3642" xr:uid="{00000000-0005-0000-0000-0000FC020000}"/>
    <cellStyle name="SCводно-ресурсная ведомость17 56" xfId="3702" xr:uid="{00000000-0005-0000-0000-0000FD020000}"/>
    <cellStyle name="SCводно-ресурсная ведомость17 57" xfId="3752" xr:uid="{00000000-0005-0000-0000-0000FE020000}"/>
    <cellStyle name="SCводно-ресурсная ведомость17 58" xfId="3802" xr:uid="{00000000-0005-0000-0000-0000FF020000}"/>
    <cellStyle name="SCводно-ресурсная ведомость17 59" xfId="3862" xr:uid="{00000000-0005-0000-0000-000000030000}"/>
    <cellStyle name="SCводно-ресурсная ведомость17 6" xfId="506" xr:uid="{00000000-0005-0000-0000-000001030000}"/>
    <cellStyle name="SCводно-ресурсная ведомость17 60" xfId="3922" xr:uid="{00000000-0005-0000-0000-000002030000}"/>
    <cellStyle name="SCводно-ресурсная ведомость17 61" xfId="3982" xr:uid="{00000000-0005-0000-0000-000003030000}"/>
    <cellStyle name="SCводно-ресурсная ведомость17 62" xfId="4041" xr:uid="{00000000-0005-0000-0000-000004030000}"/>
    <cellStyle name="SCводно-ресурсная ведомость17 63" xfId="4099" xr:uid="{00000000-0005-0000-0000-000005030000}"/>
    <cellStyle name="SCводно-ресурсная ведомость17 7" xfId="507" xr:uid="{00000000-0005-0000-0000-000006030000}"/>
    <cellStyle name="SCводно-ресурсная ведомость17 8" xfId="508" xr:uid="{00000000-0005-0000-0000-000007030000}"/>
    <cellStyle name="SCводно-ресурсная ведомость17 9" xfId="509" xr:uid="{00000000-0005-0000-0000-000008030000}"/>
    <cellStyle name="SCводно-ресурсная ведомость18" xfId="19" xr:uid="{00000000-0005-0000-0000-000009030000}"/>
    <cellStyle name="SCводно-ресурсная ведомость18 10" xfId="141" xr:uid="{00000000-0005-0000-0000-00000A030000}"/>
    <cellStyle name="SCводно-ресурсная ведомость18 11" xfId="511" xr:uid="{00000000-0005-0000-0000-00000B030000}"/>
    <cellStyle name="SCводно-ресурсная ведомость18 12" xfId="512" xr:uid="{00000000-0005-0000-0000-00000C030000}"/>
    <cellStyle name="SCводно-ресурсная ведомость18 13" xfId="513" xr:uid="{00000000-0005-0000-0000-00000D030000}"/>
    <cellStyle name="SCводно-ресурсная ведомость18 14" xfId="514" xr:uid="{00000000-0005-0000-0000-00000E030000}"/>
    <cellStyle name="SCводно-ресурсная ведомость18 15" xfId="515" xr:uid="{00000000-0005-0000-0000-00000F030000}"/>
    <cellStyle name="SCводно-ресурсная ведомость18 16" xfId="516" xr:uid="{00000000-0005-0000-0000-000010030000}"/>
    <cellStyle name="SCводно-ресурсная ведомость18 17" xfId="517" xr:uid="{00000000-0005-0000-0000-000011030000}"/>
    <cellStyle name="SCводно-ресурсная ведомость18 18" xfId="518" xr:uid="{00000000-0005-0000-0000-000012030000}"/>
    <cellStyle name="SCводно-ресурсная ведомость18 19" xfId="519" xr:uid="{00000000-0005-0000-0000-000013030000}"/>
    <cellStyle name="SCводно-ресурсная ведомость18 2" xfId="520" xr:uid="{00000000-0005-0000-0000-000014030000}"/>
    <cellStyle name="SCводно-ресурсная ведомость18 2 2" xfId="2503" xr:uid="{00000000-0005-0000-0000-000015030000}"/>
    <cellStyle name="SCводно-ресурсная ведомость18 2 2 2" xfId="2504" xr:uid="{00000000-0005-0000-0000-000016030000}"/>
    <cellStyle name="SCводно-ресурсная ведомость18 20" xfId="521" xr:uid="{00000000-0005-0000-0000-000017030000}"/>
    <cellStyle name="SCводно-ресурсная ведомость18 21" xfId="522" xr:uid="{00000000-0005-0000-0000-000018030000}"/>
    <cellStyle name="SCводно-ресурсная ведомость18 22" xfId="523" xr:uid="{00000000-0005-0000-0000-000019030000}"/>
    <cellStyle name="SCводно-ресурсная ведомость18 23" xfId="524" xr:uid="{00000000-0005-0000-0000-00001A030000}"/>
    <cellStyle name="SCводно-ресурсная ведомость18 24" xfId="525" xr:uid="{00000000-0005-0000-0000-00001B030000}"/>
    <cellStyle name="SCводно-ресурсная ведомость18 25" xfId="526" xr:uid="{00000000-0005-0000-0000-00001C030000}"/>
    <cellStyle name="SCводно-ресурсная ведомость18 26" xfId="527" xr:uid="{00000000-0005-0000-0000-00001D030000}"/>
    <cellStyle name="SCводно-ресурсная ведомость18 27" xfId="1810" xr:uid="{00000000-0005-0000-0000-00001E030000}"/>
    <cellStyle name="SCводно-ресурсная ведомость18 28" xfId="1870" xr:uid="{00000000-0005-0000-0000-00001F030000}"/>
    <cellStyle name="SCводно-ресурсная ведомость18 29" xfId="1930" xr:uid="{00000000-0005-0000-0000-000020030000}"/>
    <cellStyle name="SCводно-ресурсная ведомость18 3" xfId="528" xr:uid="{00000000-0005-0000-0000-000021030000}"/>
    <cellStyle name="SCводно-ресурсная ведомость18 30" xfId="184" xr:uid="{00000000-0005-0000-0000-000022030000}"/>
    <cellStyle name="SCводно-ресурсная ведомость18 31" xfId="2020" xr:uid="{00000000-0005-0000-0000-000023030000}"/>
    <cellStyle name="SCводно-ресурсная ведомость18 32" xfId="2063" xr:uid="{00000000-0005-0000-0000-000024030000}"/>
    <cellStyle name="SCводно-ресурсная ведомость18 33" xfId="2122" xr:uid="{00000000-0005-0000-0000-000025030000}"/>
    <cellStyle name="SCводно-ресурсная ведомость18 34" xfId="2181" xr:uid="{00000000-0005-0000-0000-000026030000}"/>
    <cellStyle name="SCводно-ресурсная ведомость18 35" xfId="2241" xr:uid="{00000000-0005-0000-0000-000027030000}"/>
    <cellStyle name="SCводно-ресурсная ведомость18 36" xfId="510" xr:uid="{00000000-0005-0000-0000-000028030000}"/>
    <cellStyle name="SCводно-ресурсная ведомость18 36 2" xfId="2374" xr:uid="{00000000-0005-0000-0000-000029030000}"/>
    <cellStyle name="SCводно-ресурсная ведомость18 37" xfId="2423" xr:uid="{00000000-0005-0000-0000-00002A030000}"/>
    <cellStyle name="SCводно-ресурсная ведомость18 38" xfId="2688" xr:uid="{00000000-0005-0000-0000-00002B030000}"/>
    <cellStyle name="SCводно-ресурсная ведомость18 39" xfId="2748" xr:uid="{00000000-0005-0000-0000-00002C030000}"/>
    <cellStyle name="SCводно-ресурсная ведомость18 4" xfId="529" xr:uid="{00000000-0005-0000-0000-00002D030000}"/>
    <cellStyle name="SCводно-ресурсная ведомость18 40" xfId="2791" xr:uid="{00000000-0005-0000-0000-00002E030000}"/>
    <cellStyle name="SCводно-ресурсная ведомость18 41" xfId="2841" xr:uid="{00000000-0005-0000-0000-00002F030000}"/>
    <cellStyle name="SCводно-ресурсная ведомость18 42" xfId="2901" xr:uid="{00000000-0005-0000-0000-000030030000}"/>
    <cellStyle name="SCводно-ресурсная ведомость18 43" xfId="2960" xr:uid="{00000000-0005-0000-0000-000031030000}"/>
    <cellStyle name="SCводно-ресурсная ведомость18 44" xfId="3033" xr:uid="{00000000-0005-0000-0000-000032030000}"/>
    <cellStyle name="SCводно-ресурсная ведомость18 45" xfId="3042" xr:uid="{00000000-0005-0000-0000-000033030000}"/>
    <cellStyle name="SCводно-ресурсная ведомость18 46" xfId="3078" xr:uid="{00000000-0005-0000-0000-000034030000}"/>
    <cellStyle name="SCводно-ресурсная ведомость18 47" xfId="3125" xr:uid="{00000000-0005-0000-0000-000035030000}"/>
    <cellStyle name="SCводно-ресурсная ведомость18 48" xfId="3184" xr:uid="{00000000-0005-0000-0000-000036030000}"/>
    <cellStyle name="SCводно-ресурсная ведомость18 49" xfId="3295" xr:uid="{00000000-0005-0000-0000-000037030000}"/>
    <cellStyle name="SCводно-ресурсная ведомость18 5" xfId="530" xr:uid="{00000000-0005-0000-0000-000038030000}"/>
    <cellStyle name="SCводно-ресурсная ведомость18 50" xfId="3354" xr:uid="{00000000-0005-0000-0000-000039030000}"/>
    <cellStyle name="SCводно-ресурсная ведомость18 51" xfId="3413" xr:uid="{00000000-0005-0000-0000-00003A030000}"/>
    <cellStyle name="SCводно-ресурсная ведомость18 52" xfId="3463" xr:uid="{00000000-0005-0000-0000-00003B030000}"/>
    <cellStyle name="SCводно-ресурсная ведомость18 53" xfId="3523" xr:uid="{00000000-0005-0000-0000-00003C030000}"/>
    <cellStyle name="SCводно-ресурсная ведомость18 54" xfId="3583" xr:uid="{00000000-0005-0000-0000-00003D030000}"/>
    <cellStyle name="SCводно-ресурсная ведомость18 55" xfId="3643" xr:uid="{00000000-0005-0000-0000-00003E030000}"/>
    <cellStyle name="SCводно-ресурсная ведомость18 56" xfId="3703" xr:uid="{00000000-0005-0000-0000-00003F030000}"/>
    <cellStyle name="SCводно-ресурсная ведомость18 57" xfId="3753" xr:uid="{00000000-0005-0000-0000-000040030000}"/>
    <cellStyle name="SCводно-ресурсная ведомость18 58" xfId="3803" xr:uid="{00000000-0005-0000-0000-000041030000}"/>
    <cellStyle name="SCводно-ресурсная ведомость18 59" xfId="3863" xr:uid="{00000000-0005-0000-0000-000042030000}"/>
    <cellStyle name="SCводно-ресурсная ведомость18 6" xfId="531" xr:uid="{00000000-0005-0000-0000-000043030000}"/>
    <cellStyle name="SCводно-ресурсная ведомость18 60" xfId="3923" xr:uid="{00000000-0005-0000-0000-000044030000}"/>
    <cellStyle name="SCводно-ресурсная ведомость18 61" xfId="3983" xr:uid="{00000000-0005-0000-0000-000045030000}"/>
    <cellStyle name="SCводно-ресурсная ведомость18 62" xfId="4042" xr:uid="{00000000-0005-0000-0000-000046030000}"/>
    <cellStyle name="SCводно-ресурсная ведомость18 63" xfId="4100" xr:uid="{00000000-0005-0000-0000-000047030000}"/>
    <cellStyle name="SCводно-ресурсная ведомость18 7" xfId="532" xr:uid="{00000000-0005-0000-0000-000048030000}"/>
    <cellStyle name="SCводно-ресурсная ведомость18 8" xfId="533" xr:uid="{00000000-0005-0000-0000-000049030000}"/>
    <cellStyle name="SCводно-ресурсная ведомость18 9" xfId="534" xr:uid="{00000000-0005-0000-0000-00004A030000}"/>
    <cellStyle name="SCводно-ресурсная ведомость2" xfId="3" xr:uid="{00000000-0005-0000-0000-00004B030000}"/>
    <cellStyle name="SCводно-ресурсная ведомость2 10" xfId="536" xr:uid="{00000000-0005-0000-0000-00004C030000}"/>
    <cellStyle name="SCводно-ресурсная ведомость2 11" xfId="537" xr:uid="{00000000-0005-0000-0000-00004D030000}"/>
    <cellStyle name="SCводно-ресурсная ведомость2 12" xfId="538" xr:uid="{00000000-0005-0000-0000-00004E030000}"/>
    <cellStyle name="SCводно-ресурсная ведомость2 13" xfId="539" xr:uid="{00000000-0005-0000-0000-00004F030000}"/>
    <cellStyle name="SCводно-ресурсная ведомость2 14" xfId="540" xr:uid="{00000000-0005-0000-0000-000050030000}"/>
    <cellStyle name="SCводно-ресурсная ведомость2 15" xfId="541" xr:uid="{00000000-0005-0000-0000-000051030000}"/>
    <cellStyle name="SCводно-ресурсная ведомость2 16" xfId="542" xr:uid="{00000000-0005-0000-0000-000052030000}"/>
    <cellStyle name="SCводно-ресурсная ведомость2 17" xfId="543" xr:uid="{00000000-0005-0000-0000-000053030000}"/>
    <cellStyle name="SCводно-ресурсная ведомость2 18" xfId="544" xr:uid="{00000000-0005-0000-0000-000054030000}"/>
    <cellStyle name="SCводно-ресурсная ведомость2 19" xfId="545" xr:uid="{00000000-0005-0000-0000-000055030000}"/>
    <cellStyle name="SCводно-ресурсная ведомость2 2" xfId="546" xr:uid="{00000000-0005-0000-0000-000056030000}"/>
    <cellStyle name="SCводно-ресурсная ведомость2 2 2" xfId="2505" xr:uid="{00000000-0005-0000-0000-000057030000}"/>
    <cellStyle name="SCводно-ресурсная ведомость2 2 2 2" xfId="2506" xr:uid="{00000000-0005-0000-0000-000058030000}"/>
    <cellStyle name="SCводно-ресурсная ведомость2 20" xfId="547" xr:uid="{00000000-0005-0000-0000-000059030000}"/>
    <cellStyle name="SCводно-ресурсная ведомость2 21" xfId="548" xr:uid="{00000000-0005-0000-0000-00005A030000}"/>
    <cellStyle name="SCводно-ресурсная ведомость2 22" xfId="549" xr:uid="{00000000-0005-0000-0000-00005B030000}"/>
    <cellStyle name="SCводно-ресурсная ведомость2 23" xfId="550" xr:uid="{00000000-0005-0000-0000-00005C030000}"/>
    <cellStyle name="SCводно-ресурсная ведомость2 24" xfId="551" xr:uid="{00000000-0005-0000-0000-00005D030000}"/>
    <cellStyle name="SCводно-ресурсная ведомость2 25" xfId="552" xr:uid="{00000000-0005-0000-0000-00005E030000}"/>
    <cellStyle name="SCводно-ресурсная ведомость2 26" xfId="553" xr:uid="{00000000-0005-0000-0000-00005F030000}"/>
    <cellStyle name="SCводно-ресурсная ведомость2 27" xfId="1794" xr:uid="{00000000-0005-0000-0000-000060030000}"/>
    <cellStyle name="SCводно-ресурсная ведомость2 28" xfId="1854" xr:uid="{00000000-0005-0000-0000-000061030000}"/>
    <cellStyle name="SCводно-ресурсная ведомость2 29" xfId="1914" xr:uid="{00000000-0005-0000-0000-000062030000}"/>
    <cellStyle name="SCводно-ресурсная ведомость2 3" xfId="554" xr:uid="{00000000-0005-0000-0000-000063030000}"/>
    <cellStyle name="SCводно-ресурсная ведомость2 30" xfId="1956" xr:uid="{00000000-0005-0000-0000-000064030000}"/>
    <cellStyle name="SCводно-ресурсная ведомость2 31" xfId="2004" xr:uid="{00000000-0005-0000-0000-000065030000}"/>
    <cellStyle name="SCводно-ресурсная ведомость2 32" xfId="2047" xr:uid="{00000000-0005-0000-0000-000066030000}"/>
    <cellStyle name="SCводно-ресурсная ведомость2 33" xfId="2106" xr:uid="{00000000-0005-0000-0000-000067030000}"/>
    <cellStyle name="SCводно-ресурсная ведомость2 34" xfId="2165" xr:uid="{00000000-0005-0000-0000-000068030000}"/>
    <cellStyle name="SCводно-ресурсная ведомость2 35" xfId="2225" xr:uid="{00000000-0005-0000-0000-000069030000}"/>
    <cellStyle name="SCводно-ресурсная ведомость2 36" xfId="535" xr:uid="{00000000-0005-0000-0000-00006A030000}"/>
    <cellStyle name="SCводно-ресурсная ведомость2 36 2" xfId="2358" xr:uid="{00000000-0005-0000-0000-00006B030000}"/>
    <cellStyle name="SCводно-ресурсная ведомость2 37" xfId="2418" xr:uid="{00000000-0005-0000-0000-00006C030000}"/>
    <cellStyle name="SCводно-ресурсная ведомость2 38" xfId="2672" xr:uid="{00000000-0005-0000-0000-00006D030000}"/>
    <cellStyle name="SCводно-ресурсная ведомость2 39" xfId="2732" xr:uid="{00000000-0005-0000-0000-00006E030000}"/>
    <cellStyle name="SCводно-ресурсная ведомость2 4" xfId="555" xr:uid="{00000000-0005-0000-0000-00006F030000}"/>
    <cellStyle name="SCводно-ресурсная ведомость2 40" xfId="2775" xr:uid="{00000000-0005-0000-0000-000070030000}"/>
    <cellStyle name="SCводно-ресурсная ведомость2 41" xfId="2835" xr:uid="{00000000-0005-0000-0000-000071030000}"/>
    <cellStyle name="SCводно-ресурсная ведомость2 42" xfId="2885" xr:uid="{00000000-0005-0000-0000-000072030000}"/>
    <cellStyle name="SCводно-ресурсная ведомость2 43" xfId="2944" xr:uid="{00000000-0005-0000-0000-000073030000}"/>
    <cellStyle name="SCводно-ресурсная ведомость2 44" xfId="3017" xr:uid="{00000000-0005-0000-0000-000074030000}"/>
    <cellStyle name="SCводно-ресурсная ведомость2 45" xfId="3036" xr:uid="{00000000-0005-0000-0000-000075030000}"/>
    <cellStyle name="SCводно-ресурсная ведомость2 46" xfId="3072" xr:uid="{00000000-0005-0000-0000-000076030000}"/>
    <cellStyle name="SCводно-ресурсная ведомость2 47" xfId="3109" xr:uid="{00000000-0005-0000-0000-000077030000}"/>
    <cellStyle name="SCводно-ресурсная ведомость2 48" xfId="3168" xr:uid="{00000000-0005-0000-0000-000078030000}"/>
    <cellStyle name="SCводно-ресурсная ведомость2 49" xfId="3279" xr:uid="{00000000-0005-0000-0000-000079030000}"/>
    <cellStyle name="SCводно-ресурсная ведомость2 5" xfId="556" xr:uid="{00000000-0005-0000-0000-00007A030000}"/>
    <cellStyle name="SCводно-ресурсная ведомость2 50" xfId="3338" xr:uid="{00000000-0005-0000-0000-00007B030000}"/>
    <cellStyle name="SCводно-ресурсная ведомость2 51" xfId="3397" xr:uid="{00000000-0005-0000-0000-00007C030000}"/>
    <cellStyle name="SCводно-ресурсная ведомость2 52" xfId="3457" xr:uid="{00000000-0005-0000-0000-00007D030000}"/>
    <cellStyle name="SCводно-ресурсная ведомость2 53" xfId="3507" xr:uid="{00000000-0005-0000-0000-00007E030000}"/>
    <cellStyle name="SCводно-ресурсная ведомость2 54" xfId="3567" xr:uid="{00000000-0005-0000-0000-00007F030000}"/>
    <cellStyle name="SCводно-ресурсная ведомость2 55" xfId="3627" xr:uid="{00000000-0005-0000-0000-000080030000}"/>
    <cellStyle name="SCводно-ресурсная ведомость2 56" xfId="3687" xr:uid="{00000000-0005-0000-0000-000081030000}"/>
    <cellStyle name="SCводно-ресурсная ведомость2 57" xfId="3737" xr:uid="{00000000-0005-0000-0000-000082030000}"/>
    <cellStyle name="SCводно-ресурсная ведомость2 58" xfId="3787" xr:uid="{00000000-0005-0000-0000-000083030000}"/>
    <cellStyle name="SCводно-ресурсная ведомость2 59" xfId="3847" xr:uid="{00000000-0005-0000-0000-000084030000}"/>
    <cellStyle name="SCводно-ресурсная ведомость2 6" xfId="557" xr:uid="{00000000-0005-0000-0000-000085030000}"/>
    <cellStyle name="SCводно-ресурсная ведомость2 60" xfId="3907" xr:uid="{00000000-0005-0000-0000-000086030000}"/>
    <cellStyle name="SCводно-ресурсная ведомость2 61" xfId="3967" xr:uid="{00000000-0005-0000-0000-000087030000}"/>
    <cellStyle name="SCводно-ресурсная ведомость2 62" xfId="4026" xr:uid="{00000000-0005-0000-0000-000088030000}"/>
    <cellStyle name="SCводно-ресурсная ведомость2 63" xfId="4085" xr:uid="{00000000-0005-0000-0000-000089030000}"/>
    <cellStyle name="SCводно-ресурсная ведомость2 7" xfId="558" xr:uid="{00000000-0005-0000-0000-00008A030000}"/>
    <cellStyle name="SCводно-ресурсная ведомость2 8" xfId="559" xr:uid="{00000000-0005-0000-0000-00008B030000}"/>
    <cellStyle name="SCводно-ресурсная ведомость2 9" xfId="560" xr:uid="{00000000-0005-0000-0000-00008C030000}"/>
    <cellStyle name="SCводно-ресурсная ведомость3" xfId="4" xr:uid="{00000000-0005-0000-0000-00008D030000}"/>
    <cellStyle name="SCводно-ресурсная ведомость3 10" xfId="562" xr:uid="{00000000-0005-0000-0000-00008E030000}"/>
    <cellStyle name="SCводно-ресурсная ведомость3 11" xfId="563" xr:uid="{00000000-0005-0000-0000-00008F030000}"/>
    <cellStyle name="SCводно-ресурсная ведомость3 12" xfId="564" xr:uid="{00000000-0005-0000-0000-000090030000}"/>
    <cellStyle name="SCводно-ресурсная ведомость3 13" xfId="565" xr:uid="{00000000-0005-0000-0000-000091030000}"/>
    <cellStyle name="SCводно-ресурсная ведомость3 14" xfId="566" xr:uid="{00000000-0005-0000-0000-000092030000}"/>
    <cellStyle name="SCводно-ресурсная ведомость3 15" xfId="567" xr:uid="{00000000-0005-0000-0000-000093030000}"/>
    <cellStyle name="SCводно-ресурсная ведомость3 16" xfId="568" xr:uid="{00000000-0005-0000-0000-000094030000}"/>
    <cellStyle name="SCводно-ресурсная ведомость3 17" xfId="569" xr:uid="{00000000-0005-0000-0000-000095030000}"/>
    <cellStyle name="SCводно-ресурсная ведомость3 18" xfId="570" xr:uid="{00000000-0005-0000-0000-000096030000}"/>
    <cellStyle name="SCводно-ресурсная ведомость3 19" xfId="571" xr:uid="{00000000-0005-0000-0000-000097030000}"/>
    <cellStyle name="SCводно-ресурсная ведомость3 2" xfId="572" xr:uid="{00000000-0005-0000-0000-000098030000}"/>
    <cellStyle name="SCводно-ресурсная ведомость3 2 2" xfId="2507" xr:uid="{00000000-0005-0000-0000-000099030000}"/>
    <cellStyle name="SCводно-ресурсная ведомость3 2 2 2" xfId="2508" xr:uid="{00000000-0005-0000-0000-00009A030000}"/>
    <cellStyle name="SCводно-ресурсная ведомость3 20" xfId="573" xr:uid="{00000000-0005-0000-0000-00009B030000}"/>
    <cellStyle name="SCводно-ресурсная ведомость3 21" xfId="574" xr:uid="{00000000-0005-0000-0000-00009C030000}"/>
    <cellStyle name="SCводно-ресурсная ведомость3 22" xfId="575" xr:uid="{00000000-0005-0000-0000-00009D030000}"/>
    <cellStyle name="SCводно-ресурсная ведомость3 23" xfId="576" xr:uid="{00000000-0005-0000-0000-00009E030000}"/>
    <cellStyle name="SCводно-ресурсная ведомость3 24" xfId="577" xr:uid="{00000000-0005-0000-0000-00009F030000}"/>
    <cellStyle name="SCводно-ресурсная ведомость3 25" xfId="578" xr:uid="{00000000-0005-0000-0000-0000A0030000}"/>
    <cellStyle name="SCводно-ресурсная ведомость3 26" xfId="579" xr:uid="{00000000-0005-0000-0000-0000A1030000}"/>
    <cellStyle name="SCводно-ресурсная ведомость3 27" xfId="1795" xr:uid="{00000000-0005-0000-0000-0000A2030000}"/>
    <cellStyle name="SCводно-ресурсная ведомость3 28" xfId="1855" xr:uid="{00000000-0005-0000-0000-0000A3030000}"/>
    <cellStyle name="SCводно-ресурсная ведомость3 29" xfId="1915" xr:uid="{00000000-0005-0000-0000-0000A4030000}"/>
    <cellStyle name="SCводно-ресурсная ведомость3 3" xfId="580" xr:uid="{00000000-0005-0000-0000-0000A5030000}"/>
    <cellStyle name="SCводно-ресурсная ведомость3 30" xfId="1957" xr:uid="{00000000-0005-0000-0000-0000A6030000}"/>
    <cellStyle name="SCводно-ресурсная ведомость3 31" xfId="2005" xr:uid="{00000000-0005-0000-0000-0000A7030000}"/>
    <cellStyle name="SCводно-ресурсная ведомость3 32" xfId="2048" xr:uid="{00000000-0005-0000-0000-0000A8030000}"/>
    <cellStyle name="SCводно-ресурсная ведомость3 33" xfId="2107" xr:uid="{00000000-0005-0000-0000-0000A9030000}"/>
    <cellStyle name="SCводно-ресурсная ведомость3 34" xfId="2166" xr:uid="{00000000-0005-0000-0000-0000AA030000}"/>
    <cellStyle name="SCводно-ресурсная ведомость3 35" xfId="2226" xr:uid="{00000000-0005-0000-0000-0000AB030000}"/>
    <cellStyle name="SCводно-ресурсная ведомость3 36" xfId="561" xr:uid="{00000000-0005-0000-0000-0000AC030000}"/>
    <cellStyle name="SCводно-ресурсная ведомость3 36 2" xfId="2359" xr:uid="{00000000-0005-0000-0000-0000AD030000}"/>
    <cellStyle name="SCводно-ресурсная ведомость3 37" xfId="2419" xr:uid="{00000000-0005-0000-0000-0000AE030000}"/>
    <cellStyle name="SCводно-ресурсная ведомость3 38" xfId="2673" xr:uid="{00000000-0005-0000-0000-0000AF030000}"/>
    <cellStyle name="SCводно-ресурсная ведомость3 39" xfId="2733" xr:uid="{00000000-0005-0000-0000-0000B0030000}"/>
    <cellStyle name="SCводно-ресурсная ведомость3 4" xfId="581" xr:uid="{00000000-0005-0000-0000-0000B1030000}"/>
    <cellStyle name="SCводно-ресурсная ведомость3 40" xfId="2776" xr:uid="{00000000-0005-0000-0000-0000B2030000}"/>
    <cellStyle name="SCводно-ресурсная ведомость3 41" xfId="2836" xr:uid="{00000000-0005-0000-0000-0000B3030000}"/>
    <cellStyle name="SCводно-ресурсная ведомость3 42" xfId="2886" xr:uid="{00000000-0005-0000-0000-0000B4030000}"/>
    <cellStyle name="SCводно-ресурсная ведомость3 43" xfId="2945" xr:uid="{00000000-0005-0000-0000-0000B5030000}"/>
    <cellStyle name="SCводно-ресурсная ведомость3 44" xfId="3018" xr:uid="{00000000-0005-0000-0000-0000B6030000}"/>
    <cellStyle name="SCводно-ресурсная ведомость3 45" xfId="3037" xr:uid="{00000000-0005-0000-0000-0000B7030000}"/>
    <cellStyle name="SCводно-ресурсная ведомость3 46" xfId="3073" xr:uid="{00000000-0005-0000-0000-0000B8030000}"/>
    <cellStyle name="SCводно-ресурсная ведомость3 47" xfId="3110" xr:uid="{00000000-0005-0000-0000-0000B9030000}"/>
    <cellStyle name="SCводно-ресурсная ведомость3 48" xfId="3169" xr:uid="{00000000-0005-0000-0000-0000BA030000}"/>
    <cellStyle name="SCводно-ресурсная ведомость3 49" xfId="3280" xr:uid="{00000000-0005-0000-0000-0000BB030000}"/>
    <cellStyle name="SCводно-ресурсная ведомость3 5" xfId="582" xr:uid="{00000000-0005-0000-0000-0000BC030000}"/>
    <cellStyle name="SCводно-ресурсная ведомость3 50" xfId="3339" xr:uid="{00000000-0005-0000-0000-0000BD030000}"/>
    <cellStyle name="SCводно-ресурсная ведомость3 51" xfId="3398" xr:uid="{00000000-0005-0000-0000-0000BE030000}"/>
    <cellStyle name="SCводно-ресурсная ведомость3 52" xfId="3458" xr:uid="{00000000-0005-0000-0000-0000BF030000}"/>
    <cellStyle name="SCводно-ресурсная ведомость3 53" xfId="3508" xr:uid="{00000000-0005-0000-0000-0000C0030000}"/>
    <cellStyle name="SCводно-ресурсная ведомость3 54" xfId="3568" xr:uid="{00000000-0005-0000-0000-0000C1030000}"/>
    <cellStyle name="SCводно-ресурсная ведомость3 55" xfId="3628" xr:uid="{00000000-0005-0000-0000-0000C2030000}"/>
    <cellStyle name="SCводно-ресурсная ведомость3 56" xfId="3688" xr:uid="{00000000-0005-0000-0000-0000C3030000}"/>
    <cellStyle name="SCводно-ресурсная ведомость3 57" xfId="3738" xr:uid="{00000000-0005-0000-0000-0000C4030000}"/>
    <cellStyle name="SCводно-ресурсная ведомость3 58" xfId="3788" xr:uid="{00000000-0005-0000-0000-0000C5030000}"/>
    <cellStyle name="SCводно-ресурсная ведомость3 59" xfId="3848" xr:uid="{00000000-0005-0000-0000-0000C6030000}"/>
    <cellStyle name="SCводно-ресурсная ведомость3 6" xfId="583" xr:uid="{00000000-0005-0000-0000-0000C7030000}"/>
    <cellStyle name="SCводно-ресурсная ведомость3 60" xfId="3908" xr:uid="{00000000-0005-0000-0000-0000C8030000}"/>
    <cellStyle name="SCводно-ресурсная ведомость3 61" xfId="3968" xr:uid="{00000000-0005-0000-0000-0000C9030000}"/>
    <cellStyle name="SCводно-ресурсная ведомость3 62" xfId="4027" xr:uid="{00000000-0005-0000-0000-0000CA030000}"/>
    <cellStyle name="SCводно-ресурсная ведомость3 63" xfId="4086" xr:uid="{00000000-0005-0000-0000-0000CB030000}"/>
    <cellStyle name="SCводно-ресурсная ведомость3 7" xfId="584" xr:uid="{00000000-0005-0000-0000-0000CC030000}"/>
    <cellStyle name="SCводно-ресурсная ведомость3 8" xfId="585" xr:uid="{00000000-0005-0000-0000-0000CD030000}"/>
    <cellStyle name="SCводно-ресурсная ведомость3 9" xfId="586" xr:uid="{00000000-0005-0000-0000-0000CE030000}"/>
    <cellStyle name="SCводно-ресурсная ведомость4" xfId="5" xr:uid="{00000000-0005-0000-0000-0000CF030000}"/>
    <cellStyle name="SCводно-ресурсная ведомость4 10" xfId="588" xr:uid="{00000000-0005-0000-0000-0000D0030000}"/>
    <cellStyle name="SCводно-ресурсная ведомость4 11" xfId="589" xr:uid="{00000000-0005-0000-0000-0000D1030000}"/>
    <cellStyle name="SCводно-ресурсная ведомость4 12" xfId="590" xr:uid="{00000000-0005-0000-0000-0000D2030000}"/>
    <cellStyle name="SCводно-ресурсная ведомость4 13" xfId="591" xr:uid="{00000000-0005-0000-0000-0000D3030000}"/>
    <cellStyle name="SCводно-ресурсная ведомость4 14" xfId="592" xr:uid="{00000000-0005-0000-0000-0000D4030000}"/>
    <cellStyle name="SCводно-ресурсная ведомость4 15" xfId="593" xr:uid="{00000000-0005-0000-0000-0000D5030000}"/>
    <cellStyle name="SCводно-ресурсная ведомость4 16" xfId="594" xr:uid="{00000000-0005-0000-0000-0000D6030000}"/>
    <cellStyle name="SCводно-ресурсная ведомость4 17" xfId="595" xr:uid="{00000000-0005-0000-0000-0000D7030000}"/>
    <cellStyle name="SCводно-ресурсная ведомость4 18" xfId="596" xr:uid="{00000000-0005-0000-0000-0000D8030000}"/>
    <cellStyle name="SCводно-ресурсная ведомость4 19" xfId="597" xr:uid="{00000000-0005-0000-0000-0000D9030000}"/>
    <cellStyle name="SCводно-ресурсная ведомость4 2" xfId="598" xr:uid="{00000000-0005-0000-0000-0000DA030000}"/>
    <cellStyle name="SCводно-ресурсная ведомость4 2 2" xfId="2509" xr:uid="{00000000-0005-0000-0000-0000DB030000}"/>
    <cellStyle name="SCводно-ресурсная ведомость4 2 2 2" xfId="2510" xr:uid="{00000000-0005-0000-0000-0000DC030000}"/>
    <cellStyle name="SCводно-ресурсная ведомость4 20" xfId="599" xr:uid="{00000000-0005-0000-0000-0000DD030000}"/>
    <cellStyle name="SCводно-ресурсная ведомость4 21" xfId="600" xr:uid="{00000000-0005-0000-0000-0000DE030000}"/>
    <cellStyle name="SCводно-ресурсная ведомость4 22" xfId="601" xr:uid="{00000000-0005-0000-0000-0000DF030000}"/>
    <cellStyle name="SCводно-ресурсная ведомость4 23" xfId="602" xr:uid="{00000000-0005-0000-0000-0000E0030000}"/>
    <cellStyle name="SCводно-ресурсная ведомость4 24" xfId="603" xr:uid="{00000000-0005-0000-0000-0000E1030000}"/>
    <cellStyle name="SCводно-ресурсная ведомость4 25" xfId="604" xr:uid="{00000000-0005-0000-0000-0000E2030000}"/>
    <cellStyle name="SCводно-ресурсная ведомость4 26" xfId="605" xr:uid="{00000000-0005-0000-0000-0000E3030000}"/>
    <cellStyle name="SCводно-ресурсная ведомость4 27" xfId="1796" xr:uid="{00000000-0005-0000-0000-0000E4030000}"/>
    <cellStyle name="SCводно-ресурсная ведомость4 28" xfId="1856" xr:uid="{00000000-0005-0000-0000-0000E5030000}"/>
    <cellStyle name="SCводно-ресурсная ведомость4 29" xfId="1916" xr:uid="{00000000-0005-0000-0000-0000E6030000}"/>
    <cellStyle name="SCводно-ресурсная ведомость4 3" xfId="606" xr:uid="{00000000-0005-0000-0000-0000E7030000}"/>
    <cellStyle name="SCводно-ресурсная ведомость4 30" xfId="1958" xr:uid="{00000000-0005-0000-0000-0000E8030000}"/>
    <cellStyle name="SCводно-ресурсная ведомость4 31" xfId="2006" xr:uid="{00000000-0005-0000-0000-0000E9030000}"/>
    <cellStyle name="SCводно-ресурсная ведомость4 32" xfId="2049" xr:uid="{00000000-0005-0000-0000-0000EA030000}"/>
    <cellStyle name="SCводно-ресурсная ведомость4 33" xfId="2108" xr:uid="{00000000-0005-0000-0000-0000EB030000}"/>
    <cellStyle name="SCводно-ресурсная ведомость4 34" xfId="2167" xr:uid="{00000000-0005-0000-0000-0000EC030000}"/>
    <cellStyle name="SCводно-ресурсная ведомость4 35" xfId="2227" xr:uid="{00000000-0005-0000-0000-0000ED030000}"/>
    <cellStyle name="SCводно-ресурсная ведомость4 36" xfId="587" xr:uid="{00000000-0005-0000-0000-0000EE030000}"/>
    <cellStyle name="SCводно-ресурсная ведомость4 36 2" xfId="2360" xr:uid="{00000000-0005-0000-0000-0000EF030000}"/>
    <cellStyle name="SCводно-ресурсная ведомость4 37" xfId="2420" xr:uid="{00000000-0005-0000-0000-0000F0030000}"/>
    <cellStyle name="SCводно-ресурсная ведомость4 38" xfId="2674" xr:uid="{00000000-0005-0000-0000-0000F1030000}"/>
    <cellStyle name="SCводно-ресурсная ведомость4 39" xfId="2734" xr:uid="{00000000-0005-0000-0000-0000F2030000}"/>
    <cellStyle name="SCводно-ресурсная ведомость4 4" xfId="607" xr:uid="{00000000-0005-0000-0000-0000F3030000}"/>
    <cellStyle name="SCводно-ресурсная ведомость4 40" xfId="2777" xr:uid="{00000000-0005-0000-0000-0000F4030000}"/>
    <cellStyle name="SCводно-ресурсная ведомость4 41" xfId="2837" xr:uid="{00000000-0005-0000-0000-0000F5030000}"/>
    <cellStyle name="SCводно-ресурсная ведомость4 42" xfId="2887" xr:uid="{00000000-0005-0000-0000-0000F6030000}"/>
    <cellStyle name="SCводно-ресурсная ведомость4 43" xfId="2946" xr:uid="{00000000-0005-0000-0000-0000F7030000}"/>
    <cellStyle name="SCводно-ресурсная ведомость4 44" xfId="3019" xr:uid="{00000000-0005-0000-0000-0000F8030000}"/>
    <cellStyle name="SCводно-ресурсная ведомость4 45" xfId="3038" xr:uid="{00000000-0005-0000-0000-0000F9030000}"/>
    <cellStyle name="SCводно-ресурсная ведомость4 46" xfId="3074" xr:uid="{00000000-0005-0000-0000-0000FA030000}"/>
    <cellStyle name="SCводно-ресурсная ведомость4 47" xfId="3111" xr:uid="{00000000-0005-0000-0000-0000FB030000}"/>
    <cellStyle name="SCводно-ресурсная ведомость4 48" xfId="3170" xr:uid="{00000000-0005-0000-0000-0000FC030000}"/>
    <cellStyle name="SCводно-ресурсная ведомость4 49" xfId="3281" xr:uid="{00000000-0005-0000-0000-0000FD030000}"/>
    <cellStyle name="SCводно-ресурсная ведомость4 5" xfId="608" xr:uid="{00000000-0005-0000-0000-0000FE030000}"/>
    <cellStyle name="SCводно-ресурсная ведомость4 50" xfId="3340" xr:uid="{00000000-0005-0000-0000-0000FF030000}"/>
    <cellStyle name="SCводно-ресурсная ведомость4 51" xfId="3399" xr:uid="{00000000-0005-0000-0000-000000040000}"/>
    <cellStyle name="SCводно-ресурсная ведомость4 52" xfId="3459" xr:uid="{00000000-0005-0000-0000-000001040000}"/>
    <cellStyle name="SCводно-ресурсная ведомость4 53" xfId="3509" xr:uid="{00000000-0005-0000-0000-000002040000}"/>
    <cellStyle name="SCводно-ресурсная ведомость4 54" xfId="3569" xr:uid="{00000000-0005-0000-0000-000003040000}"/>
    <cellStyle name="SCводно-ресурсная ведомость4 55" xfId="3629" xr:uid="{00000000-0005-0000-0000-000004040000}"/>
    <cellStyle name="SCводно-ресурсная ведомость4 56" xfId="3689" xr:uid="{00000000-0005-0000-0000-000005040000}"/>
    <cellStyle name="SCводно-ресурсная ведомость4 57" xfId="3739" xr:uid="{00000000-0005-0000-0000-000006040000}"/>
    <cellStyle name="SCводно-ресурсная ведомость4 58" xfId="3789" xr:uid="{00000000-0005-0000-0000-000007040000}"/>
    <cellStyle name="SCводно-ресурсная ведомость4 59" xfId="3849" xr:uid="{00000000-0005-0000-0000-000008040000}"/>
    <cellStyle name="SCводно-ресурсная ведомость4 6" xfId="609" xr:uid="{00000000-0005-0000-0000-000009040000}"/>
    <cellStyle name="SCводно-ресурсная ведомость4 60" xfId="3909" xr:uid="{00000000-0005-0000-0000-00000A040000}"/>
    <cellStyle name="SCводно-ресурсная ведомость4 61" xfId="3969" xr:uid="{00000000-0005-0000-0000-00000B040000}"/>
    <cellStyle name="SCводно-ресурсная ведомость4 62" xfId="4028" xr:uid="{00000000-0005-0000-0000-00000C040000}"/>
    <cellStyle name="SCводно-ресурсная ведомость4 63" xfId="4087" xr:uid="{00000000-0005-0000-0000-00000D040000}"/>
    <cellStyle name="SCводно-ресурсная ведомость4 7" xfId="610" xr:uid="{00000000-0005-0000-0000-00000E040000}"/>
    <cellStyle name="SCводно-ресурсная ведомость4 8" xfId="611" xr:uid="{00000000-0005-0000-0000-00000F040000}"/>
    <cellStyle name="SCводно-ресурсная ведомость4 9" xfId="612" xr:uid="{00000000-0005-0000-0000-000010040000}"/>
    <cellStyle name="SCводно-ресурсная ведомость5" xfId="6" xr:uid="{00000000-0005-0000-0000-000011040000}"/>
    <cellStyle name="SCводно-ресурсная ведомость5 10" xfId="130" xr:uid="{00000000-0005-0000-0000-000012040000}"/>
    <cellStyle name="SCводно-ресурсная ведомость5 11" xfId="614" xr:uid="{00000000-0005-0000-0000-000013040000}"/>
    <cellStyle name="SCводно-ресурсная ведомость5 12" xfId="615" xr:uid="{00000000-0005-0000-0000-000014040000}"/>
    <cellStyle name="SCводно-ресурсная ведомость5 13" xfId="616" xr:uid="{00000000-0005-0000-0000-000015040000}"/>
    <cellStyle name="SCводно-ресурсная ведомость5 14" xfId="617" xr:uid="{00000000-0005-0000-0000-000016040000}"/>
    <cellStyle name="SCводно-ресурсная ведомость5 15" xfId="618" xr:uid="{00000000-0005-0000-0000-000017040000}"/>
    <cellStyle name="SCводно-ресурсная ведомость5 16" xfId="619" xr:uid="{00000000-0005-0000-0000-000018040000}"/>
    <cellStyle name="SCводно-ресурсная ведомость5 17" xfId="620" xr:uid="{00000000-0005-0000-0000-000019040000}"/>
    <cellStyle name="SCводно-ресурсная ведомость5 18" xfId="621" xr:uid="{00000000-0005-0000-0000-00001A040000}"/>
    <cellStyle name="SCводно-ресурсная ведомость5 19" xfId="622" xr:uid="{00000000-0005-0000-0000-00001B040000}"/>
    <cellStyle name="SCводно-ресурсная ведомость5 2" xfId="623" xr:uid="{00000000-0005-0000-0000-00001C040000}"/>
    <cellStyle name="SCводно-ресурсная ведомость5 2 2" xfId="2511" xr:uid="{00000000-0005-0000-0000-00001D040000}"/>
    <cellStyle name="SCводно-ресурсная ведомость5 2 2 2" xfId="2512" xr:uid="{00000000-0005-0000-0000-00001E040000}"/>
    <cellStyle name="SCводно-ресурсная ведомость5 20" xfId="624" xr:uid="{00000000-0005-0000-0000-00001F040000}"/>
    <cellStyle name="SCводно-ресурсная ведомость5 21" xfId="625" xr:uid="{00000000-0005-0000-0000-000020040000}"/>
    <cellStyle name="SCводно-ресурсная ведомость5 22" xfId="626" xr:uid="{00000000-0005-0000-0000-000021040000}"/>
    <cellStyle name="SCводно-ресурсная ведомость5 23" xfId="627" xr:uid="{00000000-0005-0000-0000-000022040000}"/>
    <cellStyle name="SCводно-ресурсная ведомость5 24" xfId="628" xr:uid="{00000000-0005-0000-0000-000023040000}"/>
    <cellStyle name="SCводно-ресурсная ведомость5 25" xfId="629" xr:uid="{00000000-0005-0000-0000-000024040000}"/>
    <cellStyle name="SCводно-ресурсная ведомость5 26" xfId="630" xr:uid="{00000000-0005-0000-0000-000025040000}"/>
    <cellStyle name="SCводно-ресурсная ведомость5 27" xfId="1797" xr:uid="{00000000-0005-0000-0000-000026040000}"/>
    <cellStyle name="SCводно-ресурсная ведомость5 28" xfId="1857" xr:uid="{00000000-0005-0000-0000-000027040000}"/>
    <cellStyle name="SCводно-ресурсная ведомость5 29" xfId="1917" xr:uid="{00000000-0005-0000-0000-000028040000}"/>
    <cellStyle name="SCводно-ресурсная ведомость5 3" xfId="631" xr:uid="{00000000-0005-0000-0000-000029040000}"/>
    <cellStyle name="SCводно-ресурсная ведомость5 30" xfId="172" xr:uid="{00000000-0005-0000-0000-00002A040000}"/>
    <cellStyle name="SCводно-ресурсная ведомость5 31" xfId="2007" xr:uid="{00000000-0005-0000-0000-00002B040000}"/>
    <cellStyle name="SCводно-ресурсная ведомость5 32" xfId="2050" xr:uid="{00000000-0005-0000-0000-00002C040000}"/>
    <cellStyle name="SCводно-ресурсная ведомость5 33" xfId="2109" xr:uid="{00000000-0005-0000-0000-00002D040000}"/>
    <cellStyle name="SCводно-ресурсная ведомость5 34" xfId="2168" xr:uid="{00000000-0005-0000-0000-00002E040000}"/>
    <cellStyle name="SCводно-ресурсная ведомость5 35" xfId="2228" xr:uid="{00000000-0005-0000-0000-00002F040000}"/>
    <cellStyle name="SCводно-ресурсная ведомость5 36" xfId="613" xr:uid="{00000000-0005-0000-0000-000030040000}"/>
    <cellStyle name="SCводно-ресурсная ведомость5 36 2" xfId="2361" xr:uid="{00000000-0005-0000-0000-000031040000}"/>
    <cellStyle name="SCводно-ресурсная ведомость5 37" xfId="142" xr:uid="{00000000-0005-0000-0000-000032040000}"/>
    <cellStyle name="SCводно-ресурсная ведомость5 38" xfId="2675" xr:uid="{00000000-0005-0000-0000-000033040000}"/>
    <cellStyle name="SCводно-ресурсная ведомость5 39" xfId="2735" xr:uid="{00000000-0005-0000-0000-000034040000}"/>
    <cellStyle name="SCводно-ресурсная ведомость5 4" xfId="632" xr:uid="{00000000-0005-0000-0000-000035040000}"/>
    <cellStyle name="SCводно-ресурсная ведомость5 40" xfId="2778" xr:uid="{00000000-0005-0000-0000-000036040000}"/>
    <cellStyle name="SCводно-ресурсная ведомость5 41" xfId="203" xr:uid="{00000000-0005-0000-0000-000037040000}"/>
    <cellStyle name="SCводно-ресурсная ведомость5 42" xfId="2888" xr:uid="{00000000-0005-0000-0000-000038040000}"/>
    <cellStyle name="SCводно-ресурсная ведомость5 43" xfId="2947" xr:uid="{00000000-0005-0000-0000-000039040000}"/>
    <cellStyle name="SCводно-ресурсная ведомость5 44" xfId="3020" xr:uid="{00000000-0005-0000-0000-00003A040000}"/>
    <cellStyle name="SCводно-ресурсная ведомость5 45" xfId="2336" xr:uid="{00000000-0005-0000-0000-00003B040000}"/>
    <cellStyle name="SCводно-ресурсная ведомость5 46" xfId="2325" xr:uid="{00000000-0005-0000-0000-00003C040000}"/>
    <cellStyle name="SCводно-ресурсная ведомость5 47" xfId="3112" xr:uid="{00000000-0005-0000-0000-00003D040000}"/>
    <cellStyle name="SCводно-ресурсная ведомость5 48" xfId="3171" xr:uid="{00000000-0005-0000-0000-00003E040000}"/>
    <cellStyle name="SCводно-ресурсная ведомость5 49" xfId="3282" xr:uid="{00000000-0005-0000-0000-00003F040000}"/>
    <cellStyle name="SCводно-ресурсная ведомость5 5" xfId="633" xr:uid="{00000000-0005-0000-0000-000040040000}"/>
    <cellStyle name="SCводно-ресурсная ведомость5 50" xfId="3341" xr:uid="{00000000-0005-0000-0000-000041040000}"/>
    <cellStyle name="SCводно-ресурсная ведомость5 51" xfId="3400" xr:uid="{00000000-0005-0000-0000-000042040000}"/>
    <cellStyle name="SCводно-ресурсная ведомость5 52" xfId="3207" xr:uid="{00000000-0005-0000-0000-000043040000}"/>
    <cellStyle name="SCводно-ресурсная ведомость5 53" xfId="3510" xr:uid="{00000000-0005-0000-0000-000044040000}"/>
    <cellStyle name="SCводно-ресурсная ведомость5 54" xfId="3570" xr:uid="{00000000-0005-0000-0000-000045040000}"/>
    <cellStyle name="SCводно-ресурсная ведомость5 55" xfId="3630" xr:uid="{00000000-0005-0000-0000-000046040000}"/>
    <cellStyle name="SCводно-ресурсная ведомость5 56" xfId="3690" xr:uid="{00000000-0005-0000-0000-000047040000}"/>
    <cellStyle name="SCводно-ресурсная ведомость5 57" xfId="3740" xr:uid="{00000000-0005-0000-0000-000048040000}"/>
    <cellStyle name="SCводно-ресурсная ведомость5 58" xfId="3790" xr:uid="{00000000-0005-0000-0000-000049040000}"/>
    <cellStyle name="SCводно-ресурсная ведомость5 59" xfId="3850" xr:uid="{00000000-0005-0000-0000-00004A040000}"/>
    <cellStyle name="SCводно-ресурсная ведомость5 6" xfId="634" xr:uid="{00000000-0005-0000-0000-00004B040000}"/>
    <cellStyle name="SCводно-ресурсная ведомость5 60" xfId="3910" xr:uid="{00000000-0005-0000-0000-00004C040000}"/>
    <cellStyle name="SCводно-ресурсная ведомость5 61" xfId="3970" xr:uid="{00000000-0005-0000-0000-00004D040000}"/>
    <cellStyle name="SCводно-ресурсная ведомость5 62" xfId="4029" xr:uid="{00000000-0005-0000-0000-00004E040000}"/>
    <cellStyle name="SCводно-ресурсная ведомость5 63" xfId="4088" xr:uid="{00000000-0005-0000-0000-00004F040000}"/>
    <cellStyle name="SCводно-ресурсная ведомость5 7" xfId="635" xr:uid="{00000000-0005-0000-0000-000050040000}"/>
    <cellStyle name="SCводно-ресурсная ведомость5 8" xfId="636" xr:uid="{00000000-0005-0000-0000-000051040000}"/>
    <cellStyle name="SCводно-ресурсная ведомость5 9" xfId="637" xr:uid="{00000000-0005-0000-0000-000052040000}"/>
    <cellStyle name="SCводно-ресурсная ведомость6" xfId="7" xr:uid="{00000000-0005-0000-0000-000053040000}"/>
    <cellStyle name="SCводно-ресурсная ведомость6 10" xfId="131" xr:uid="{00000000-0005-0000-0000-000054040000}"/>
    <cellStyle name="SCводно-ресурсная ведомость6 11" xfId="639" xr:uid="{00000000-0005-0000-0000-000055040000}"/>
    <cellStyle name="SCводно-ресурсная ведомость6 12" xfId="640" xr:uid="{00000000-0005-0000-0000-000056040000}"/>
    <cellStyle name="SCводно-ресурсная ведомость6 13" xfId="641" xr:uid="{00000000-0005-0000-0000-000057040000}"/>
    <cellStyle name="SCводно-ресурсная ведомость6 14" xfId="642" xr:uid="{00000000-0005-0000-0000-000058040000}"/>
    <cellStyle name="SCводно-ресурсная ведомость6 15" xfId="643" xr:uid="{00000000-0005-0000-0000-000059040000}"/>
    <cellStyle name="SCводно-ресурсная ведомость6 16" xfId="644" xr:uid="{00000000-0005-0000-0000-00005A040000}"/>
    <cellStyle name="SCводно-ресурсная ведомость6 17" xfId="645" xr:uid="{00000000-0005-0000-0000-00005B040000}"/>
    <cellStyle name="SCводно-ресурсная ведомость6 18" xfId="646" xr:uid="{00000000-0005-0000-0000-00005C040000}"/>
    <cellStyle name="SCводно-ресурсная ведомость6 19" xfId="647" xr:uid="{00000000-0005-0000-0000-00005D040000}"/>
    <cellStyle name="SCводно-ресурсная ведомость6 2" xfId="648" xr:uid="{00000000-0005-0000-0000-00005E040000}"/>
    <cellStyle name="SCводно-ресурсная ведомость6 2 2" xfId="2513" xr:uid="{00000000-0005-0000-0000-00005F040000}"/>
    <cellStyle name="SCводно-ресурсная ведомость6 2 2 2" xfId="2514" xr:uid="{00000000-0005-0000-0000-000060040000}"/>
    <cellStyle name="SCводно-ресурсная ведомость6 20" xfId="649" xr:uid="{00000000-0005-0000-0000-000061040000}"/>
    <cellStyle name="SCводно-ресурсная ведомость6 21" xfId="650" xr:uid="{00000000-0005-0000-0000-000062040000}"/>
    <cellStyle name="SCводно-ресурсная ведомость6 22" xfId="651" xr:uid="{00000000-0005-0000-0000-000063040000}"/>
    <cellStyle name="SCводно-ресурсная ведомость6 23" xfId="652" xr:uid="{00000000-0005-0000-0000-000064040000}"/>
    <cellStyle name="SCводно-ресурсная ведомость6 24" xfId="653" xr:uid="{00000000-0005-0000-0000-000065040000}"/>
    <cellStyle name="SCводно-ресурсная ведомость6 25" xfId="654" xr:uid="{00000000-0005-0000-0000-000066040000}"/>
    <cellStyle name="SCводно-ресурсная ведомость6 26" xfId="655" xr:uid="{00000000-0005-0000-0000-000067040000}"/>
    <cellStyle name="SCводно-ресурсная ведомость6 27" xfId="1798" xr:uid="{00000000-0005-0000-0000-000068040000}"/>
    <cellStyle name="SCводно-ресурсная ведомость6 28" xfId="1858" xr:uid="{00000000-0005-0000-0000-000069040000}"/>
    <cellStyle name="SCводно-ресурсная ведомость6 29" xfId="1918" xr:uid="{00000000-0005-0000-0000-00006A040000}"/>
    <cellStyle name="SCводно-ресурсная ведомость6 3" xfId="656" xr:uid="{00000000-0005-0000-0000-00006B040000}"/>
    <cellStyle name="SCводно-ресурсная ведомость6 30" xfId="173" xr:uid="{00000000-0005-0000-0000-00006C040000}"/>
    <cellStyle name="SCводно-ресурсная ведомость6 31" xfId="2008" xr:uid="{00000000-0005-0000-0000-00006D040000}"/>
    <cellStyle name="SCводно-ресурсная ведомость6 32" xfId="2051" xr:uid="{00000000-0005-0000-0000-00006E040000}"/>
    <cellStyle name="SCводно-ресурсная ведомость6 33" xfId="2110" xr:uid="{00000000-0005-0000-0000-00006F040000}"/>
    <cellStyle name="SCводно-ресурсная ведомость6 34" xfId="2169" xr:uid="{00000000-0005-0000-0000-000070040000}"/>
    <cellStyle name="SCводно-ресурсная ведомость6 35" xfId="2229" xr:uid="{00000000-0005-0000-0000-000071040000}"/>
    <cellStyle name="SCводно-ресурсная ведомость6 36" xfId="638" xr:uid="{00000000-0005-0000-0000-000072040000}"/>
    <cellStyle name="SCводно-ресурсная ведомость6 36 2" xfId="2362" xr:uid="{00000000-0005-0000-0000-000073040000}"/>
    <cellStyle name="SCводно-ресурсная ведомость6 37" xfId="143" xr:uid="{00000000-0005-0000-0000-000074040000}"/>
    <cellStyle name="SCводно-ресурсная ведомость6 38" xfId="2676" xr:uid="{00000000-0005-0000-0000-000075040000}"/>
    <cellStyle name="SCводно-ресурсная ведомость6 39" xfId="2736" xr:uid="{00000000-0005-0000-0000-000076040000}"/>
    <cellStyle name="SCводно-ресурсная ведомость6 4" xfId="657" xr:uid="{00000000-0005-0000-0000-000077040000}"/>
    <cellStyle name="SCводно-ресурсная ведомость6 40" xfId="2779" xr:uid="{00000000-0005-0000-0000-000078040000}"/>
    <cellStyle name="SCводно-ресурсная ведомость6 41" xfId="204" xr:uid="{00000000-0005-0000-0000-000079040000}"/>
    <cellStyle name="SCводно-ресурсная ведомость6 42" xfId="2889" xr:uid="{00000000-0005-0000-0000-00007A040000}"/>
    <cellStyle name="SCводно-ресурсная ведомость6 43" xfId="2948" xr:uid="{00000000-0005-0000-0000-00007B040000}"/>
    <cellStyle name="SCводно-ресурсная ведомость6 44" xfId="3021" xr:uid="{00000000-0005-0000-0000-00007C040000}"/>
    <cellStyle name="SCводно-ресурсная ведомость6 45" xfId="2337" xr:uid="{00000000-0005-0000-0000-00007D040000}"/>
    <cellStyle name="SCводно-ресурсная ведомость6 46" xfId="2326" xr:uid="{00000000-0005-0000-0000-00007E040000}"/>
    <cellStyle name="SCводно-ресурсная ведомость6 47" xfId="3113" xr:uid="{00000000-0005-0000-0000-00007F040000}"/>
    <cellStyle name="SCводно-ресурсная ведомость6 48" xfId="3172" xr:uid="{00000000-0005-0000-0000-000080040000}"/>
    <cellStyle name="SCводно-ресурсная ведомость6 49" xfId="3283" xr:uid="{00000000-0005-0000-0000-000081040000}"/>
    <cellStyle name="SCводно-ресурсная ведомость6 5" xfId="658" xr:uid="{00000000-0005-0000-0000-000082040000}"/>
    <cellStyle name="SCводно-ресурсная ведомость6 50" xfId="3342" xr:uid="{00000000-0005-0000-0000-000083040000}"/>
    <cellStyle name="SCводно-ресурсная ведомость6 51" xfId="3401" xr:uid="{00000000-0005-0000-0000-000084040000}"/>
    <cellStyle name="SCводно-ресурсная ведомость6 52" xfId="3186" xr:uid="{00000000-0005-0000-0000-000085040000}"/>
    <cellStyle name="SCводно-ресурсная ведомость6 53" xfId="3511" xr:uid="{00000000-0005-0000-0000-000086040000}"/>
    <cellStyle name="SCводно-ресурсная ведомость6 54" xfId="3571" xr:uid="{00000000-0005-0000-0000-000087040000}"/>
    <cellStyle name="SCводно-ресурсная ведомость6 55" xfId="3631" xr:uid="{00000000-0005-0000-0000-000088040000}"/>
    <cellStyle name="SCводно-ресурсная ведомость6 56" xfId="3691" xr:uid="{00000000-0005-0000-0000-000089040000}"/>
    <cellStyle name="SCводно-ресурсная ведомость6 57" xfId="3741" xr:uid="{00000000-0005-0000-0000-00008A040000}"/>
    <cellStyle name="SCводно-ресурсная ведомость6 58" xfId="3791" xr:uid="{00000000-0005-0000-0000-00008B040000}"/>
    <cellStyle name="SCводно-ресурсная ведомость6 59" xfId="3851" xr:uid="{00000000-0005-0000-0000-00008C040000}"/>
    <cellStyle name="SCводно-ресурсная ведомость6 6" xfId="659" xr:uid="{00000000-0005-0000-0000-00008D040000}"/>
    <cellStyle name="SCводно-ресурсная ведомость6 60" xfId="3911" xr:uid="{00000000-0005-0000-0000-00008E040000}"/>
    <cellStyle name="SCводно-ресурсная ведомость6 61" xfId="3971" xr:uid="{00000000-0005-0000-0000-00008F040000}"/>
    <cellStyle name="SCводно-ресурсная ведомость6 62" xfId="4030" xr:uid="{00000000-0005-0000-0000-000090040000}"/>
    <cellStyle name="SCводно-ресурсная ведомость6 63" xfId="4089" xr:uid="{00000000-0005-0000-0000-000091040000}"/>
    <cellStyle name="SCводно-ресурсная ведомость6 7" xfId="660" xr:uid="{00000000-0005-0000-0000-000092040000}"/>
    <cellStyle name="SCводно-ресурсная ведомость6 8" xfId="661" xr:uid="{00000000-0005-0000-0000-000093040000}"/>
    <cellStyle name="SCводно-ресурсная ведомость6 9" xfId="662" xr:uid="{00000000-0005-0000-0000-000094040000}"/>
    <cellStyle name="SCводно-ресурсная ведомость7" xfId="8" xr:uid="{00000000-0005-0000-0000-000095040000}"/>
    <cellStyle name="SCводно-ресурсная ведомость7 10" xfId="132" xr:uid="{00000000-0005-0000-0000-000096040000}"/>
    <cellStyle name="SCводно-ресурсная ведомость7 11" xfId="664" xr:uid="{00000000-0005-0000-0000-000097040000}"/>
    <cellStyle name="SCводно-ресурсная ведомость7 12" xfId="665" xr:uid="{00000000-0005-0000-0000-000098040000}"/>
    <cellStyle name="SCводно-ресурсная ведомость7 13" xfId="666" xr:uid="{00000000-0005-0000-0000-000099040000}"/>
    <cellStyle name="SCводно-ресурсная ведомость7 14" xfId="667" xr:uid="{00000000-0005-0000-0000-00009A040000}"/>
    <cellStyle name="SCводно-ресурсная ведомость7 15" xfId="668" xr:uid="{00000000-0005-0000-0000-00009B040000}"/>
    <cellStyle name="SCводно-ресурсная ведомость7 16" xfId="669" xr:uid="{00000000-0005-0000-0000-00009C040000}"/>
    <cellStyle name="SCводно-ресурсная ведомость7 17" xfId="670" xr:uid="{00000000-0005-0000-0000-00009D040000}"/>
    <cellStyle name="SCводно-ресурсная ведомость7 18" xfId="671" xr:uid="{00000000-0005-0000-0000-00009E040000}"/>
    <cellStyle name="SCводно-ресурсная ведомость7 19" xfId="672" xr:uid="{00000000-0005-0000-0000-00009F040000}"/>
    <cellStyle name="SCводно-ресурсная ведомость7 2" xfId="673" xr:uid="{00000000-0005-0000-0000-0000A0040000}"/>
    <cellStyle name="SCводно-ресурсная ведомость7 2 2" xfId="2515" xr:uid="{00000000-0005-0000-0000-0000A1040000}"/>
    <cellStyle name="SCводно-ресурсная ведомость7 2 2 2" xfId="2516" xr:uid="{00000000-0005-0000-0000-0000A2040000}"/>
    <cellStyle name="SCводно-ресурсная ведомость7 20" xfId="674" xr:uid="{00000000-0005-0000-0000-0000A3040000}"/>
    <cellStyle name="SCводно-ресурсная ведомость7 21" xfId="675" xr:uid="{00000000-0005-0000-0000-0000A4040000}"/>
    <cellStyle name="SCводно-ресурсная ведомость7 22" xfId="676" xr:uid="{00000000-0005-0000-0000-0000A5040000}"/>
    <cellStyle name="SCводно-ресурсная ведомость7 23" xfId="677" xr:uid="{00000000-0005-0000-0000-0000A6040000}"/>
    <cellStyle name="SCводно-ресурсная ведомость7 24" xfId="678" xr:uid="{00000000-0005-0000-0000-0000A7040000}"/>
    <cellStyle name="SCводно-ресурсная ведомость7 25" xfId="679" xr:uid="{00000000-0005-0000-0000-0000A8040000}"/>
    <cellStyle name="SCводно-ресурсная ведомость7 26" xfId="680" xr:uid="{00000000-0005-0000-0000-0000A9040000}"/>
    <cellStyle name="SCводно-ресурсная ведомость7 27" xfId="1799" xr:uid="{00000000-0005-0000-0000-0000AA040000}"/>
    <cellStyle name="SCводно-ресурсная ведомость7 28" xfId="1859" xr:uid="{00000000-0005-0000-0000-0000AB040000}"/>
    <cellStyle name="SCводно-ресурсная ведомость7 29" xfId="1919" xr:uid="{00000000-0005-0000-0000-0000AC040000}"/>
    <cellStyle name="SCводно-ресурсная ведомость7 3" xfId="681" xr:uid="{00000000-0005-0000-0000-0000AD040000}"/>
    <cellStyle name="SCводно-ресурсная ведомость7 30" xfId="174" xr:uid="{00000000-0005-0000-0000-0000AE040000}"/>
    <cellStyle name="SCводно-ресурсная ведомость7 31" xfId="2009" xr:uid="{00000000-0005-0000-0000-0000AF040000}"/>
    <cellStyle name="SCводно-ресурсная ведомость7 32" xfId="2052" xr:uid="{00000000-0005-0000-0000-0000B0040000}"/>
    <cellStyle name="SCводно-ресурсная ведомость7 33" xfId="2111" xr:uid="{00000000-0005-0000-0000-0000B1040000}"/>
    <cellStyle name="SCводно-ресурсная ведомость7 34" xfId="2170" xr:uid="{00000000-0005-0000-0000-0000B2040000}"/>
    <cellStyle name="SCводно-ресурсная ведомость7 35" xfId="2230" xr:uid="{00000000-0005-0000-0000-0000B3040000}"/>
    <cellStyle name="SCводно-ресурсная ведомость7 36" xfId="663" xr:uid="{00000000-0005-0000-0000-0000B4040000}"/>
    <cellStyle name="SCводно-ресурсная ведомость7 36 2" xfId="2363" xr:uid="{00000000-0005-0000-0000-0000B5040000}"/>
    <cellStyle name="SCводно-ресурсная ведомость7 37" xfId="144" xr:uid="{00000000-0005-0000-0000-0000B6040000}"/>
    <cellStyle name="SCводно-ресурсная ведомость7 38" xfId="2677" xr:uid="{00000000-0005-0000-0000-0000B7040000}"/>
    <cellStyle name="SCводно-ресурсная ведомость7 39" xfId="2737" xr:uid="{00000000-0005-0000-0000-0000B8040000}"/>
    <cellStyle name="SCводно-ресурсная ведомость7 4" xfId="682" xr:uid="{00000000-0005-0000-0000-0000B9040000}"/>
    <cellStyle name="SCводно-ресурсная ведомость7 40" xfId="2780" xr:uid="{00000000-0005-0000-0000-0000BA040000}"/>
    <cellStyle name="SCводно-ресурсная ведомость7 41" xfId="205" xr:uid="{00000000-0005-0000-0000-0000BB040000}"/>
    <cellStyle name="SCводно-ресурсная ведомость7 42" xfId="2890" xr:uid="{00000000-0005-0000-0000-0000BC040000}"/>
    <cellStyle name="SCводно-ресурсная ведомость7 43" xfId="2949" xr:uid="{00000000-0005-0000-0000-0000BD040000}"/>
    <cellStyle name="SCводно-ресурсная ведомость7 44" xfId="3022" xr:uid="{00000000-0005-0000-0000-0000BE040000}"/>
    <cellStyle name="SCводно-ресурсная ведомость7 45" xfId="2343" xr:uid="{00000000-0005-0000-0000-0000BF040000}"/>
    <cellStyle name="SCводно-ресурсная ведомость7 46" xfId="2327" xr:uid="{00000000-0005-0000-0000-0000C0040000}"/>
    <cellStyle name="SCводно-ресурсная ведомость7 47" xfId="3114" xr:uid="{00000000-0005-0000-0000-0000C1040000}"/>
    <cellStyle name="SCводно-ресурсная ведомость7 48" xfId="3173" xr:uid="{00000000-0005-0000-0000-0000C2040000}"/>
    <cellStyle name="SCводно-ресурсная ведомость7 49" xfId="3284" xr:uid="{00000000-0005-0000-0000-0000C3040000}"/>
    <cellStyle name="SCводно-ресурсная ведомость7 5" xfId="683" xr:uid="{00000000-0005-0000-0000-0000C4040000}"/>
    <cellStyle name="SCводно-ресурсная ведомость7 50" xfId="3343" xr:uid="{00000000-0005-0000-0000-0000C5040000}"/>
    <cellStyle name="SCводно-ресурсная ведомость7 51" xfId="3402" xr:uid="{00000000-0005-0000-0000-0000C6040000}"/>
    <cellStyle name="SCводно-ресурсная ведомость7 52" xfId="3210" xr:uid="{00000000-0005-0000-0000-0000C7040000}"/>
    <cellStyle name="SCводно-ресурсная ведомость7 53" xfId="3512" xr:uid="{00000000-0005-0000-0000-0000C8040000}"/>
    <cellStyle name="SCводно-ресурсная ведомость7 54" xfId="3572" xr:uid="{00000000-0005-0000-0000-0000C9040000}"/>
    <cellStyle name="SCводно-ресурсная ведомость7 55" xfId="3632" xr:uid="{00000000-0005-0000-0000-0000CA040000}"/>
    <cellStyle name="SCводно-ресурсная ведомость7 56" xfId="3692" xr:uid="{00000000-0005-0000-0000-0000CB040000}"/>
    <cellStyle name="SCводно-ресурсная ведомость7 57" xfId="3742" xr:uid="{00000000-0005-0000-0000-0000CC040000}"/>
    <cellStyle name="SCводно-ресурсная ведомость7 58" xfId="3792" xr:uid="{00000000-0005-0000-0000-0000CD040000}"/>
    <cellStyle name="SCводно-ресурсная ведомость7 59" xfId="3852" xr:uid="{00000000-0005-0000-0000-0000CE040000}"/>
    <cellStyle name="SCводно-ресурсная ведомость7 6" xfId="684" xr:uid="{00000000-0005-0000-0000-0000CF040000}"/>
    <cellStyle name="SCводно-ресурсная ведомость7 60" xfId="3912" xr:uid="{00000000-0005-0000-0000-0000D0040000}"/>
    <cellStyle name="SCводно-ресурсная ведомость7 61" xfId="3972" xr:uid="{00000000-0005-0000-0000-0000D1040000}"/>
    <cellStyle name="SCводно-ресурсная ведомость7 62" xfId="4031" xr:uid="{00000000-0005-0000-0000-0000D2040000}"/>
    <cellStyle name="SCводно-ресурсная ведомость7 63" xfId="4090" xr:uid="{00000000-0005-0000-0000-0000D3040000}"/>
    <cellStyle name="SCводно-ресурсная ведомость7 7" xfId="685" xr:uid="{00000000-0005-0000-0000-0000D4040000}"/>
    <cellStyle name="SCводно-ресурсная ведомость7 8" xfId="686" xr:uid="{00000000-0005-0000-0000-0000D5040000}"/>
    <cellStyle name="SCводно-ресурсная ведомость7 9" xfId="687" xr:uid="{00000000-0005-0000-0000-0000D6040000}"/>
    <cellStyle name="SCводно-ресурсная ведомость8" xfId="9" xr:uid="{00000000-0005-0000-0000-0000D7040000}"/>
    <cellStyle name="SCводно-ресурсная ведомость8 10" xfId="133" xr:uid="{00000000-0005-0000-0000-0000D8040000}"/>
    <cellStyle name="SCводно-ресурсная ведомость8 11" xfId="689" xr:uid="{00000000-0005-0000-0000-0000D9040000}"/>
    <cellStyle name="SCводно-ресурсная ведомость8 12" xfId="690" xr:uid="{00000000-0005-0000-0000-0000DA040000}"/>
    <cellStyle name="SCводно-ресурсная ведомость8 13" xfId="691" xr:uid="{00000000-0005-0000-0000-0000DB040000}"/>
    <cellStyle name="SCводно-ресурсная ведомость8 14" xfId="692" xr:uid="{00000000-0005-0000-0000-0000DC040000}"/>
    <cellStyle name="SCводно-ресурсная ведомость8 15" xfId="693" xr:uid="{00000000-0005-0000-0000-0000DD040000}"/>
    <cellStyle name="SCводно-ресурсная ведомость8 16" xfId="694" xr:uid="{00000000-0005-0000-0000-0000DE040000}"/>
    <cellStyle name="SCводно-ресурсная ведомость8 17" xfId="695" xr:uid="{00000000-0005-0000-0000-0000DF040000}"/>
    <cellStyle name="SCводно-ресурсная ведомость8 18" xfId="696" xr:uid="{00000000-0005-0000-0000-0000E0040000}"/>
    <cellStyle name="SCводно-ресурсная ведомость8 19" xfId="697" xr:uid="{00000000-0005-0000-0000-0000E1040000}"/>
    <cellStyle name="SCводно-ресурсная ведомость8 2" xfId="698" xr:uid="{00000000-0005-0000-0000-0000E2040000}"/>
    <cellStyle name="SCводно-ресурсная ведомость8 2 2" xfId="2517" xr:uid="{00000000-0005-0000-0000-0000E3040000}"/>
    <cellStyle name="SCводно-ресурсная ведомость8 2 2 2" xfId="2518" xr:uid="{00000000-0005-0000-0000-0000E4040000}"/>
    <cellStyle name="SCводно-ресурсная ведомость8 20" xfId="699" xr:uid="{00000000-0005-0000-0000-0000E5040000}"/>
    <cellStyle name="SCводно-ресурсная ведомость8 21" xfId="700" xr:uid="{00000000-0005-0000-0000-0000E6040000}"/>
    <cellStyle name="SCводно-ресурсная ведомость8 22" xfId="701" xr:uid="{00000000-0005-0000-0000-0000E7040000}"/>
    <cellStyle name="SCводно-ресурсная ведомость8 23" xfId="702" xr:uid="{00000000-0005-0000-0000-0000E8040000}"/>
    <cellStyle name="SCводно-ресурсная ведомость8 24" xfId="703" xr:uid="{00000000-0005-0000-0000-0000E9040000}"/>
    <cellStyle name="SCводно-ресурсная ведомость8 25" xfId="704" xr:uid="{00000000-0005-0000-0000-0000EA040000}"/>
    <cellStyle name="SCводно-ресурсная ведомость8 26" xfId="705" xr:uid="{00000000-0005-0000-0000-0000EB040000}"/>
    <cellStyle name="SCводно-ресурсная ведомость8 27" xfId="1800" xr:uid="{00000000-0005-0000-0000-0000EC040000}"/>
    <cellStyle name="SCводно-ресурсная ведомость8 28" xfId="1860" xr:uid="{00000000-0005-0000-0000-0000ED040000}"/>
    <cellStyle name="SCводно-ресурсная ведомость8 29" xfId="1920" xr:uid="{00000000-0005-0000-0000-0000EE040000}"/>
    <cellStyle name="SCводно-ресурсная ведомость8 3" xfId="706" xr:uid="{00000000-0005-0000-0000-0000EF040000}"/>
    <cellStyle name="SCводно-ресурсная ведомость8 30" xfId="175" xr:uid="{00000000-0005-0000-0000-0000F0040000}"/>
    <cellStyle name="SCводно-ресурсная ведомость8 31" xfId="2010" xr:uid="{00000000-0005-0000-0000-0000F1040000}"/>
    <cellStyle name="SCводно-ресурсная ведомость8 32" xfId="2053" xr:uid="{00000000-0005-0000-0000-0000F2040000}"/>
    <cellStyle name="SCводно-ресурсная ведомость8 33" xfId="2112" xr:uid="{00000000-0005-0000-0000-0000F3040000}"/>
    <cellStyle name="SCводно-ресурсная ведомость8 34" xfId="2171" xr:uid="{00000000-0005-0000-0000-0000F4040000}"/>
    <cellStyle name="SCводно-ресурсная ведомость8 35" xfId="2231" xr:uid="{00000000-0005-0000-0000-0000F5040000}"/>
    <cellStyle name="SCводно-ресурсная ведомость8 36" xfId="688" xr:uid="{00000000-0005-0000-0000-0000F6040000}"/>
    <cellStyle name="SCводно-ресурсная ведомость8 36 2" xfId="2364" xr:uid="{00000000-0005-0000-0000-0000F7040000}"/>
    <cellStyle name="SCводно-ресурсная ведомость8 37" xfId="145" xr:uid="{00000000-0005-0000-0000-0000F8040000}"/>
    <cellStyle name="SCводно-ресурсная ведомость8 38" xfId="2678" xr:uid="{00000000-0005-0000-0000-0000F9040000}"/>
    <cellStyle name="SCводно-ресурсная ведомость8 39" xfId="2738" xr:uid="{00000000-0005-0000-0000-0000FA040000}"/>
    <cellStyle name="SCводно-ресурсная ведомость8 4" xfId="707" xr:uid="{00000000-0005-0000-0000-0000FB040000}"/>
    <cellStyle name="SCводно-ресурсная ведомость8 40" xfId="2781" xr:uid="{00000000-0005-0000-0000-0000FC040000}"/>
    <cellStyle name="SCводно-ресурсная ведомость8 41" xfId="206" xr:uid="{00000000-0005-0000-0000-0000FD040000}"/>
    <cellStyle name="SCводно-ресурсная ведомость8 42" xfId="2891" xr:uid="{00000000-0005-0000-0000-0000FE040000}"/>
    <cellStyle name="SCводно-ресурсная ведомость8 43" xfId="2950" xr:uid="{00000000-0005-0000-0000-0000FF040000}"/>
    <cellStyle name="SCводно-ресурсная ведомость8 44" xfId="3023" xr:uid="{00000000-0005-0000-0000-000000050000}"/>
    <cellStyle name="SCводно-ресурсная ведомость8 45" xfId="3007" xr:uid="{00000000-0005-0000-0000-000001050000}"/>
    <cellStyle name="SCводно-ресурсная ведомость8 46" xfId="2328" xr:uid="{00000000-0005-0000-0000-000002050000}"/>
    <cellStyle name="SCводно-ресурсная ведомость8 47" xfId="3115" xr:uid="{00000000-0005-0000-0000-000003050000}"/>
    <cellStyle name="SCводно-ресурсная ведомость8 48" xfId="3174" xr:uid="{00000000-0005-0000-0000-000004050000}"/>
    <cellStyle name="SCводно-ресурсная ведомость8 49" xfId="3285" xr:uid="{00000000-0005-0000-0000-000005050000}"/>
    <cellStyle name="SCводно-ресурсная ведомость8 5" xfId="708" xr:uid="{00000000-0005-0000-0000-000006050000}"/>
    <cellStyle name="SCводно-ресурсная ведомость8 50" xfId="3344" xr:uid="{00000000-0005-0000-0000-000007050000}"/>
    <cellStyle name="SCводно-ресурсная ведомость8 51" xfId="3403" xr:uid="{00000000-0005-0000-0000-000008050000}"/>
    <cellStyle name="SCводно-ресурсная ведомость8 52" xfId="3219" xr:uid="{00000000-0005-0000-0000-000009050000}"/>
    <cellStyle name="SCводно-ресурсная ведомость8 53" xfId="3513" xr:uid="{00000000-0005-0000-0000-00000A050000}"/>
    <cellStyle name="SCводно-ресурсная ведомость8 54" xfId="3573" xr:uid="{00000000-0005-0000-0000-00000B050000}"/>
    <cellStyle name="SCводно-ресурсная ведомость8 55" xfId="3633" xr:uid="{00000000-0005-0000-0000-00000C050000}"/>
    <cellStyle name="SCводно-ресурсная ведомость8 56" xfId="3693" xr:uid="{00000000-0005-0000-0000-00000D050000}"/>
    <cellStyle name="SCводно-ресурсная ведомость8 57" xfId="3743" xr:uid="{00000000-0005-0000-0000-00000E050000}"/>
    <cellStyle name="SCводно-ресурсная ведомость8 58" xfId="3793" xr:uid="{00000000-0005-0000-0000-00000F050000}"/>
    <cellStyle name="SCводно-ресурсная ведомость8 59" xfId="3853" xr:uid="{00000000-0005-0000-0000-000010050000}"/>
    <cellStyle name="SCводно-ресурсная ведомость8 6" xfId="709" xr:uid="{00000000-0005-0000-0000-000011050000}"/>
    <cellStyle name="SCводно-ресурсная ведомость8 60" xfId="3913" xr:uid="{00000000-0005-0000-0000-000012050000}"/>
    <cellStyle name="SCводно-ресурсная ведомость8 61" xfId="3973" xr:uid="{00000000-0005-0000-0000-000013050000}"/>
    <cellStyle name="SCводно-ресурсная ведомость8 62" xfId="4032" xr:uid="{00000000-0005-0000-0000-000014050000}"/>
    <cellStyle name="SCводно-ресурсная ведомость8 63" xfId="4091" xr:uid="{00000000-0005-0000-0000-000015050000}"/>
    <cellStyle name="SCводно-ресурсная ведомость8 7" xfId="710" xr:uid="{00000000-0005-0000-0000-000016050000}"/>
    <cellStyle name="SCводно-ресурсная ведомость8 8" xfId="711" xr:uid="{00000000-0005-0000-0000-000017050000}"/>
    <cellStyle name="SCводно-ресурсная ведомость8 9" xfId="712" xr:uid="{00000000-0005-0000-0000-000018050000}"/>
    <cellStyle name="SCводно-ресурсная ведомость9" xfId="10" xr:uid="{00000000-0005-0000-0000-000019050000}"/>
    <cellStyle name="SCводно-ресурсная ведомость9 10" xfId="134" xr:uid="{00000000-0005-0000-0000-00001A050000}"/>
    <cellStyle name="SCводно-ресурсная ведомость9 11" xfId="714" xr:uid="{00000000-0005-0000-0000-00001B050000}"/>
    <cellStyle name="SCводно-ресурсная ведомость9 12" xfId="715" xr:uid="{00000000-0005-0000-0000-00001C050000}"/>
    <cellStyle name="SCводно-ресурсная ведомость9 13" xfId="716" xr:uid="{00000000-0005-0000-0000-00001D050000}"/>
    <cellStyle name="SCводно-ресурсная ведомость9 14" xfId="717" xr:uid="{00000000-0005-0000-0000-00001E050000}"/>
    <cellStyle name="SCводно-ресурсная ведомость9 15" xfId="718" xr:uid="{00000000-0005-0000-0000-00001F050000}"/>
    <cellStyle name="SCводно-ресурсная ведомость9 16" xfId="719" xr:uid="{00000000-0005-0000-0000-000020050000}"/>
    <cellStyle name="SCводно-ресурсная ведомость9 17" xfId="720" xr:uid="{00000000-0005-0000-0000-000021050000}"/>
    <cellStyle name="SCводно-ресурсная ведомость9 18" xfId="721" xr:uid="{00000000-0005-0000-0000-000022050000}"/>
    <cellStyle name="SCводно-ресурсная ведомость9 19" xfId="722" xr:uid="{00000000-0005-0000-0000-000023050000}"/>
    <cellStyle name="SCводно-ресурсная ведомость9 2" xfId="723" xr:uid="{00000000-0005-0000-0000-000024050000}"/>
    <cellStyle name="SCводно-ресурсная ведомость9 2 2" xfId="2519" xr:uid="{00000000-0005-0000-0000-000025050000}"/>
    <cellStyle name="SCводно-ресурсная ведомость9 2 2 2" xfId="2520" xr:uid="{00000000-0005-0000-0000-000026050000}"/>
    <cellStyle name="SCводно-ресурсная ведомость9 20" xfId="724" xr:uid="{00000000-0005-0000-0000-000027050000}"/>
    <cellStyle name="SCводно-ресурсная ведомость9 21" xfId="725" xr:uid="{00000000-0005-0000-0000-000028050000}"/>
    <cellStyle name="SCводно-ресурсная ведомость9 22" xfId="726" xr:uid="{00000000-0005-0000-0000-000029050000}"/>
    <cellStyle name="SCводно-ресурсная ведомость9 23" xfId="727" xr:uid="{00000000-0005-0000-0000-00002A050000}"/>
    <cellStyle name="SCводно-ресурсная ведомость9 24" xfId="728" xr:uid="{00000000-0005-0000-0000-00002B050000}"/>
    <cellStyle name="SCводно-ресурсная ведомость9 25" xfId="729" xr:uid="{00000000-0005-0000-0000-00002C050000}"/>
    <cellStyle name="SCводно-ресурсная ведомость9 26" xfId="730" xr:uid="{00000000-0005-0000-0000-00002D050000}"/>
    <cellStyle name="SCводно-ресурсная ведомость9 27" xfId="1801" xr:uid="{00000000-0005-0000-0000-00002E050000}"/>
    <cellStyle name="SCводно-ресурсная ведомость9 28" xfId="1861" xr:uid="{00000000-0005-0000-0000-00002F050000}"/>
    <cellStyle name="SCводно-ресурсная ведомость9 29" xfId="1921" xr:uid="{00000000-0005-0000-0000-000030050000}"/>
    <cellStyle name="SCводно-ресурсная ведомость9 3" xfId="731" xr:uid="{00000000-0005-0000-0000-000031050000}"/>
    <cellStyle name="SCводно-ресурсная ведомость9 30" xfId="176" xr:uid="{00000000-0005-0000-0000-000032050000}"/>
    <cellStyle name="SCводно-ресурсная ведомость9 31" xfId="2011" xr:uid="{00000000-0005-0000-0000-000033050000}"/>
    <cellStyle name="SCводно-ресурсная ведомость9 32" xfId="2054" xr:uid="{00000000-0005-0000-0000-000034050000}"/>
    <cellStyle name="SCводно-ресурсная ведомость9 33" xfId="2113" xr:uid="{00000000-0005-0000-0000-000035050000}"/>
    <cellStyle name="SCводно-ресурсная ведомость9 34" xfId="2172" xr:uid="{00000000-0005-0000-0000-000036050000}"/>
    <cellStyle name="SCводно-ресурсная ведомость9 35" xfId="2232" xr:uid="{00000000-0005-0000-0000-000037050000}"/>
    <cellStyle name="SCводно-ресурсная ведомость9 36" xfId="713" xr:uid="{00000000-0005-0000-0000-000038050000}"/>
    <cellStyle name="SCводно-ресурсная ведомость9 36 2" xfId="2365" xr:uid="{00000000-0005-0000-0000-000039050000}"/>
    <cellStyle name="SCводно-ресурсная ведомость9 37" xfId="146" xr:uid="{00000000-0005-0000-0000-00003A050000}"/>
    <cellStyle name="SCводно-ресурсная ведомость9 38" xfId="2679" xr:uid="{00000000-0005-0000-0000-00003B050000}"/>
    <cellStyle name="SCводно-ресурсная ведомость9 39" xfId="2739" xr:uid="{00000000-0005-0000-0000-00003C050000}"/>
    <cellStyle name="SCводно-ресурсная ведомость9 4" xfId="732" xr:uid="{00000000-0005-0000-0000-00003D050000}"/>
    <cellStyle name="SCводно-ресурсная ведомость9 40" xfId="2782" xr:uid="{00000000-0005-0000-0000-00003E050000}"/>
    <cellStyle name="SCводно-ресурсная ведомость9 41" xfId="207" xr:uid="{00000000-0005-0000-0000-00003F050000}"/>
    <cellStyle name="SCводно-ресурсная ведомость9 42" xfId="2892" xr:uid="{00000000-0005-0000-0000-000040050000}"/>
    <cellStyle name="SCводно-ресурсная ведомость9 43" xfId="2951" xr:uid="{00000000-0005-0000-0000-000041050000}"/>
    <cellStyle name="SCводно-ресурсная ведомость9 44" xfId="3024" xr:uid="{00000000-0005-0000-0000-000042050000}"/>
    <cellStyle name="SCводно-ресурсная ведомость9 45" xfId="3006" xr:uid="{00000000-0005-0000-0000-000043050000}"/>
    <cellStyle name="SCводно-ресурсная ведомость9 46" xfId="2329" xr:uid="{00000000-0005-0000-0000-000044050000}"/>
    <cellStyle name="SCводно-ресурсная ведомость9 47" xfId="3116" xr:uid="{00000000-0005-0000-0000-000045050000}"/>
    <cellStyle name="SCводно-ресурсная ведомость9 48" xfId="3175" xr:uid="{00000000-0005-0000-0000-000046050000}"/>
    <cellStyle name="SCводно-ресурсная ведомость9 49" xfId="3286" xr:uid="{00000000-0005-0000-0000-000047050000}"/>
    <cellStyle name="SCводно-ресурсная ведомость9 5" xfId="733" xr:uid="{00000000-0005-0000-0000-000048050000}"/>
    <cellStyle name="SCводно-ресурсная ведомость9 50" xfId="3345" xr:uid="{00000000-0005-0000-0000-000049050000}"/>
    <cellStyle name="SCводно-ресурсная ведомость9 51" xfId="3404" xr:uid="{00000000-0005-0000-0000-00004A050000}"/>
    <cellStyle name="SCводно-ресурсная ведомость9 52" xfId="3214" xr:uid="{00000000-0005-0000-0000-00004B050000}"/>
    <cellStyle name="SCводно-ресурсная ведомость9 53" xfId="3514" xr:uid="{00000000-0005-0000-0000-00004C050000}"/>
    <cellStyle name="SCводно-ресурсная ведомость9 54" xfId="3574" xr:uid="{00000000-0005-0000-0000-00004D050000}"/>
    <cellStyle name="SCводно-ресурсная ведомость9 55" xfId="3634" xr:uid="{00000000-0005-0000-0000-00004E050000}"/>
    <cellStyle name="SCводно-ресурсная ведомость9 56" xfId="3694" xr:uid="{00000000-0005-0000-0000-00004F050000}"/>
    <cellStyle name="SCводно-ресурсная ведомость9 57" xfId="3744" xr:uid="{00000000-0005-0000-0000-000050050000}"/>
    <cellStyle name="SCводно-ресурсная ведомость9 58" xfId="3794" xr:uid="{00000000-0005-0000-0000-000051050000}"/>
    <cellStyle name="SCводно-ресурсная ведомость9 59" xfId="3854" xr:uid="{00000000-0005-0000-0000-000052050000}"/>
    <cellStyle name="SCводно-ресурсная ведомость9 6" xfId="734" xr:uid="{00000000-0005-0000-0000-000053050000}"/>
    <cellStyle name="SCводно-ресурсная ведомость9 60" xfId="3914" xr:uid="{00000000-0005-0000-0000-000054050000}"/>
    <cellStyle name="SCводно-ресурсная ведомость9 61" xfId="3974" xr:uid="{00000000-0005-0000-0000-000055050000}"/>
    <cellStyle name="SCводно-ресурсная ведомость9 62" xfId="4033" xr:uid="{00000000-0005-0000-0000-000056050000}"/>
    <cellStyle name="SCводно-ресурсная ведомость9 63" xfId="4092" xr:uid="{00000000-0005-0000-0000-000057050000}"/>
    <cellStyle name="SCводно-ресурсная ведомость9 7" xfId="735" xr:uid="{00000000-0005-0000-0000-000058050000}"/>
    <cellStyle name="SCводно-ресурсная ведомость9 8" xfId="736" xr:uid="{00000000-0005-0000-0000-000059050000}"/>
    <cellStyle name="SCводно-ресурсная ведомость9 9" xfId="737" xr:uid="{00000000-0005-0000-0000-00005A050000}"/>
    <cellStyle name="SВедомость объемов работ0" xfId="2344" xr:uid="{00000000-0005-0000-0000-00005B050000}"/>
    <cellStyle name="SВедомость объемов работ10" xfId="2345" xr:uid="{00000000-0005-0000-0000-00005C050000}"/>
    <cellStyle name="SВедомость объемов работ11" xfId="2346" xr:uid="{00000000-0005-0000-0000-00005D050000}"/>
    <cellStyle name="SВедомость объемов работ12" xfId="2348" xr:uid="{00000000-0005-0000-0000-00005E050000}"/>
    <cellStyle name="SВедомость объемов работ13" xfId="2349" xr:uid="{00000000-0005-0000-0000-00005F050000}"/>
    <cellStyle name="SВедомость объемов работ14" xfId="2350" xr:uid="{00000000-0005-0000-0000-000060050000}"/>
    <cellStyle name="SВедомость объемов работ15" xfId="2347" xr:uid="{00000000-0005-0000-0000-000061050000}"/>
    <cellStyle name="SВедомость объемов работ16" xfId="2352" xr:uid="{00000000-0005-0000-0000-000062050000}"/>
    <cellStyle name="SВедомость объемов работ17" xfId="2351" xr:uid="{00000000-0005-0000-0000-000063050000}"/>
    <cellStyle name="SВедомость объемов работ19" xfId="2353" xr:uid="{00000000-0005-0000-0000-000064050000}"/>
    <cellStyle name="SВедомость объемов работ20" xfId="2354" xr:uid="{00000000-0005-0000-0000-000065050000}"/>
    <cellStyle name="SДефектный акт0" xfId="738" xr:uid="{00000000-0005-0000-0000-000066050000}"/>
    <cellStyle name="SДефектный акт0 10" xfId="739" xr:uid="{00000000-0005-0000-0000-000067050000}"/>
    <cellStyle name="SДефектный акт0 11" xfId="740" xr:uid="{00000000-0005-0000-0000-000068050000}"/>
    <cellStyle name="SДефектный акт0 12" xfId="741" xr:uid="{00000000-0005-0000-0000-000069050000}"/>
    <cellStyle name="SДефектный акт0 13" xfId="742" xr:uid="{00000000-0005-0000-0000-00006A050000}"/>
    <cellStyle name="SДефектный акт0 14" xfId="743" xr:uid="{00000000-0005-0000-0000-00006B050000}"/>
    <cellStyle name="SДефектный акт0 15" xfId="744" xr:uid="{00000000-0005-0000-0000-00006C050000}"/>
    <cellStyle name="SДефектный акт0 16" xfId="745" xr:uid="{00000000-0005-0000-0000-00006D050000}"/>
    <cellStyle name="SДефектный акт0 17" xfId="746" xr:uid="{00000000-0005-0000-0000-00006E050000}"/>
    <cellStyle name="SДефектный акт0 18" xfId="747" xr:uid="{00000000-0005-0000-0000-00006F050000}"/>
    <cellStyle name="SДефектный акт0 19" xfId="748" xr:uid="{00000000-0005-0000-0000-000070050000}"/>
    <cellStyle name="SДефектный акт0 2" xfId="749" xr:uid="{00000000-0005-0000-0000-000071050000}"/>
    <cellStyle name="SДефектный акт0 2 2" xfId="2521" xr:uid="{00000000-0005-0000-0000-000072050000}"/>
    <cellStyle name="SДефектный акт0 2 2 2" xfId="2522" xr:uid="{00000000-0005-0000-0000-000073050000}"/>
    <cellStyle name="SДефектный акт0 20" xfId="1841" xr:uid="{00000000-0005-0000-0000-000074050000}"/>
    <cellStyle name="SДефектный акт0 21" xfId="1901" xr:uid="{00000000-0005-0000-0000-000075050000}"/>
    <cellStyle name="SДефектный акт0 22" xfId="1943" xr:uid="{00000000-0005-0000-0000-000076050000}"/>
    <cellStyle name="SДефектный акт0 23" xfId="1991" xr:uid="{00000000-0005-0000-0000-000077050000}"/>
    <cellStyle name="SДефектный акт0 24" xfId="2034" xr:uid="{00000000-0005-0000-0000-000078050000}"/>
    <cellStyle name="SДефектный акт0 25" xfId="2094" xr:uid="{00000000-0005-0000-0000-000079050000}"/>
    <cellStyle name="SДефектный акт0 26" xfId="2153" xr:uid="{00000000-0005-0000-0000-00007A050000}"/>
    <cellStyle name="SДефектный акт0 27" xfId="2212" xr:uid="{00000000-0005-0000-0000-00007B050000}"/>
    <cellStyle name="SДефектный акт0 28" xfId="2272" xr:uid="{00000000-0005-0000-0000-00007C050000}"/>
    <cellStyle name="SДефектный акт0 29" xfId="2405" xr:uid="{00000000-0005-0000-0000-00007D050000}"/>
    <cellStyle name="SДефектный акт0 3" xfId="750" xr:uid="{00000000-0005-0000-0000-00007E050000}"/>
    <cellStyle name="SДефектный акт0 30" xfId="2454" xr:uid="{00000000-0005-0000-0000-00007F050000}"/>
    <cellStyle name="SДефектный акт0 31" xfId="2719" xr:uid="{00000000-0005-0000-0000-000080050000}"/>
    <cellStyle name="SДефектный акт0 32" xfId="2762" xr:uid="{00000000-0005-0000-0000-000081050000}"/>
    <cellStyle name="SДефектный акт0 33" xfId="2822" xr:uid="{00000000-0005-0000-0000-000082050000}"/>
    <cellStyle name="SДефектный акт0 34" xfId="2872" xr:uid="{00000000-0005-0000-0000-000083050000}"/>
    <cellStyle name="SДефектный акт0 35" xfId="2932" xr:uid="{00000000-0005-0000-0000-000084050000}"/>
    <cellStyle name="SДефектный акт0 36" xfId="2991" xr:uid="{00000000-0005-0000-0000-000085050000}"/>
    <cellStyle name="SДефектный акт0 37" xfId="3060" xr:uid="{00000000-0005-0000-0000-000086050000}"/>
    <cellStyle name="SДефектный акт0 38" xfId="3096" xr:uid="{00000000-0005-0000-0000-000087050000}"/>
    <cellStyle name="SДефектный акт0 39" xfId="3156" xr:uid="{00000000-0005-0000-0000-000088050000}"/>
    <cellStyle name="SДефектный акт0 4" xfId="751" xr:uid="{00000000-0005-0000-0000-000089050000}"/>
    <cellStyle name="SДефектный акт0 40" xfId="3326" xr:uid="{00000000-0005-0000-0000-00008A050000}"/>
    <cellStyle name="SДефектный акт0 41" xfId="3385" xr:uid="{00000000-0005-0000-0000-00008B050000}"/>
    <cellStyle name="SДефектный акт0 42" xfId="3444" xr:uid="{00000000-0005-0000-0000-00008C050000}"/>
    <cellStyle name="SДефектный акт0 43" xfId="3494" xr:uid="{00000000-0005-0000-0000-00008D050000}"/>
    <cellStyle name="SДефектный акт0 44" xfId="3554" xr:uid="{00000000-0005-0000-0000-00008E050000}"/>
    <cellStyle name="SДефектный акт0 45" xfId="3614" xr:uid="{00000000-0005-0000-0000-00008F050000}"/>
    <cellStyle name="SДефектный акт0 46" xfId="3674" xr:uid="{00000000-0005-0000-0000-000090050000}"/>
    <cellStyle name="SДефектный акт0 47" xfId="3834" xr:uid="{00000000-0005-0000-0000-000091050000}"/>
    <cellStyle name="SДефектный акт0 48" xfId="3894" xr:uid="{00000000-0005-0000-0000-000092050000}"/>
    <cellStyle name="SДефектный акт0 49" xfId="3954" xr:uid="{00000000-0005-0000-0000-000093050000}"/>
    <cellStyle name="SДефектный акт0 5" xfId="752" xr:uid="{00000000-0005-0000-0000-000094050000}"/>
    <cellStyle name="SДефектный акт0 50" xfId="4013" xr:uid="{00000000-0005-0000-0000-000095050000}"/>
    <cellStyle name="SДефектный акт0 51" xfId="4072" xr:uid="{00000000-0005-0000-0000-000096050000}"/>
    <cellStyle name="SДефектный акт0 52" xfId="4130" xr:uid="{00000000-0005-0000-0000-000097050000}"/>
    <cellStyle name="SДефектный акт0 6" xfId="753" xr:uid="{00000000-0005-0000-0000-000098050000}"/>
    <cellStyle name="SДефектный акт0 7" xfId="754" xr:uid="{00000000-0005-0000-0000-000099050000}"/>
    <cellStyle name="SДефектный акт0 8" xfId="755" xr:uid="{00000000-0005-0000-0000-00009A050000}"/>
    <cellStyle name="SДефектный акт0 9" xfId="756" xr:uid="{00000000-0005-0000-0000-00009B050000}"/>
    <cellStyle name="SДефектный акт1" xfId="757" xr:uid="{00000000-0005-0000-0000-00009C050000}"/>
    <cellStyle name="SДефектный акт1 10" xfId="758" xr:uid="{00000000-0005-0000-0000-00009D050000}"/>
    <cellStyle name="SДефектный акт1 11" xfId="759" xr:uid="{00000000-0005-0000-0000-00009E050000}"/>
    <cellStyle name="SДефектный акт1 12" xfId="760" xr:uid="{00000000-0005-0000-0000-00009F050000}"/>
    <cellStyle name="SДефектный акт1 13" xfId="761" xr:uid="{00000000-0005-0000-0000-0000A0050000}"/>
    <cellStyle name="SДефектный акт1 14" xfId="762" xr:uid="{00000000-0005-0000-0000-0000A1050000}"/>
    <cellStyle name="SДефектный акт1 15" xfId="763" xr:uid="{00000000-0005-0000-0000-0000A2050000}"/>
    <cellStyle name="SДефектный акт1 16" xfId="764" xr:uid="{00000000-0005-0000-0000-0000A3050000}"/>
    <cellStyle name="SДефектный акт1 17" xfId="765" xr:uid="{00000000-0005-0000-0000-0000A4050000}"/>
    <cellStyle name="SДефектный акт1 18" xfId="766" xr:uid="{00000000-0005-0000-0000-0000A5050000}"/>
    <cellStyle name="SДефектный акт1 19" xfId="767" xr:uid="{00000000-0005-0000-0000-0000A6050000}"/>
    <cellStyle name="SДефектный акт1 2" xfId="768" xr:uid="{00000000-0005-0000-0000-0000A7050000}"/>
    <cellStyle name="SДефектный акт1 2 2" xfId="2523" xr:uid="{00000000-0005-0000-0000-0000A8050000}"/>
    <cellStyle name="SДефектный акт1 2 2 2" xfId="2524" xr:uid="{00000000-0005-0000-0000-0000A9050000}"/>
    <cellStyle name="SДефектный акт1 20" xfId="1842" xr:uid="{00000000-0005-0000-0000-0000AA050000}"/>
    <cellStyle name="SДефектный акт1 21" xfId="1902" xr:uid="{00000000-0005-0000-0000-0000AB050000}"/>
    <cellStyle name="SДефектный акт1 22" xfId="1944" xr:uid="{00000000-0005-0000-0000-0000AC050000}"/>
    <cellStyle name="SДефектный акт1 23" xfId="1992" xr:uid="{00000000-0005-0000-0000-0000AD050000}"/>
    <cellStyle name="SДефектный акт1 24" xfId="2035" xr:uid="{00000000-0005-0000-0000-0000AE050000}"/>
    <cellStyle name="SДефектный акт1 25" xfId="2095" xr:uid="{00000000-0005-0000-0000-0000AF050000}"/>
    <cellStyle name="SДефектный акт1 26" xfId="2154" xr:uid="{00000000-0005-0000-0000-0000B0050000}"/>
    <cellStyle name="SДефектный акт1 27" xfId="2213" xr:uid="{00000000-0005-0000-0000-0000B1050000}"/>
    <cellStyle name="SДефектный акт1 28" xfId="2273" xr:uid="{00000000-0005-0000-0000-0000B2050000}"/>
    <cellStyle name="SДефектный акт1 29" xfId="2406" xr:uid="{00000000-0005-0000-0000-0000B3050000}"/>
    <cellStyle name="SДефектный акт1 3" xfId="769" xr:uid="{00000000-0005-0000-0000-0000B4050000}"/>
    <cellStyle name="SДефектный акт1 30" xfId="2455" xr:uid="{00000000-0005-0000-0000-0000B5050000}"/>
    <cellStyle name="SДефектный акт1 31" xfId="2720" xr:uid="{00000000-0005-0000-0000-0000B6050000}"/>
    <cellStyle name="SДефектный акт1 32" xfId="2763" xr:uid="{00000000-0005-0000-0000-0000B7050000}"/>
    <cellStyle name="SДефектный акт1 33" xfId="2823" xr:uid="{00000000-0005-0000-0000-0000B8050000}"/>
    <cellStyle name="SДефектный акт1 34" xfId="2873" xr:uid="{00000000-0005-0000-0000-0000B9050000}"/>
    <cellStyle name="SДефектный акт1 35" xfId="2933" xr:uid="{00000000-0005-0000-0000-0000BA050000}"/>
    <cellStyle name="SДефектный акт1 36" xfId="2992" xr:uid="{00000000-0005-0000-0000-0000BB050000}"/>
    <cellStyle name="SДефектный акт1 37" xfId="3061" xr:uid="{00000000-0005-0000-0000-0000BC050000}"/>
    <cellStyle name="SДефектный акт1 38" xfId="3097" xr:uid="{00000000-0005-0000-0000-0000BD050000}"/>
    <cellStyle name="SДефектный акт1 39" xfId="3157" xr:uid="{00000000-0005-0000-0000-0000BE050000}"/>
    <cellStyle name="SДефектный акт1 4" xfId="770" xr:uid="{00000000-0005-0000-0000-0000BF050000}"/>
    <cellStyle name="SДефектный акт1 40" xfId="3327" xr:uid="{00000000-0005-0000-0000-0000C0050000}"/>
    <cellStyle name="SДефектный акт1 41" xfId="3386" xr:uid="{00000000-0005-0000-0000-0000C1050000}"/>
    <cellStyle name="SДефектный акт1 42" xfId="3445" xr:uid="{00000000-0005-0000-0000-0000C2050000}"/>
    <cellStyle name="SДефектный акт1 43" xfId="3495" xr:uid="{00000000-0005-0000-0000-0000C3050000}"/>
    <cellStyle name="SДефектный акт1 44" xfId="3555" xr:uid="{00000000-0005-0000-0000-0000C4050000}"/>
    <cellStyle name="SДефектный акт1 45" xfId="3615" xr:uid="{00000000-0005-0000-0000-0000C5050000}"/>
    <cellStyle name="SДефектный акт1 46" xfId="3675" xr:uid="{00000000-0005-0000-0000-0000C6050000}"/>
    <cellStyle name="SДефектный акт1 47" xfId="3835" xr:uid="{00000000-0005-0000-0000-0000C7050000}"/>
    <cellStyle name="SДефектный акт1 48" xfId="3895" xr:uid="{00000000-0005-0000-0000-0000C8050000}"/>
    <cellStyle name="SДефектный акт1 49" xfId="3955" xr:uid="{00000000-0005-0000-0000-0000C9050000}"/>
    <cellStyle name="SДефектный акт1 5" xfId="771" xr:uid="{00000000-0005-0000-0000-0000CA050000}"/>
    <cellStyle name="SДефектный акт1 50" xfId="4014" xr:uid="{00000000-0005-0000-0000-0000CB050000}"/>
    <cellStyle name="SДефектный акт1 51" xfId="4073" xr:uid="{00000000-0005-0000-0000-0000CC050000}"/>
    <cellStyle name="SДефектный акт1 52" xfId="4131" xr:uid="{00000000-0005-0000-0000-0000CD050000}"/>
    <cellStyle name="SДефектный акт1 6" xfId="772" xr:uid="{00000000-0005-0000-0000-0000CE050000}"/>
    <cellStyle name="SДефектный акт1 7" xfId="773" xr:uid="{00000000-0005-0000-0000-0000CF050000}"/>
    <cellStyle name="SДефектный акт1 8" xfId="774" xr:uid="{00000000-0005-0000-0000-0000D0050000}"/>
    <cellStyle name="SДефектный акт1 9" xfId="775" xr:uid="{00000000-0005-0000-0000-0000D1050000}"/>
    <cellStyle name="SДефектный акт2" xfId="776" xr:uid="{00000000-0005-0000-0000-0000D2050000}"/>
    <cellStyle name="SДефектный акт2 10" xfId="777" xr:uid="{00000000-0005-0000-0000-0000D3050000}"/>
    <cellStyle name="SДефектный акт2 11" xfId="778" xr:uid="{00000000-0005-0000-0000-0000D4050000}"/>
    <cellStyle name="SДефектный акт2 12" xfId="779" xr:uid="{00000000-0005-0000-0000-0000D5050000}"/>
    <cellStyle name="SДефектный акт2 13" xfId="780" xr:uid="{00000000-0005-0000-0000-0000D6050000}"/>
    <cellStyle name="SДефектный акт2 14" xfId="781" xr:uid="{00000000-0005-0000-0000-0000D7050000}"/>
    <cellStyle name="SДефектный акт2 15" xfId="782" xr:uid="{00000000-0005-0000-0000-0000D8050000}"/>
    <cellStyle name="SДефектный акт2 16" xfId="783" xr:uid="{00000000-0005-0000-0000-0000D9050000}"/>
    <cellStyle name="SДефектный акт2 17" xfId="784" xr:uid="{00000000-0005-0000-0000-0000DA050000}"/>
    <cellStyle name="SДефектный акт2 18" xfId="785" xr:uid="{00000000-0005-0000-0000-0000DB050000}"/>
    <cellStyle name="SДефектный акт2 19" xfId="786" xr:uid="{00000000-0005-0000-0000-0000DC050000}"/>
    <cellStyle name="SДефектный акт2 2" xfId="787" xr:uid="{00000000-0005-0000-0000-0000DD050000}"/>
    <cellStyle name="SДефектный акт2 2 2" xfId="2525" xr:uid="{00000000-0005-0000-0000-0000DE050000}"/>
    <cellStyle name="SДефектный акт2 2 2 2" xfId="2526" xr:uid="{00000000-0005-0000-0000-0000DF050000}"/>
    <cellStyle name="SДефектный акт2 20" xfId="1843" xr:uid="{00000000-0005-0000-0000-0000E0050000}"/>
    <cellStyle name="SДефектный акт2 21" xfId="1903" xr:uid="{00000000-0005-0000-0000-0000E1050000}"/>
    <cellStyle name="SДефектный акт2 22" xfId="1945" xr:uid="{00000000-0005-0000-0000-0000E2050000}"/>
    <cellStyle name="SДефектный акт2 23" xfId="1993" xr:uid="{00000000-0005-0000-0000-0000E3050000}"/>
    <cellStyle name="SДефектный акт2 24" xfId="2036" xr:uid="{00000000-0005-0000-0000-0000E4050000}"/>
    <cellStyle name="SДефектный акт2 25" xfId="2096" xr:uid="{00000000-0005-0000-0000-0000E5050000}"/>
    <cellStyle name="SДефектный акт2 26" xfId="2155" xr:uid="{00000000-0005-0000-0000-0000E6050000}"/>
    <cellStyle name="SДефектный акт2 27" xfId="2214" xr:uid="{00000000-0005-0000-0000-0000E7050000}"/>
    <cellStyle name="SДефектный акт2 28" xfId="2274" xr:uid="{00000000-0005-0000-0000-0000E8050000}"/>
    <cellStyle name="SДефектный акт2 29" xfId="2407" xr:uid="{00000000-0005-0000-0000-0000E9050000}"/>
    <cellStyle name="SДефектный акт2 3" xfId="788" xr:uid="{00000000-0005-0000-0000-0000EA050000}"/>
    <cellStyle name="SДефектный акт2 30" xfId="2456" xr:uid="{00000000-0005-0000-0000-0000EB050000}"/>
    <cellStyle name="SДефектный акт2 31" xfId="2721" xr:uid="{00000000-0005-0000-0000-0000EC050000}"/>
    <cellStyle name="SДефектный акт2 32" xfId="2764" xr:uid="{00000000-0005-0000-0000-0000ED050000}"/>
    <cellStyle name="SДефектный акт2 33" xfId="2824" xr:uid="{00000000-0005-0000-0000-0000EE050000}"/>
    <cellStyle name="SДефектный акт2 34" xfId="2874" xr:uid="{00000000-0005-0000-0000-0000EF050000}"/>
    <cellStyle name="SДефектный акт2 35" xfId="2934" xr:uid="{00000000-0005-0000-0000-0000F0050000}"/>
    <cellStyle name="SДефектный акт2 36" xfId="2993" xr:uid="{00000000-0005-0000-0000-0000F1050000}"/>
    <cellStyle name="SДефектный акт2 37" xfId="3062" xr:uid="{00000000-0005-0000-0000-0000F2050000}"/>
    <cellStyle name="SДефектный акт2 38" xfId="3098" xr:uid="{00000000-0005-0000-0000-0000F3050000}"/>
    <cellStyle name="SДефектный акт2 39" xfId="3158" xr:uid="{00000000-0005-0000-0000-0000F4050000}"/>
    <cellStyle name="SДефектный акт2 4" xfId="789" xr:uid="{00000000-0005-0000-0000-0000F5050000}"/>
    <cellStyle name="SДефектный акт2 40" xfId="3328" xr:uid="{00000000-0005-0000-0000-0000F6050000}"/>
    <cellStyle name="SДефектный акт2 41" xfId="3387" xr:uid="{00000000-0005-0000-0000-0000F7050000}"/>
    <cellStyle name="SДефектный акт2 42" xfId="3446" xr:uid="{00000000-0005-0000-0000-0000F8050000}"/>
    <cellStyle name="SДефектный акт2 43" xfId="3496" xr:uid="{00000000-0005-0000-0000-0000F9050000}"/>
    <cellStyle name="SДефектный акт2 44" xfId="3556" xr:uid="{00000000-0005-0000-0000-0000FA050000}"/>
    <cellStyle name="SДефектный акт2 45" xfId="3616" xr:uid="{00000000-0005-0000-0000-0000FB050000}"/>
    <cellStyle name="SДефектный акт2 46" xfId="3676" xr:uid="{00000000-0005-0000-0000-0000FC050000}"/>
    <cellStyle name="SДефектный акт2 47" xfId="3836" xr:uid="{00000000-0005-0000-0000-0000FD050000}"/>
    <cellStyle name="SДефектный акт2 48" xfId="3896" xr:uid="{00000000-0005-0000-0000-0000FE050000}"/>
    <cellStyle name="SДефектный акт2 49" xfId="3956" xr:uid="{00000000-0005-0000-0000-0000FF050000}"/>
    <cellStyle name="SДефектный акт2 5" xfId="790" xr:uid="{00000000-0005-0000-0000-000000060000}"/>
    <cellStyle name="SДефектный акт2 50" xfId="4015" xr:uid="{00000000-0005-0000-0000-000001060000}"/>
    <cellStyle name="SДефектный акт2 51" xfId="4074" xr:uid="{00000000-0005-0000-0000-000002060000}"/>
    <cellStyle name="SДефектный акт2 52" xfId="4132" xr:uid="{00000000-0005-0000-0000-000003060000}"/>
    <cellStyle name="SДефектный акт2 6" xfId="791" xr:uid="{00000000-0005-0000-0000-000004060000}"/>
    <cellStyle name="SДефектный акт2 7" xfId="792" xr:uid="{00000000-0005-0000-0000-000005060000}"/>
    <cellStyle name="SДефектный акт2 8" xfId="793" xr:uid="{00000000-0005-0000-0000-000006060000}"/>
    <cellStyle name="SДефектный акт2 9" xfId="794" xr:uid="{00000000-0005-0000-0000-000007060000}"/>
    <cellStyle name="SДефектный акт3" xfId="795" xr:uid="{00000000-0005-0000-0000-000008060000}"/>
    <cellStyle name="SДефектный акт3 10" xfId="796" xr:uid="{00000000-0005-0000-0000-000009060000}"/>
    <cellStyle name="SДефектный акт3 11" xfId="797" xr:uid="{00000000-0005-0000-0000-00000A060000}"/>
    <cellStyle name="SДефектный акт3 12" xfId="798" xr:uid="{00000000-0005-0000-0000-00000B060000}"/>
    <cellStyle name="SДефектный акт3 13" xfId="799" xr:uid="{00000000-0005-0000-0000-00000C060000}"/>
    <cellStyle name="SДефектный акт3 14" xfId="800" xr:uid="{00000000-0005-0000-0000-00000D060000}"/>
    <cellStyle name="SДефектный акт3 15" xfId="801" xr:uid="{00000000-0005-0000-0000-00000E060000}"/>
    <cellStyle name="SДефектный акт3 16" xfId="802" xr:uid="{00000000-0005-0000-0000-00000F060000}"/>
    <cellStyle name="SДефектный акт3 17" xfId="803" xr:uid="{00000000-0005-0000-0000-000010060000}"/>
    <cellStyle name="SДефектный акт3 18" xfId="804" xr:uid="{00000000-0005-0000-0000-000011060000}"/>
    <cellStyle name="SДефектный акт3 19" xfId="805" xr:uid="{00000000-0005-0000-0000-000012060000}"/>
    <cellStyle name="SДефектный акт3 2" xfId="806" xr:uid="{00000000-0005-0000-0000-000013060000}"/>
    <cellStyle name="SДефектный акт3 2 2" xfId="2527" xr:uid="{00000000-0005-0000-0000-000014060000}"/>
    <cellStyle name="SДефектный акт3 2 2 2" xfId="2528" xr:uid="{00000000-0005-0000-0000-000015060000}"/>
    <cellStyle name="SДефектный акт3 20" xfId="1844" xr:uid="{00000000-0005-0000-0000-000016060000}"/>
    <cellStyle name="SДефектный акт3 21" xfId="1904" xr:uid="{00000000-0005-0000-0000-000017060000}"/>
    <cellStyle name="SДефектный акт3 22" xfId="1946" xr:uid="{00000000-0005-0000-0000-000018060000}"/>
    <cellStyle name="SДефектный акт3 23" xfId="1994" xr:uid="{00000000-0005-0000-0000-000019060000}"/>
    <cellStyle name="SДефектный акт3 24" xfId="2037" xr:uid="{00000000-0005-0000-0000-00001A060000}"/>
    <cellStyle name="SДефектный акт3 25" xfId="2097" xr:uid="{00000000-0005-0000-0000-00001B060000}"/>
    <cellStyle name="SДефектный акт3 26" xfId="2156" xr:uid="{00000000-0005-0000-0000-00001C060000}"/>
    <cellStyle name="SДефектный акт3 27" xfId="2215" xr:uid="{00000000-0005-0000-0000-00001D060000}"/>
    <cellStyle name="SДефектный акт3 28" xfId="2275" xr:uid="{00000000-0005-0000-0000-00001E060000}"/>
    <cellStyle name="SДефектный акт3 29" xfId="2408" xr:uid="{00000000-0005-0000-0000-00001F060000}"/>
    <cellStyle name="SДефектный акт3 3" xfId="807" xr:uid="{00000000-0005-0000-0000-000020060000}"/>
    <cellStyle name="SДефектный акт3 30" xfId="2457" xr:uid="{00000000-0005-0000-0000-000021060000}"/>
    <cellStyle name="SДефектный акт3 31" xfId="2722" xr:uid="{00000000-0005-0000-0000-000022060000}"/>
    <cellStyle name="SДефектный акт3 32" xfId="2765" xr:uid="{00000000-0005-0000-0000-000023060000}"/>
    <cellStyle name="SДефектный акт3 33" xfId="2825" xr:uid="{00000000-0005-0000-0000-000024060000}"/>
    <cellStyle name="SДефектный акт3 34" xfId="2875" xr:uid="{00000000-0005-0000-0000-000025060000}"/>
    <cellStyle name="SДефектный акт3 35" xfId="2935" xr:uid="{00000000-0005-0000-0000-000026060000}"/>
    <cellStyle name="SДефектный акт3 36" xfId="2994" xr:uid="{00000000-0005-0000-0000-000027060000}"/>
    <cellStyle name="SДефектный акт3 37" xfId="3063" xr:uid="{00000000-0005-0000-0000-000028060000}"/>
    <cellStyle name="SДефектный акт3 38" xfId="3099" xr:uid="{00000000-0005-0000-0000-000029060000}"/>
    <cellStyle name="SДефектный акт3 39" xfId="3159" xr:uid="{00000000-0005-0000-0000-00002A060000}"/>
    <cellStyle name="SДефектный акт3 4" xfId="808" xr:uid="{00000000-0005-0000-0000-00002B060000}"/>
    <cellStyle name="SДефектный акт3 40" xfId="3329" xr:uid="{00000000-0005-0000-0000-00002C060000}"/>
    <cellStyle name="SДефектный акт3 41" xfId="3388" xr:uid="{00000000-0005-0000-0000-00002D060000}"/>
    <cellStyle name="SДефектный акт3 42" xfId="3447" xr:uid="{00000000-0005-0000-0000-00002E060000}"/>
    <cellStyle name="SДефектный акт3 43" xfId="3497" xr:uid="{00000000-0005-0000-0000-00002F060000}"/>
    <cellStyle name="SДефектный акт3 44" xfId="3557" xr:uid="{00000000-0005-0000-0000-000030060000}"/>
    <cellStyle name="SДефектный акт3 45" xfId="3617" xr:uid="{00000000-0005-0000-0000-000031060000}"/>
    <cellStyle name="SДефектный акт3 46" xfId="3677" xr:uid="{00000000-0005-0000-0000-000032060000}"/>
    <cellStyle name="SДефектный акт3 47" xfId="3837" xr:uid="{00000000-0005-0000-0000-000033060000}"/>
    <cellStyle name="SДефектный акт3 48" xfId="3897" xr:uid="{00000000-0005-0000-0000-000034060000}"/>
    <cellStyle name="SДефектный акт3 49" xfId="3957" xr:uid="{00000000-0005-0000-0000-000035060000}"/>
    <cellStyle name="SДефектный акт3 5" xfId="809" xr:uid="{00000000-0005-0000-0000-000036060000}"/>
    <cellStyle name="SДефектный акт3 50" xfId="4016" xr:uid="{00000000-0005-0000-0000-000037060000}"/>
    <cellStyle name="SДефектный акт3 51" xfId="4075" xr:uid="{00000000-0005-0000-0000-000038060000}"/>
    <cellStyle name="SДефектный акт3 52" xfId="4133" xr:uid="{00000000-0005-0000-0000-000039060000}"/>
    <cellStyle name="SДефектный акт3 6" xfId="810" xr:uid="{00000000-0005-0000-0000-00003A060000}"/>
    <cellStyle name="SДефектный акт3 7" xfId="811" xr:uid="{00000000-0005-0000-0000-00003B060000}"/>
    <cellStyle name="SДефектный акт3 8" xfId="812" xr:uid="{00000000-0005-0000-0000-00003C060000}"/>
    <cellStyle name="SДефектный акт3 9" xfId="813" xr:uid="{00000000-0005-0000-0000-00003D060000}"/>
    <cellStyle name="SДефектный акт4" xfId="814" xr:uid="{00000000-0005-0000-0000-00003E060000}"/>
    <cellStyle name="SДефектный акт4 10" xfId="815" xr:uid="{00000000-0005-0000-0000-00003F060000}"/>
    <cellStyle name="SДефектный акт4 11" xfId="816" xr:uid="{00000000-0005-0000-0000-000040060000}"/>
    <cellStyle name="SДефектный акт4 12" xfId="817" xr:uid="{00000000-0005-0000-0000-000041060000}"/>
    <cellStyle name="SДефектный акт4 13" xfId="818" xr:uid="{00000000-0005-0000-0000-000042060000}"/>
    <cellStyle name="SДефектный акт4 14" xfId="819" xr:uid="{00000000-0005-0000-0000-000043060000}"/>
    <cellStyle name="SДефектный акт4 15" xfId="820" xr:uid="{00000000-0005-0000-0000-000044060000}"/>
    <cellStyle name="SДефектный акт4 16" xfId="821" xr:uid="{00000000-0005-0000-0000-000045060000}"/>
    <cellStyle name="SДефектный акт4 17" xfId="822" xr:uid="{00000000-0005-0000-0000-000046060000}"/>
    <cellStyle name="SДефектный акт4 18" xfId="823" xr:uid="{00000000-0005-0000-0000-000047060000}"/>
    <cellStyle name="SДефектный акт4 19" xfId="824" xr:uid="{00000000-0005-0000-0000-000048060000}"/>
    <cellStyle name="SДефектный акт4 2" xfId="825" xr:uid="{00000000-0005-0000-0000-000049060000}"/>
    <cellStyle name="SДефектный акт4 2 2" xfId="2529" xr:uid="{00000000-0005-0000-0000-00004A060000}"/>
    <cellStyle name="SДефектный акт4 2 2 2" xfId="2530" xr:uid="{00000000-0005-0000-0000-00004B060000}"/>
    <cellStyle name="SДефектный акт4 20" xfId="826" xr:uid="{00000000-0005-0000-0000-00004C060000}"/>
    <cellStyle name="SДефектный акт4 21" xfId="827" xr:uid="{00000000-0005-0000-0000-00004D060000}"/>
    <cellStyle name="SДефектный акт4 22" xfId="1845" xr:uid="{00000000-0005-0000-0000-00004E060000}"/>
    <cellStyle name="SДефектный акт4 23" xfId="1905" xr:uid="{00000000-0005-0000-0000-00004F060000}"/>
    <cellStyle name="SДефектный акт4 24" xfId="1947" xr:uid="{00000000-0005-0000-0000-000050060000}"/>
    <cellStyle name="SДефектный акт4 25" xfId="1995" xr:uid="{00000000-0005-0000-0000-000051060000}"/>
    <cellStyle name="SДефектный акт4 26" xfId="2038" xr:uid="{00000000-0005-0000-0000-000052060000}"/>
    <cellStyle name="SДефектный акт4 27" xfId="2098" xr:uid="{00000000-0005-0000-0000-000053060000}"/>
    <cellStyle name="SДефектный акт4 28" xfId="2157" xr:uid="{00000000-0005-0000-0000-000054060000}"/>
    <cellStyle name="SДефектный акт4 29" xfId="2216" xr:uid="{00000000-0005-0000-0000-000055060000}"/>
    <cellStyle name="SДефектный акт4 3" xfId="828" xr:uid="{00000000-0005-0000-0000-000056060000}"/>
    <cellStyle name="SДефектный акт4 30" xfId="2276" xr:uid="{00000000-0005-0000-0000-000057060000}"/>
    <cellStyle name="SДефектный акт4 31" xfId="2409" xr:uid="{00000000-0005-0000-0000-000058060000}"/>
    <cellStyle name="SДефектный акт4 32" xfId="2458" xr:uid="{00000000-0005-0000-0000-000059060000}"/>
    <cellStyle name="SДефектный акт4 33" xfId="2723" xr:uid="{00000000-0005-0000-0000-00005A060000}"/>
    <cellStyle name="SДефектный акт4 34" xfId="2766" xr:uid="{00000000-0005-0000-0000-00005B060000}"/>
    <cellStyle name="SДефектный акт4 35" xfId="2826" xr:uid="{00000000-0005-0000-0000-00005C060000}"/>
    <cellStyle name="SДефектный акт4 36" xfId="2876" xr:uid="{00000000-0005-0000-0000-00005D060000}"/>
    <cellStyle name="SДефектный акт4 37" xfId="2936" xr:uid="{00000000-0005-0000-0000-00005E060000}"/>
    <cellStyle name="SДефектный акт4 38" xfId="2995" xr:uid="{00000000-0005-0000-0000-00005F060000}"/>
    <cellStyle name="SДефектный акт4 39" xfId="3064" xr:uid="{00000000-0005-0000-0000-000060060000}"/>
    <cellStyle name="SДефектный акт4 4" xfId="829" xr:uid="{00000000-0005-0000-0000-000061060000}"/>
    <cellStyle name="SДефектный акт4 40" xfId="3100" xr:uid="{00000000-0005-0000-0000-000062060000}"/>
    <cellStyle name="SДефектный акт4 41" xfId="3160" xr:uid="{00000000-0005-0000-0000-000063060000}"/>
    <cellStyle name="SДефектный акт4 42" xfId="3330" xr:uid="{00000000-0005-0000-0000-000064060000}"/>
    <cellStyle name="SДефектный акт4 43" xfId="3389" xr:uid="{00000000-0005-0000-0000-000065060000}"/>
    <cellStyle name="SДефектный акт4 44" xfId="3448" xr:uid="{00000000-0005-0000-0000-000066060000}"/>
    <cellStyle name="SДефектный акт4 45" xfId="3498" xr:uid="{00000000-0005-0000-0000-000067060000}"/>
    <cellStyle name="SДефектный акт4 46" xfId="3558" xr:uid="{00000000-0005-0000-0000-000068060000}"/>
    <cellStyle name="SДефектный акт4 47" xfId="3618" xr:uid="{00000000-0005-0000-0000-000069060000}"/>
    <cellStyle name="SДефектный акт4 48" xfId="3678" xr:uid="{00000000-0005-0000-0000-00006A060000}"/>
    <cellStyle name="SДефектный акт4 49" xfId="3838" xr:uid="{00000000-0005-0000-0000-00006B060000}"/>
    <cellStyle name="SДефектный акт4 5" xfId="830" xr:uid="{00000000-0005-0000-0000-00006C060000}"/>
    <cellStyle name="SДефектный акт4 50" xfId="3898" xr:uid="{00000000-0005-0000-0000-00006D060000}"/>
    <cellStyle name="SДефектный акт4 51" xfId="3958" xr:uid="{00000000-0005-0000-0000-00006E060000}"/>
    <cellStyle name="SДефектный акт4 52" xfId="4017" xr:uid="{00000000-0005-0000-0000-00006F060000}"/>
    <cellStyle name="SДефектный акт4 53" xfId="4076" xr:uid="{00000000-0005-0000-0000-000070060000}"/>
    <cellStyle name="SДефектный акт4 54" xfId="4134" xr:uid="{00000000-0005-0000-0000-000071060000}"/>
    <cellStyle name="SДефектный акт4 6" xfId="831" xr:uid="{00000000-0005-0000-0000-000072060000}"/>
    <cellStyle name="SДефектный акт4 7" xfId="832" xr:uid="{00000000-0005-0000-0000-000073060000}"/>
    <cellStyle name="SДефектный акт4 8" xfId="833" xr:uid="{00000000-0005-0000-0000-000074060000}"/>
    <cellStyle name="SДефектный акт4 9" xfId="834" xr:uid="{00000000-0005-0000-0000-000075060000}"/>
    <cellStyle name="SДефектный акт5" xfId="835" xr:uid="{00000000-0005-0000-0000-000076060000}"/>
    <cellStyle name="SДефектный акт5 10" xfId="836" xr:uid="{00000000-0005-0000-0000-000077060000}"/>
    <cellStyle name="SДефектный акт5 11" xfId="837" xr:uid="{00000000-0005-0000-0000-000078060000}"/>
    <cellStyle name="SДефектный акт5 12" xfId="838" xr:uid="{00000000-0005-0000-0000-000079060000}"/>
    <cellStyle name="SДефектный акт5 13" xfId="839" xr:uid="{00000000-0005-0000-0000-00007A060000}"/>
    <cellStyle name="SДефектный акт5 14" xfId="840" xr:uid="{00000000-0005-0000-0000-00007B060000}"/>
    <cellStyle name="SДефектный акт5 15" xfId="841" xr:uid="{00000000-0005-0000-0000-00007C060000}"/>
    <cellStyle name="SДефектный акт5 16" xfId="842" xr:uid="{00000000-0005-0000-0000-00007D060000}"/>
    <cellStyle name="SДефектный акт5 17" xfId="843" xr:uid="{00000000-0005-0000-0000-00007E060000}"/>
    <cellStyle name="SДефектный акт5 18" xfId="844" xr:uid="{00000000-0005-0000-0000-00007F060000}"/>
    <cellStyle name="SДефектный акт5 19" xfId="845" xr:uid="{00000000-0005-0000-0000-000080060000}"/>
    <cellStyle name="SДефектный акт5 2" xfId="846" xr:uid="{00000000-0005-0000-0000-000081060000}"/>
    <cellStyle name="SДефектный акт5 2 2" xfId="2531" xr:uid="{00000000-0005-0000-0000-000082060000}"/>
    <cellStyle name="SДефектный акт5 2 2 2" xfId="2532" xr:uid="{00000000-0005-0000-0000-000083060000}"/>
    <cellStyle name="SДефектный акт5 20" xfId="1846" xr:uid="{00000000-0005-0000-0000-000084060000}"/>
    <cellStyle name="SДефектный акт5 21" xfId="1906" xr:uid="{00000000-0005-0000-0000-000085060000}"/>
    <cellStyle name="SДефектный акт5 22" xfId="1948" xr:uid="{00000000-0005-0000-0000-000086060000}"/>
    <cellStyle name="SДефектный акт5 23" xfId="1996" xr:uid="{00000000-0005-0000-0000-000087060000}"/>
    <cellStyle name="SДефектный акт5 24" xfId="2039" xr:uid="{00000000-0005-0000-0000-000088060000}"/>
    <cellStyle name="SДефектный акт5 25" xfId="2099" xr:uid="{00000000-0005-0000-0000-000089060000}"/>
    <cellStyle name="SДефектный акт5 26" xfId="2158" xr:uid="{00000000-0005-0000-0000-00008A060000}"/>
    <cellStyle name="SДефектный акт5 27" xfId="2217" xr:uid="{00000000-0005-0000-0000-00008B060000}"/>
    <cellStyle name="SДефектный акт5 28" xfId="2277" xr:uid="{00000000-0005-0000-0000-00008C060000}"/>
    <cellStyle name="SДефектный акт5 29" xfId="2410" xr:uid="{00000000-0005-0000-0000-00008D060000}"/>
    <cellStyle name="SДефектный акт5 3" xfId="847" xr:uid="{00000000-0005-0000-0000-00008E060000}"/>
    <cellStyle name="SДефектный акт5 30" xfId="2459" xr:uid="{00000000-0005-0000-0000-00008F060000}"/>
    <cellStyle name="SДефектный акт5 31" xfId="2724" xr:uid="{00000000-0005-0000-0000-000090060000}"/>
    <cellStyle name="SДефектный акт5 32" xfId="2767" xr:uid="{00000000-0005-0000-0000-000091060000}"/>
    <cellStyle name="SДефектный акт5 33" xfId="2827" xr:uid="{00000000-0005-0000-0000-000092060000}"/>
    <cellStyle name="SДефектный акт5 34" xfId="2877" xr:uid="{00000000-0005-0000-0000-000093060000}"/>
    <cellStyle name="SДефектный акт5 35" xfId="2937" xr:uid="{00000000-0005-0000-0000-000094060000}"/>
    <cellStyle name="SДефектный акт5 36" xfId="2996" xr:uid="{00000000-0005-0000-0000-000095060000}"/>
    <cellStyle name="SДефектный акт5 37" xfId="3065" xr:uid="{00000000-0005-0000-0000-000096060000}"/>
    <cellStyle name="SДефектный акт5 38" xfId="3101" xr:uid="{00000000-0005-0000-0000-000097060000}"/>
    <cellStyle name="SДефектный акт5 39" xfId="3161" xr:uid="{00000000-0005-0000-0000-000098060000}"/>
    <cellStyle name="SДефектный акт5 4" xfId="848" xr:uid="{00000000-0005-0000-0000-000099060000}"/>
    <cellStyle name="SДефектный акт5 40" xfId="3331" xr:uid="{00000000-0005-0000-0000-00009A060000}"/>
    <cellStyle name="SДефектный акт5 41" xfId="3390" xr:uid="{00000000-0005-0000-0000-00009B060000}"/>
    <cellStyle name="SДефектный акт5 42" xfId="3449" xr:uid="{00000000-0005-0000-0000-00009C060000}"/>
    <cellStyle name="SДефектный акт5 43" xfId="3499" xr:uid="{00000000-0005-0000-0000-00009D060000}"/>
    <cellStyle name="SДефектный акт5 44" xfId="3559" xr:uid="{00000000-0005-0000-0000-00009E060000}"/>
    <cellStyle name="SДефектный акт5 45" xfId="3619" xr:uid="{00000000-0005-0000-0000-00009F060000}"/>
    <cellStyle name="SДефектный акт5 46" xfId="3679" xr:uid="{00000000-0005-0000-0000-0000A0060000}"/>
    <cellStyle name="SДефектный акт5 47" xfId="3839" xr:uid="{00000000-0005-0000-0000-0000A1060000}"/>
    <cellStyle name="SДефектный акт5 48" xfId="3899" xr:uid="{00000000-0005-0000-0000-0000A2060000}"/>
    <cellStyle name="SДефектный акт5 49" xfId="3959" xr:uid="{00000000-0005-0000-0000-0000A3060000}"/>
    <cellStyle name="SДефектный акт5 5" xfId="849" xr:uid="{00000000-0005-0000-0000-0000A4060000}"/>
    <cellStyle name="SДефектный акт5 50" xfId="4018" xr:uid="{00000000-0005-0000-0000-0000A5060000}"/>
    <cellStyle name="SДефектный акт5 51" xfId="4077" xr:uid="{00000000-0005-0000-0000-0000A6060000}"/>
    <cellStyle name="SДефектный акт5 52" xfId="4135" xr:uid="{00000000-0005-0000-0000-0000A7060000}"/>
    <cellStyle name="SДефектный акт5 6" xfId="850" xr:uid="{00000000-0005-0000-0000-0000A8060000}"/>
    <cellStyle name="SДефектный акт5 7" xfId="851" xr:uid="{00000000-0005-0000-0000-0000A9060000}"/>
    <cellStyle name="SДефектный акт5 8" xfId="852" xr:uid="{00000000-0005-0000-0000-0000AA060000}"/>
    <cellStyle name="SДефектный акт5 9" xfId="853" xr:uid="{00000000-0005-0000-0000-0000AB060000}"/>
    <cellStyle name="SДефектный акт6" xfId="854" xr:uid="{00000000-0005-0000-0000-0000AC060000}"/>
    <cellStyle name="SДефектный акт6 10" xfId="855" xr:uid="{00000000-0005-0000-0000-0000AD060000}"/>
    <cellStyle name="SДефектный акт6 11" xfId="856" xr:uid="{00000000-0005-0000-0000-0000AE060000}"/>
    <cellStyle name="SДефектный акт6 12" xfId="857" xr:uid="{00000000-0005-0000-0000-0000AF060000}"/>
    <cellStyle name="SДефектный акт6 13" xfId="858" xr:uid="{00000000-0005-0000-0000-0000B0060000}"/>
    <cellStyle name="SДефектный акт6 14" xfId="859" xr:uid="{00000000-0005-0000-0000-0000B1060000}"/>
    <cellStyle name="SДефектный акт6 15" xfId="860" xr:uid="{00000000-0005-0000-0000-0000B2060000}"/>
    <cellStyle name="SДефектный акт6 16" xfId="861" xr:uid="{00000000-0005-0000-0000-0000B3060000}"/>
    <cellStyle name="SДефектный акт6 17" xfId="862" xr:uid="{00000000-0005-0000-0000-0000B4060000}"/>
    <cellStyle name="SДефектный акт6 18" xfId="863" xr:uid="{00000000-0005-0000-0000-0000B5060000}"/>
    <cellStyle name="SДефектный акт6 19" xfId="864" xr:uid="{00000000-0005-0000-0000-0000B6060000}"/>
    <cellStyle name="SДефектный акт6 2" xfId="865" xr:uid="{00000000-0005-0000-0000-0000B7060000}"/>
    <cellStyle name="SДефектный акт6 2 2" xfId="2533" xr:uid="{00000000-0005-0000-0000-0000B8060000}"/>
    <cellStyle name="SДефектный акт6 2 2 2" xfId="2534" xr:uid="{00000000-0005-0000-0000-0000B9060000}"/>
    <cellStyle name="SДефектный акт6 20" xfId="866" xr:uid="{00000000-0005-0000-0000-0000BA060000}"/>
    <cellStyle name="SДефектный акт6 21" xfId="867" xr:uid="{00000000-0005-0000-0000-0000BB060000}"/>
    <cellStyle name="SДефектный акт6 22" xfId="1847" xr:uid="{00000000-0005-0000-0000-0000BC060000}"/>
    <cellStyle name="SДефектный акт6 23" xfId="1907" xr:uid="{00000000-0005-0000-0000-0000BD060000}"/>
    <cellStyle name="SДефектный акт6 24" xfId="1949" xr:uid="{00000000-0005-0000-0000-0000BE060000}"/>
    <cellStyle name="SДефектный акт6 25" xfId="1997" xr:uid="{00000000-0005-0000-0000-0000BF060000}"/>
    <cellStyle name="SДефектный акт6 26" xfId="2040" xr:uid="{00000000-0005-0000-0000-0000C0060000}"/>
    <cellStyle name="SДефектный акт6 27" xfId="2100" xr:uid="{00000000-0005-0000-0000-0000C1060000}"/>
    <cellStyle name="SДефектный акт6 28" xfId="2159" xr:uid="{00000000-0005-0000-0000-0000C2060000}"/>
    <cellStyle name="SДефектный акт6 29" xfId="2218" xr:uid="{00000000-0005-0000-0000-0000C3060000}"/>
    <cellStyle name="SДефектный акт6 3" xfId="868" xr:uid="{00000000-0005-0000-0000-0000C4060000}"/>
    <cellStyle name="SДефектный акт6 30" xfId="2278" xr:uid="{00000000-0005-0000-0000-0000C5060000}"/>
    <cellStyle name="SДефектный акт6 31" xfId="2411" xr:uid="{00000000-0005-0000-0000-0000C6060000}"/>
    <cellStyle name="SДефектный акт6 32" xfId="2460" xr:uid="{00000000-0005-0000-0000-0000C7060000}"/>
    <cellStyle name="SДефектный акт6 33" xfId="2725" xr:uid="{00000000-0005-0000-0000-0000C8060000}"/>
    <cellStyle name="SДефектный акт6 34" xfId="2768" xr:uid="{00000000-0005-0000-0000-0000C9060000}"/>
    <cellStyle name="SДефектный акт6 35" xfId="2828" xr:uid="{00000000-0005-0000-0000-0000CA060000}"/>
    <cellStyle name="SДефектный акт6 36" xfId="2878" xr:uid="{00000000-0005-0000-0000-0000CB060000}"/>
    <cellStyle name="SДефектный акт6 37" xfId="2938" xr:uid="{00000000-0005-0000-0000-0000CC060000}"/>
    <cellStyle name="SДефектный акт6 38" xfId="2997" xr:uid="{00000000-0005-0000-0000-0000CD060000}"/>
    <cellStyle name="SДефектный акт6 39" xfId="3066" xr:uid="{00000000-0005-0000-0000-0000CE060000}"/>
    <cellStyle name="SДефектный акт6 4" xfId="869" xr:uid="{00000000-0005-0000-0000-0000CF060000}"/>
    <cellStyle name="SДефектный акт6 40" xfId="3102" xr:uid="{00000000-0005-0000-0000-0000D0060000}"/>
    <cellStyle name="SДефектный акт6 41" xfId="3162" xr:uid="{00000000-0005-0000-0000-0000D1060000}"/>
    <cellStyle name="SДефектный акт6 42" xfId="3332" xr:uid="{00000000-0005-0000-0000-0000D2060000}"/>
    <cellStyle name="SДефектный акт6 43" xfId="3391" xr:uid="{00000000-0005-0000-0000-0000D3060000}"/>
    <cellStyle name="SДефектный акт6 44" xfId="3450" xr:uid="{00000000-0005-0000-0000-0000D4060000}"/>
    <cellStyle name="SДефектный акт6 45" xfId="3500" xr:uid="{00000000-0005-0000-0000-0000D5060000}"/>
    <cellStyle name="SДефектный акт6 46" xfId="3560" xr:uid="{00000000-0005-0000-0000-0000D6060000}"/>
    <cellStyle name="SДефектный акт6 47" xfId="3620" xr:uid="{00000000-0005-0000-0000-0000D7060000}"/>
    <cellStyle name="SДефектный акт6 48" xfId="3680" xr:uid="{00000000-0005-0000-0000-0000D8060000}"/>
    <cellStyle name="SДефектный акт6 49" xfId="3840" xr:uid="{00000000-0005-0000-0000-0000D9060000}"/>
    <cellStyle name="SДефектный акт6 5" xfId="870" xr:uid="{00000000-0005-0000-0000-0000DA060000}"/>
    <cellStyle name="SДефектный акт6 50" xfId="3900" xr:uid="{00000000-0005-0000-0000-0000DB060000}"/>
    <cellStyle name="SДефектный акт6 51" xfId="3960" xr:uid="{00000000-0005-0000-0000-0000DC060000}"/>
    <cellStyle name="SДефектный акт6 52" xfId="4019" xr:uid="{00000000-0005-0000-0000-0000DD060000}"/>
    <cellStyle name="SДефектный акт6 53" xfId="4078" xr:uid="{00000000-0005-0000-0000-0000DE060000}"/>
    <cellStyle name="SДефектный акт6 54" xfId="4136" xr:uid="{00000000-0005-0000-0000-0000DF060000}"/>
    <cellStyle name="SДефектный акт6 6" xfId="871" xr:uid="{00000000-0005-0000-0000-0000E0060000}"/>
    <cellStyle name="SДефектный акт6 7" xfId="872" xr:uid="{00000000-0005-0000-0000-0000E1060000}"/>
    <cellStyle name="SДефектный акт6 8" xfId="873" xr:uid="{00000000-0005-0000-0000-0000E2060000}"/>
    <cellStyle name="SДефектный акт6 9" xfId="874" xr:uid="{00000000-0005-0000-0000-0000E3060000}"/>
    <cellStyle name="SДефектный акт7" xfId="875" xr:uid="{00000000-0005-0000-0000-0000E4060000}"/>
    <cellStyle name="SДефектный акт7 10" xfId="876" xr:uid="{00000000-0005-0000-0000-0000E5060000}"/>
    <cellStyle name="SДефектный акт7 11" xfId="877" xr:uid="{00000000-0005-0000-0000-0000E6060000}"/>
    <cellStyle name="SДефектный акт7 12" xfId="878" xr:uid="{00000000-0005-0000-0000-0000E7060000}"/>
    <cellStyle name="SДефектный акт7 13" xfId="879" xr:uid="{00000000-0005-0000-0000-0000E8060000}"/>
    <cellStyle name="SДефектный акт7 14" xfId="880" xr:uid="{00000000-0005-0000-0000-0000E9060000}"/>
    <cellStyle name="SДефектный акт7 15" xfId="881" xr:uid="{00000000-0005-0000-0000-0000EA060000}"/>
    <cellStyle name="SДефектный акт7 16" xfId="882" xr:uid="{00000000-0005-0000-0000-0000EB060000}"/>
    <cellStyle name="SДефектный акт7 17" xfId="883" xr:uid="{00000000-0005-0000-0000-0000EC060000}"/>
    <cellStyle name="SДефектный акт7 18" xfId="884" xr:uid="{00000000-0005-0000-0000-0000ED060000}"/>
    <cellStyle name="SДефектный акт7 19" xfId="885" xr:uid="{00000000-0005-0000-0000-0000EE060000}"/>
    <cellStyle name="SДефектный акт7 2" xfId="886" xr:uid="{00000000-0005-0000-0000-0000EF060000}"/>
    <cellStyle name="SДефектный акт7 2 2" xfId="2535" xr:uid="{00000000-0005-0000-0000-0000F0060000}"/>
    <cellStyle name="SДефектный акт7 2 2 2" xfId="2536" xr:uid="{00000000-0005-0000-0000-0000F1060000}"/>
    <cellStyle name="SДефектный акт7 20" xfId="887" xr:uid="{00000000-0005-0000-0000-0000F2060000}"/>
    <cellStyle name="SДефектный акт7 21" xfId="888" xr:uid="{00000000-0005-0000-0000-0000F3060000}"/>
    <cellStyle name="SДефектный акт7 22" xfId="1848" xr:uid="{00000000-0005-0000-0000-0000F4060000}"/>
    <cellStyle name="SДефектный акт7 23" xfId="1908" xr:uid="{00000000-0005-0000-0000-0000F5060000}"/>
    <cellStyle name="SДефектный акт7 24" xfId="1950" xr:uid="{00000000-0005-0000-0000-0000F6060000}"/>
    <cellStyle name="SДефектный акт7 25" xfId="1998" xr:uid="{00000000-0005-0000-0000-0000F7060000}"/>
    <cellStyle name="SДефектный акт7 26" xfId="2041" xr:uid="{00000000-0005-0000-0000-0000F8060000}"/>
    <cellStyle name="SДефектный акт7 27" xfId="2101" xr:uid="{00000000-0005-0000-0000-0000F9060000}"/>
    <cellStyle name="SДефектный акт7 28" xfId="2160" xr:uid="{00000000-0005-0000-0000-0000FA060000}"/>
    <cellStyle name="SДефектный акт7 29" xfId="2219" xr:uid="{00000000-0005-0000-0000-0000FB060000}"/>
    <cellStyle name="SДефектный акт7 3" xfId="889" xr:uid="{00000000-0005-0000-0000-0000FC060000}"/>
    <cellStyle name="SДефектный акт7 30" xfId="2279" xr:uid="{00000000-0005-0000-0000-0000FD060000}"/>
    <cellStyle name="SДефектный акт7 31" xfId="2412" xr:uid="{00000000-0005-0000-0000-0000FE060000}"/>
    <cellStyle name="SДефектный акт7 32" xfId="2461" xr:uid="{00000000-0005-0000-0000-0000FF060000}"/>
    <cellStyle name="SДефектный акт7 33" xfId="2726" xr:uid="{00000000-0005-0000-0000-000000070000}"/>
    <cellStyle name="SДефектный акт7 34" xfId="2769" xr:uid="{00000000-0005-0000-0000-000001070000}"/>
    <cellStyle name="SДефектный акт7 35" xfId="2829" xr:uid="{00000000-0005-0000-0000-000002070000}"/>
    <cellStyle name="SДефектный акт7 36" xfId="2879" xr:uid="{00000000-0005-0000-0000-000003070000}"/>
    <cellStyle name="SДефектный акт7 37" xfId="2939" xr:uid="{00000000-0005-0000-0000-000004070000}"/>
    <cellStyle name="SДефектный акт7 38" xfId="2998" xr:uid="{00000000-0005-0000-0000-000005070000}"/>
    <cellStyle name="SДефектный акт7 39" xfId="3067" xr:uid="{00000000-0005-0000-0000-000006070000}"/>
    <cellStyle name="SДефектный акт7 4" xfId="890" xr:uid="{00000000-0005-0000-0000-000007070000}"/>
    <cellStyle name="SДефектный акт7 40" xfId="3103" xr:uid="{00000000-0005-0000-0000-000008070000}"/>
    <cellStyle name="SДефектный акт7 41" xfId="3163" xr:uid="{00000000-0005-0000-0000-000009070000}"/>
    <cellStyle name="SДефектный акт7 42" xfId="3333" xr:uid="{00000000-0005-0000-0000-00000A070000}"/>
    <cellStyle name="SДефектный акт7 43" xfId="3392" xr:uid="{00000000-0005-0000-0000-00000B070000}"/>
    <cellStyle name="SДефектный акт7 44" xfId="3451" xr:uid="{00000000-0005-0000-0000-00000C070000}"/>
    <cellStyle name="SДефектный акт7 45" xfId="3501" xr:uid="{00000000-0005-0000-0000-00000D070000}"/>
    <cellStyle name="SДефектный акт7 46" xfId="3561" xr:uid="{00000000-0005-0000-0000-00000E070000}"/>
    <cellStyle name="SДефектный акт7 47" xfId="3621" xr:uid="{00000000-0005-0000-0000-00000F070000}"/>
    <cellStyle name="SДефектный акт7 48" xfId="3681" xr:uid="{00000000-0005-0000-0000-000010070000}"/>
    <cellStyle name="SДефектный акт7 49" xfId="3841" xr:uid="{00000000-0005-0000-0000-000011070000}"/>
    <cellStyle name="SДефектный акт7 5" xfId="891" xr:uid="{00000000-0005-0000-0000-000012070000}"/>
    <cellStyle name="SДефектный акт7 50" xfId="3901" xr:uid="{00000000-0005-0000-0000-000013070000}"/>
    <cellStyle name="SДефектный акт7 51" xfId="3961" xr:uid="{00000000-0005-0000-0000-000014070000}"/>
    <cellStyle name="SДефектный акт7 52" xfId="4020" xr:uid="{00000000-0005-0000-0000-000015070000}"/>
    <cellStyle name="SДефектный акт7 53" xfId="4079" xr:uid="{00000000-0005-0000-0000-000016070000}"/>
    <cellStyle name="SДефектный акт7 54" xfId="4137" xr:uid="{00000000-0005-0000-0000-000017070000}"/>
    <cellStyle name="SДефектный акт7 6" xfId="892" xr:uid="{00000000-0005-0000-0000-000018070000}"/>
    <cellStyle name="SДефектный акт7 7" xfId="893" xr:uid="{00000000-0005-0000-0000-000019070000}"/>
    <cellStyle name="SДефектный акт7 8" xfId="894" xr:uid="{00000000-0005-0000-0000-00001A070000}"/>
    <cellStyle name="SДефектный акт7 9" xfId="895" xr:uid="{00000000-0005-0000-0000-00001B070000}"/>
    <cellStyle name="SДефектный акт8" xfId="896" xr:uid="{00000000-0005-0000-0000-00001C070000}"/>
    <cellStyle name="SДефектный акт8 10" xfId="897" xr:uid="{00000000-0005-0000-0000-00001D070000}"/>
    <cellStyle name="SДефектный акт8 11" xfId="898" xr:uid="{00000000-0005-0000-0000-00001E070000}"/>
    <cellStyle name="SДефектный акт8 12" xfId="899" xr:uid="{00000000-0005-0000-0000-00001F070000}"/>
    <cellStyle name="SДефектный акт8 13" xfId="900" xr:uid="{00000000-0005-0000-0000-000020070000}"/>
    <cellStyle name="SДефектный акт8 14" xfId="901" xr:uid="{00000000-0005-0000-0000-000021070000}"/>
    <cellStyle name="SДефектный акт8 15" xfId="902" xr:uid="{00000000-0005-0000-0000-000022070000}"/>
    <cellStyle name="SДефектный акт8 16" xfId="903" xr:uid="{00000000-0005-0000-0000-000023070000}"/>
    <cellStyle name="SДефектный акт8 17" xfId="904" xr:uid="{00000000-0005-0000-0000-000024070000}"/>
    <cellStyle name="SДефектный акт8 18" xfId="905" xr:uid="{00000000-0005-0000-0000-000025070000}"/>
    <cellStyle name="SДефектный акт8 19" xfId="906" xr:uid="{00000000-0005-0000-0000-000026070000}"/>
    <cellStyle name="SДефектный акт8 2" xfId="907" xr:uid="{00000000-0005-0000-0000-000027070000}"/>
    <cellStyle name="SДефектный акт8 2 2" xfId="2537" xr:uid="{00000000-0005-0000-0000-000028070000}"/>
    <cellStyle name="SДефектный акт8 2 2 2" xfId="2538" xr:uid="{00000000-0005-0000-0000-000029070000}"/>
    <cellStyle name="SДефектный акт8 20" xfId="908" xr:uid="{00000000-0005-0000-0000-00002A070000}"/>
    <cellStyle name="SДефектный акт8 21" xfId="909" xr:uid="{00000000-0005-0000-0000-00002B070000}"/>
    <cellStyle name="SДефектный акт8 22" xfId="1849" xr:uid="{00000000-0005-0000-0000-00002C070000}"/>
    <cellStyle name="SДефектный акт8 23" xfId="1909" xr:uid="{00000000-0005-0000-0000-00002D070000}"/>
    <cellStyle name="SДефектный акт8 24" xfId="1951" xr:uid="{00000000-0005-0000-0000-00002E070000}"/>
    <cellStyle name="SДефектный акт8 25" xfId="1999" xr:uid="{00000000-0005-0000-0000-00002F070000}"/>
    <cellStyle name="SДефектный акт8 26" xfId="2042" xr:uid="{00000000-0005-0000-0000-000030070000}"/>
    <cellStyle name="SДефектный акт8 27" xfId="2102" xr:uid="{00000000-0005-0000-0000-000031070000}"/>
    <cellStyle name="SДефектный акт8 28" xfId="2161" xr:uid="{00000000-0005-0000-0000-000032070000}"/>
    <cellStyle name="SДефектный акт8 29" xfId="2220" xr:uid="{00000000-0005-0000-0000-000033070000}"/>
    <cellStyle name="SДефектный акт8 3" xfId="910" xr:uid="{00000000-0005-0000-0000-000034070000}"/>
    <cellStyle name="SДефектный акт8 30" xfId="2280" xr:uid="{00000000-0005-0000-0000-000035070000}"/>
    <cellStyle name="SДефектный акт8 31" xfId="2413" xr:uid="{00000000-0005-0000-0000-000036070000}"/>
    <cellStyle name="SДефектный акт8 32" xfId="2462" xr:uid="{00000000-0005-0000-0000-000037070000}"/>
    <cellStyle name="SДефектный акт8 33" xfId="2727" xr:uid="{00000000-0005-0000-0000-000038070000}"/>
    <cellStyle name="SДефектный акт8 34" xfId="2770" xr:uid="{00000000-0005-0000-0000-000039070000}"/>
    <cellStyle name="SДефектный акт8 35" xfId="2830" xr:uid="{00000000-0005-0000-0000-00003A070000}"/>
    <cellStyle name="SДефектный акт8 36" xfId="2880" xr:uid="{00000000-0005-0000-0000-00003B070000}"/>
    <cellStyle name="SДефектный акт8 37" xfId="2940" xr:uid="{00000000-0005-0000-0000-00003C070000}"/>
    <cellStyle name="SДефектный акт8 38" xfId="2999" xr:uid="{00000000-0005-0000-0000-00003D070000}"/>
    <cellStyle name="SДефектный акт8 39" xfId="3068" xr:uid="{00000000-0005-0000-0000-00003E070000}"/>
    <cellStyle name="SДефектный акт8 4" xfId="911" xr:uid="{00000000-0005-0000-0000-00003F070000}"/>
    <cellStyle name="SДефектный акт8 40" xfId="3104" xr:uid="{00000000-0005-0000-0000-000040070000}"/>
    <cellStyle name="SДефектный акт8 41" xfId="3164" xr:uid="{00000000-0005-0000-0000-000041070000}"/>
    <cellStyle name="SДефектный акт8 42" xfId="3334" xr:uid="{00000000-0005-0000-0000-000042070000}"/>
    <cellStyle name="SДефектный акт8 43" xfId="3393" xr:uid="{00000000-0005-0000-0000-000043070000}"/>
    <cellStyle name="SДефектный акт8 44" xfId="3452" xr:uid="{00000000-0005-0000-0000-000044070000}"/>
    <cellStyle name="SДефектный акт8 45" xfId="3502" xr:uid="{00000000-0005-0000-0000-000045070000}"/>
    <cellStyle name="SДефектный акт8 46" xfId="3562" xr:uid="{00000000-0005-0000-0000-000046070000}"/>
    <cellStyle name="SДефектный акт8 47" xfId="3622" xr:uid="{00000000-0005-0000-0000-000047070000}"/>
    <cellStyle name="SДефектный акт8 48" xfId="3682" xr:uid="{00000000-0005-0000-0000-000048070000}"/>
    <cellStyle name="SДефектный акт8 49" xfId="3842" xr:uid="{00000000-0005-0000-0000-000049070000}"/>
    <cellStyle name="SДефектный акт8 5" xfId="912" xr:uid="{00000000-0005-0000-0000-00004A070000}"/>
    <cellStyle name="SДефектный акт8 50" xfId="3902" xr:uid="{00000000-0005-0000-0000-00004B070000}"/>
    <cellStyle name="SДефектный акт8 51" xfId="3962" xr:uid="{00000000-0005-0000-0000-00004C070000}"/>
    <cellStyle name="SДефектный акт8 52" xfId="4021" xr:uid="{00000000-0005-0000-0000-00004D070000}"/>
    <cellStyle name="SДефектный акт8 53" xfId="4080" xr:uid="{00000000-0005-0000-0000-00004E070000}"/>
    <cellStyle name="SДефектный акт8 54" xfId="4138" xr:uid="{00000000-0005-0000-0000-00004F070000}"/>
    <cellStyle name="SДефектный акт8 6" xfId="913" xr:uid="{00000000-0005-0000-0000-000050070000}"/>
    <cellStyle name="SДефектный акт8 7" xfId="914" xr:uid="{00000000-0005-0000-0000-000051070000}"/>
    <cellStyle name="SДефектный акт8 8" xfId="915" xr:uid="{00000000-0005-0000-0000-000052070000}"/>
    <cellStyle name="SДефектный акт8 9" xfId="916" xr:uid="{00000000-0005-0000-0000-000053070000}"/>
    <cellStyle name="SДефектный акт9" xfId="917" xr:uid="{00000000-0005-0000-0000-000054070000}"/>
    <cellStyle name="SДефектный акт9 10" xfId="918" xr:uid="{00000000-0005-0000-0000-000055070000}"/>
    <cellStyle name="SДефектный акт9 11" xfId="919" xr:uid="{00000000-0005-0000-0000-000056070000}"/>
    <cellStyle name="SДефектный акт9 12" xfId="920" xr:uid="{00000000-0005-0000-0000-000057070000}"/>
    <cellStyle name="SДефектный акт9 13" xfId="921" xr:uid="{00000000-0005-0000-0000-000058070000}"/>
    <cellStyle name="SДефектный акт9 14" xfId="922" xr:uid="{00000000-0005-0000-0000-000059070000}"/>
    <cellStyle name="SДефектный акт9 15" xfId="923" xr:uid="{00000000-0005-0000-0000-00005A070000}"/>
    <cellStyle name="SДефектный акт9 16" xfId="924" xr:uid="{00000000-0005-0000-0000-00005B070000}"/>
    <cellStyle name="SДефектный акт9 17" xfId="925" xr:uid="{00000000-0005-0000-0000-00005C070000}"/>
    <cellStyle name="SДефектный акт9 18" xfId="926" xr:uid="{00000000-0005-0000-0000-00005D070000}"/>
    <cellStyle name="SДефектный акт9 19" xfId="927" xr:uid="{00000000-0005-0000-0000-00005E070000}"/>
    <cellStyle name="SДефектный акт9 2" xfId="928" xr:uid="{00000000-0005-0000-0000-00005F070000}"/>
    <cellStyle name="SДефектный акт9 2 2" xfId="2539" xr:uid="{00000000-0005-0000-0000-000060070000}"/>
    <cellStyle name="SДефектный акт9 2 2 2" xfId="2540" xr:uid="{00000000-0005-0000-0000-000061070000}"/>
    <cellStyle name="SДефектный акт9 20" xfId="1850" xr:uid="{00000000-0005-0000-0000-000062070000}"/>
    <cellStyle name="SДефектный акт9 21" xfId="1910" xr:uid="{00000000-0005-0000-0000-000063070000}"/>
    <cellStyle name="SДефектный акт9 22" xfId="1952" xr:uid="{00000000-0005-0000-0000-000064070000}"/>
    <cellStyle name="SДефектный акт9 23" xfId="2000" xr:uid="{00000000-0005-0000-0000-000065070000}"/>
    <cellStyle name="SДефектный акт9 24" xfId="2043" xr:uid="{00000000-0005-0000-0000-000066070000}"/>
    <cellStyle name="SДефектный акт9 25" xfId="2103" xr:uid="{00000000-0005-0000-0000-000067070000}"/>
    <cellStyle name="SДефектный акт9 26" xfId="2162" xr:uid="{00000000-0005-0000-0000-000068070000}"/>
    <cellStyle name="SДефектный акт9 27" xfId="2221" xr:uid="{00000000-0005-0000-0000-000069070000}"/>
    <cellStyle name="SДефектный акт9 28" xfId="2281" xr:uid="{00000000-0005-0000-0000-00006A070000}"/>
    <cellStyle name="SДефектный акт9 29" xfId="2414" xr:uid="{00000000-0005-0000-0000-00006B070000}"/>
    <cellStyle name="SДефектный акт9 3" xfId="929" xr:uid="{00000000-0005-0000-0000-00006C070000}"/>
    <cellStyle name="SДефектный акт9 30" xfId="2463" xr:uid="{00000000-0005-0000-0000-00006D070000}"/>
    <cellStyle name="SДефектный акт9 31" xfId="2728" xr:uid="{00000000-0005-0000-0000-00006E070000}"/>
    <cellStyle name="SДефектный акт9 32" xfId="2771" xr:uid="{00000000-0005-0000-0000-00006F070000}"/>
    <cellStyle name="SДефектный акт9 33" xfId="2831" xr:uid="{00000000-0005-0000-0000-000070070000}"/>
    <cellStyle name="SДефектный акт9 34" xfId="2881" xr:uid="{00000000-0005-0000-0000-000071070000}"/>
    <cellStyle name="SДефектный акт9 35" xfId="2941" xr:uid="{00000000-0005-0000-0000-000072070000}"/>
    <cellStyle name="SДефектный акт9 36" xfId="3000" xr:uid="{00000000-0005-0000-0000-000073070000}"/>
    <cellStyle name="SДефектный акт9 37" xfId="3069" xr:uid="{00000000-0005-0000-0000-000074070000}"/>
    <cellStyle name="SДефектный акт9 38" xfId="3105" xr:uid="{00000000-0005-0000-0000-000075070000}"/>
    <cellStyle name="SДефектный акт9 39" xfId="3165" xr:uid="{00000000-0005-0000-0000-000076070000}"/>
    <cellStyle name="SДефектный акт9 4" xfId="930" xr:uid="{00000000-0005-0000-0000-000077070000}"/>
    <cellStyle name="SДефектный акт9 40" xfId="3335" xr:uid="{00000000-0005-0000-0000-000078070000}"/>
    <cellStyle name="SДефектный акт9 41" xfId="3394" xr:uid="{00000000-0005-0000-0000-000079070000}"/>
    <cellStyle name="SДефектный акт9 42" xfId="3453" xr:uid="{00000000-0005-0000-0000-00007A070000}"/>
    <cellStyle name="SДефектный акт9 43" xfId="3503" xr:uid="{00000000-0005-0000-0000-00007B070000}"/>
    <cellStyle name="SДефектный акт9 44" xfId="3563" xr:uid="{00000000-0005-0000-0000-00007C070000}"/>
    <cellStyle name="SДефектный акт9 45" xfId="3623" xr:uid="{00000000-0005-0000-0000-00007D070000}"/>
    <cellStyle name="SДефектный акт9 46" xfId="3683" xr:uid="{00000000-0005-0000-0000-00007E070000}"/>
    <cellStyle name="SДефектный акт9 47" xfId="3843" xr:uid="{00000000-0005-0000-0000-00007F070000}"/>
    <cellStyle name="SДефектный акт9 48" xfId="3903" xr:uid="{00000000-0005-0000-0000-000080070000}"/>
    <cellStyle name="SДефектный акт9 49" xfId="3963" xr:uid="{00000000-0005-0000-0000-000081070000}"/>
    <cellStyle name="SДефектный акт9 5" xfId="931" xr:uid="{00000000-0005-0000-0000-000082070000}"/>
    <cellStyle name="SДефектный акт9 50" xfId="4022" xr:uid="{00000000-0005-0000-0000-000083070000}"/>
    <cellStyle name="SДефектный акт9 51" xfId="4081" xr:uid="{00000000-0005-0000-0000-000084070000}"/>
    <cellStyle name="SДефектный акт9 52" xfId="4139" xr:uid="{00000000-0005-0000-0000-000085070000}"/>
    <cellStyle name="SДефектный акт9 6" xfId="932" xr:uid="{00000000-0005-0000-0000-000086070000}"/>
    <cellStyle name="SДефектный акт9 7" xfId="933" xr:uid="{00000000-0005-0000-0000-000087070000}"/>
    <cellStyle name="SДефектный акт9 8" xfId="934" xr:uid="{00000000-0005-0000-0000-000088070000}"/>
    <cellStyle name="SДефектный акт9 9" xfId="935" xr:uid="{00000000-0005-0000-0000-000089070000}"/>
    <cellStyle name="SЛист10" xfId="128" xr:uid="{00000000-0005-0000-0000-00008A070000}"/>
    <cellStyle name="SЛист11" xfId="936" xr:uid="{00000000-0005-0000-0000-00008B070000}"/>
    <cellStyle name="SЛист110" xfId="937" xr:uid="{00000000-0005-0000-0000-00008C070000}"/>
    <cellStyle name="SЛист111" xfId="938" xr:uid="{00000000-0005-0000-0000-00008D070000}"/>
    <cellStyle name="SЛист112" xfId="939" xr:uid="{00000000-0005-0000-0000-00008E070000}"/>
    <cellStyle name="SЛист113" xfId="940" xr:uid="{00000000-0005-0000-0000-00008F070000}"/>
    <cellStyle name="SЛист114" xfId="941" xr:uid="{00000000-0005-0000-0000-000090070000}"/>
    <cellStyle name="SЛист115" xfId="942" xr:uid="{00000000-0005-0000-0000-000091070000}"/>
    <cellStyle name="SЛист116" xfId="943" xr:uid="{00000000-0005-0000-0000-000092070000}"/>
    <cellStyle name="SЛист117" xfId="944" xr:uid="{00000000-0005-0000-0000-000093070000}"/>
    <cellStyle name="SЛист118" xfId="945" xr:uid="{00000000-0005-0000-0000-000094070000}"/>
    <cellStyle name="SЛист119" xfId="946" xr:uid="{00000000-0005-0000-0000-000095070000}"/>
    <cellStyle name="SЛист12" xfId="125" xr:uid="{00000000-0005-0000-0000-000096070000}"/>
    <cellStyle name="SЛист120" xfId="947" xr:uid="{00000000-0005-0000-0000-000097070000}"/>
    <cellStyle name="SЛист122" xfId="948" xr:uid="{00000000-0005-0000-0000-000098070000}"/>
    <cellStyle name="SЛист123" xfId="949" xr:uid="{00000000-0005-0000-0000-000099070000}"/>
    <cellStyle name="SЛист124" xfId="950" xr:uid="{00000000-0005-0000-0000-00009A070000}"/>
    <cellStyle name="SЛист13" xfId="129" xr:uid="{00000000-0005-0000-0000-00009B070000}"/>
    <cellStyle name="SЛист14" xfId="127" xr:uid="{00000000-0005-0000-0000-00009C070000}"/>
    <cellStyle name="SЛист15" xfId="951" xr:uid="{00000000-0005-0000-0000-00009D070000}"/>
    <cellStyle name="SЛист16" xfId="952" xr:uid="{00000000-0005-0000-0000-00009E070000}"/>
    <cellStyle name="SЛист17" xfId="953" xr:uid="{00000000-0005-0000-0000-00009F070000}"/>
    <cellStyle name="SЛист18" xfId="954" xr:uid="{00000000-0005-0000-0000-0000A0070000}"/>
    <cellStyle name="SЛист19" xfId="955" xr:uid="{00000000-0005-0000-0000-0000A1070000}"/>
    <cellStyle name="SЛист60" xfId="956" xr:uid="{00000000-0005-0000-0000-0000A2070000}"/>
    <cellStyle name="SЛист61" xfId="957" xr:uid="{00000000-0005-0000-0000-0000A3070000}"/>
    <cellStyle name="SЛист610" xfId="958" xr:uid="{00000000-0005-0000-0000-0000A4070000}"/>
    <cellStyle name="SЛист611" xfId="959" xr:uid="{00000000-0005-0000-0000-0000A5070000}"/>
    <cellStyle name="SЛист612" xfId="960" xr:uid="{00000000-0005-0000-0000-0000A6070000}"/>
    <cellStyle name="SЛист613" xfId="961" xr:uid="{00000000-0005-0000-0000-0000A7070000}"/>
    <cellStyle name="SЛист614" xfId="962" xr:uid="{00000000-0005-0000-0000-0000A8070000}"/>
    <cellStyle name="SЛист615" xfId="963" xr:uid="{00000000-0005-0000-0000-0000A9070000}"/>
    <cellStyle name="SЛист616" xfId="964" xr:uid="{00000000-0005-0000-0000-0000AA070000}"/>
    <cellStyle name="SЛист617" xfId="965" xr:uid="{00000000-0005-0000-0000-0000AB070000}"/>
    <cellStyle name="SЛист618" xfId="966" xr:uid="{00000000-0005-0000-0000-0000AC070000}"/>
    <cellStyle name="SЛист62" xfId="967" xr:uid="{00000000-0005-0000-0000-0000AD070000}"/>
    <cellStyle name="SЛист63" xfId="968" xr:uid="{00000000-0005-0000-0000-0000AE070000}"/>
    <cellStyle name="SЛист64" xfId="969" xr:uid="{00000000-0005-0000-0000-0000AF070000}"/>
    <cellStyle name="SЛист65" xfId="970" xr:uid="{00000000-0005-0000-0000-0000B0070000}"/>
    <cellStyle name="SЛист66" xfId="971" xr:uid="{00000000-0005-0000-0000-0000B1070000}"/>
    <cellStyle name="SЛист67" xfId="972" xr:uid="{00000000-0005-0000-0000-0000B2070000}"/>
    <cellStyle name="SЛист68" xfId="973" xr:uid="{00000000-0005-0000-0000-0000B3070000}"/>
    <cellStyle name="SЛист69" xfId="974" xr:uid="{00000000-0005-0000-0000-0000B4070000}"/>
    <cellStyle name="SЛист70" xfId="975" xr:uid="{00000000-0005-0000-0000-0000B5070000}"/>
    <cellStyle name="SЛист71" xfId="976" xr:uid="{00000000-0005-0000-0000-0000B6070000}"/>
    <cellStyle name="SЛист710" xfId="977" xr:uid="{00000000-0005-0000-0000-0000B7070000}"/>
    <cellStyle name="SЛист711" xfId="978" xr:uid="{00000000-0005-0000-0000-0000B8070000}"/>
    <cellStyle name="SЛист712" xfId="979" xr:uid="{00000000-0005-0000-0000-0000B9070000}"/>
    <cellStyle name="SЛист713" xfId="980" xr:uid="{00000000-0005-0000-0000-0000BA070000}"/>
    <cellStyle name="SЛист714" xfId="981" xr:uid="{00000000-0005-0000-0000-0000BB070000}"/>
    <cellStyle name="SЛист715" xfId="982" xr:uid="{00000000-0005-0000-0000-0000BC070000}"/>
    <cellStyle name="SЛист716" xfId="983" xr:uid="{00000000-0005-0000-0000-0000BD070000}"/>
    <cellStyle name="SЛист717" xfId="984" xr:uid="{00000000-0005-0000-0000-0000BE070000}"/>
    <cellStyle name="SЛист718" xfId="985" xr:uid="{00000000-0005-0000-0000-0000BF070000}"/>
    <cellStyle name="SЛист719" xfId="986" xr:uid="{00000000-0005-0000-0000-0000C0070000}"/>
    <cellStyle name="SЛист72" xfId="987" xr:uid="{00000000-0005-0000-0000-0000C1070000}"/>
    <cellStyle name="SЛист720" xfId="988" xr:uid="{00000000-0005-0000-0000-0000C2070000}"/>
    <cellStyle name="SЛист721" xfId="989" xr:uid="{00000000-0005-0000-0000-0000C3070000}"/>
    <cellStyle name="SЛист722" xfId="990" xr:uid="{00000000-0005-0000-0000-0000C4070000}"/>
    <cellStyle name="SЛист723" xfId="991" xr:uid="{00000000-0005-0000-0000-0000C5070000}"/>
    <cellStyle name="SЛист724" xfId="992" xr:uid="{00000000-0005-0000-0000-0000C6070000}"/>
    <cellStyle name="SЛист725" xfId="993" xr:uid="{00000000-0005-0000-0000-0000C7070000}"/>
    <cellStyle name="SЛист726" xfId="994" xr:uid="{00000000-0005-0000-0000-0000C8070000}"/>
    <cellStyle name="SЛист727" xfId="995" xr:uid="{00000000-0005-0000-0000-0000C9070000}"/>
    <cellStyle name="SЛист728" xfId="996" xr:uid="{00000000-0005-0000-0000-0000CA070000}"/>
    <cellStyle name="SЛист729" xfId="997" xr:uid="{00000000-0005-0000-0000-0000CB070000}"/>
    <cellStyle name="SЛист73" xfId="998" xr:uid="{00000000-0005-0000-0000-0000CC070000}"/>
    <cellStyle name="SЛист74" xfId="999" xr:uid="{00000000-0005-0000-0000-0000CD070000}"/>
    <cellStyle name="SЛист75" xfId="1000" xr:uid="{00000000-0005-0000-0000-0000CE070000}"/>
    <cellStyle name="SЛист76" xfId="1001" xr:uid="{00000000-0005-0000-0000-0000CF070000}"/>
    <cellStyle name="SЛист77" xfId="1002" xr:uid="{00000000-0005-0000-0000-0000D0070000}"/>
    <cellStyle name="SЛист78" xfId="1003" xr:uid="{00000000-0005-0000-0000-0000D1070000}"/>
    <cellStyle name="SЛист79" xfId="1004" xr:uid="{00000000-0005-0000-0000-0000D2070000}"/>
    <cellStyle name="SЛокально-ресурсная ведомости 20" xfId="1005" xr:uid="{00000000-0005-0000-0000-0000D3070000}"/>
    <cellStyle name="SЛокально-ресурсная ведомости 21" xfId="1006" xr:uid="{00000000-0005-0000-0000-0000D4070000}"/>
    <cellStyle name="SЛокально-ресурсная ведомости 210" xfId="1007" xr:uid="{00000000-0005-0000-0000-0000D5070000}"/>
    <cellStyle name="SЛокально-ресурсная ведомости 211" xfId="1008" xr:uid="{00000000-0005-0000-0000-0000D6070000}"/>
    <cellStyle name="SЛокально-ресурсная ведомости 212" xfId="1009" xr:uid="{00000000-0005-0000-0000-0000D7070000}"/>
    <cellStyle name="SЛокально-ресурсная ведомости 213" xfId="1010" xr:uid="{00000000-0005-0000-0000-0000D8070000}"/>
    <cellStyle name="SЛокально-ресурсная ведомости 214" xfId="1011" xr:uid="{00000000-0005-0000-0000-0000D9070000}"/>
    <cellStyle name="SЛокально-ресурсная ведомости 215" xfId="1012" xr:uid="{00000000-0005-0000-0000-0000DA070000}"/>
    <cellStyle name="SЛокально-ресурсная ведомости 216" xfId="1013" xr:uid="{00000000-0005-0000-0000-0000DB070000}"/>
    <cellStyle name="SЛокально-ресурсная ведомости 217" xfId="1014" xr:uid="{00000000-0005-0000-0000-0000DC070000}"/>
    <cellStyle name="SЛокально-ресурсная ведомости 218" xfId="1015" xr:uid="{00000000-0005-0000-0000-0000DD070000}"/>
    <cellStyle name="SЛокально-ресурсная ведомости 219" xfId="1016" xr:uid="{00000000-0005-0000-0000-0000DE070000}"/>
    <cellStyle name="SЛокально-ресурсная ведомости 22" xfId="1017" xr:uid="{00000000-0005-0000-0000-0000DF070000}"/>
    <cellStyle name="SЛокально-ресурсная ведомости 220" xfId="1018" xr:uid="{00000000-0005-0000-0000-0000E0070000}"/>
    <cellStyle name="SЛокально-ресурсная ведомости 221" xfId="1019" xr:uid="{00000000-0005-0000-0000-0000E1070000}"/>
    <cellStyle name="SЛокально-ресурсная ведомости 222" xfId="1020" xr:uid="{00000000-0005-0000-0000-0000E2070000}"/>
    <cellStyle name="SЛокально-ресурсная ведомости 23" xfId="1021" xr:uid="{00000000-0005-0000-0000-0000E3070000}"/>
    <cellStyle name="SЛокально-ресурсная ведомости 24" xfId="1022" xr:uid="{00000000-0005-0000-0000-0000E4070000}"/>
    <cellStyle name="SЛокально-ресурсная ведомости 25" xfId="1023" xr:uid="{00000000-0005-0000-0000-0000E5070000}"/>
    <cellStyle name="SЛокально-ресурсная ведомости 26" xfId="1024" xr:uid="{00000000-0005-0000-0000-0000E6070000}"/>
    <cellStyle name="SЛокально-ресурсная ведомости 27" xfId="1025" xr:uid="{00000000-0005-0000-0000-0000E7070000}"/>
    <cellStyle name="SЛокально-ресурсная ведомости 28" xfId="1026" xr:uid="{00000000-0005-0000-0000-0000E8070000}"/>
    <cellStyle name="SЛокально-ресурсная ведомости 29" xfId="1027" xr:uid="{00000000-0005-0000-0000-0000E9070000}"/>
    <cellStyle name="SЛокально-ресурсная ведомости0" xfId="20" xr:uid="{00000000-0005-0000-0000-0000EA070000}"/>
    <cellStyle name="SЛокально-ресурсная ведомости0 10" xfId="1029" xr:uid="{00000000-0005-0000-0000-0000EB070000}"/>
    <cellStyle name="SЛокально-ресурсная ведомости0 11" xfId="1030" xr:uid="{00000000-0005-0000-0000-0000EC070000}"/>
    <cellStyle name="SЛокально-ресурсная ведомости0 12" xfId="1031" xr:uid="{00000000-0005-0000-0000-0000ED070000}"/>
    <cellStyle name="SЛокально-ресурсная ведомости0 13" xfId="1032" xr:uid="{00000000-0005-0000-0000-0000EE070000}"/>
    <cellStyle name="SЛокально-ресурсная ведомости0 14" xfId="1033" xr:uid="{00000000-0005-0000-0000-0000EF070000}"/>
    <cellStyle name="SЛокально-ресурсная ведомости0 15" xfId="1034" xr:uid="{00000000-0005-0000-0000-0000F0070000}"/>
    <cellStyle name="SЛокально-ресурсная ведомости0 16" xfId="1035" xr:uid="{00000000-0005-0000-0000-0000F1070000}"/>
    <cellStyle name="SЛокально-ресурсная ведомости0 17" xfId="1036" xr:uid="{00000000-0005-0000-0000-0000F2070000}"/>
    <cellStyle name="SЛокально-ресурсная ведомости0 18" xfId="1037" xr:uid="{00000000-0005-0000-0000-0000F3070000}"/>
    <cellStyle name="SЛокально-ресурсная ведомости0 19" xfId="1038" xr:uid="{00000000-0005-0000-0000-0000F4070000}"/>
    <cellStyle name="SЛокально-ресурсная ведомости0 2" xfId="1039" xr:uid="{00000000-0005-0000-0000-0000F5070000}"/>
    <cellStyle name="SЛокально-ресурсная ведомости0 2 2" xfId="2541" xr:uid="{00000000-0005-0000-0000-0000F6070000}"/>
    <cellStyle name="SЛокально-ресурсная ведомости0 2 2 2" xfId="2542" xr:uid="{00000000-0005-0000-0000-0000F7070000}"/>
    <cellStyle name="SЛокально-ресурсная ведомости0 20" xfId="1040" xr:uid="{00000000-0005-0000-0000-0000F8070000}"/>
    <cellStyle name="SЛокально-ресурсная ведомости0 21" xfId="1041" xr:uid="{00000000-0005-0000-0000-0000F9070000}"/>
    <cellStyle name="SЛокально-ресурсная ведомости0 22" xfId="1042" xr:uid="{00000000-0005-0000-0000-0000FA070000}"/>
    <cellStyle name="SЛокально-ресурсная ведомости0 23" xfId="1043" xr:uid="{00000000-0005-0000-0000-0000FB070000}"/>
    <cellStyle name="SЛокально-ресурсная ведомости0 24" xfId="1044" xr:uid="{00000000-0005-0000-0000-0000FC070000}"/>
    <cellStyle name="SЛокально-ресурсная ведомости0 25" xfId="1045" xr:uid="{00000000-0005-0000-0000-0000FD070000}"/>
    <cellStyle name="SЛокально-ресурсная ведомости0 26" xfId="1811" xr:uid="{00000000-0005-0000-0000-0000FE070000}"/>
    <cellStyle name="SЛокально-ресурсная ведомости0 27" xfId="1871" xr:uid="{00000000-0005-0000-0000-0000FF070000}"/>
    <cellStyle name="SЛокально-ресурсная ведомости0 28" xfId="1931" xr:uid="{00000000-0005-0000-0000-000000080000}"/>
    <cellStyle name="SЛокально-ресурсная ведомости0 29" xfId="1961" xr:uid="{00000000-0005-0000-0000-000001080000}"/>
    <cellStyle name="SЛокально-ресурсная ведомости0 3" xfId="1046" xr:uid="{00000000-0005-0000-0000-000002080000}"/>
    <cellStyle name="SЛокально-ресурсная ведомости0 30" xfId="2021" xr:uid="{00000000-0005-0000-0000-000003080000}"/>
    <cellStyle name="SЛокально-ресурсная ведомости0 31" xfId="2064" xr:uid="{00000000-0005-0000-0000-000004080000}"/>
    <cellStyle name="SЛокально-ресурсная ведомости0 32" xfId="2123" xr:uid="{00000000-0005-0000-0000-000005080000}"/>
    <cellStyle name="SЛокально-ресурсная ведомости0 33" xfId="2182" xr:uid="{00000000-0005-0000-0000-000006080000}"/>
    <cellStyle name="SЛокально-ресурсная ведомости0 34" xfId="2242" xr:uid="{00000000-0005-0000-0000-000007080000}"/>
    <cellStyle name="SЛокально-ресурсная ведомости0 35" xfId="1028" xr:uid="{00000000-0005-0000-0000-000008080000}"/>
    <cellStyle name="SЛокально-ресурсная ведомости0 35 2" xfId="2375" xr:uid="{00000000-0005-0000-0000-000009080000}"/>
    <cellStyle name="SЛокально-ресурсная ведомости0 36" xfId="2424" xr:uid="{00000000-0005-0000-0000-00000A080000}"/>
    <cellStyle name="SЛокально-ресурсная ведомости0 37" xfId="2658" xr:uid="{00000000-0005-0000-0000-00000B080000}"/>
    <cellStyle name="SЛокально-ресурсная ведомости0 38" xfId="2689" xr:uid="{00000000-0005-0000-0000-00000C080000}"/>
    <cellStyle name="SЛокально-ресурсная ведомости0 39" xfId="2749" xr:uid="{00000000-0005-0000-0000-00000D080000}"/>
    <cellStyle name="SЛокально-ресурсная ведомости0 4" xfId="1047" xr:uid="{00000000-0005-0000-0000-00000E080000}"/>
    <cellStyle name="SЛокально-ресурсная ведомости0 40" xfId="2792" xr:uid="{00000000-0005-0000-0000-00000F080000}"/>
    <cellStyle name="SЛокально-ресурсная ведомости0 41" xfId="2842" xr:uid="{00000000-0005-0000-0000-000010080000}"/>
    <cellStyle name="SЛокально-ресурсная ведомости0 42" xfId="2902" xr:uid="{00000000-0005-0000-0000-000011080000}"/>
    <cellStyle name="SЛокально-ресурсная ведомости0 43" xfId="2961" xr:uid="{00000000-0005-0000-0000-000012080000}"/>
    <cellStyle name="SЛокально-ресурсная ведомости0 44" xfId="3043" xr:uid="{00000000-0005-0000-0000-000013080000}"/>
    <cellStyle name="SЛокально-ресурсная ведомости0 45" xfId="3079" xr:uid="{00000000-0005-0000-0000-000014080000}"/>
    <cellStyle name="SЛокально-ресурсная ведомости0 46" xfId="3126" xr:uid="{00000000-0005-0000-0000-000015080000}"/>
    <cellStyle name="SЛокально-ресурсная ведомости0 47" xfId="3228" xr:uid="{00000000-0005-0000-0000-000016080000}"/>
    <cellStyle name="SЛокально-ресурсная ведомости0 48" xfId="3259" xr:uid="{00000000-0005-0000-0000-000017080000}"/>
    <cellStyle name="SЛокально-ресурсная ведомости0 49" xfId="3296" xr:uid="{00000000-0005-0000-0000-000018080000}"/>
    <cellStyle name="SЛокально-ресурсная ведомости0 5" xfId="1048" xr:uid="{00000000-0005-0000-0000-000019080000}"/>
    <cellStyle name="SЛокально-ресурсная ведомости0 50" xfId="3355" xr:uid="{00000000-0005-0000-0000-00001A080000}"/>
    <cellStyle name="SЛокально-ресурсная ведомости0 51" xfId="3414" xr:uid="{00000000-0005-0000-0000-00001B080000}"/>
    <cellStyle name="SЛокально-ресурсная ведомости0 52" xfId="3464" xr:uid="{00000000-0005-0000-0000-00001C080000}"/>
    <cellStyle name="SЛокально-ресурсная ведомости0 53" xfId="3524" xr:uid="{00000000-0005-0000-0000-00001D080000}"/>
    <cellStyle name="SЛокально-ресурсная ведомости0 54" xfId="3584" xr:uid="{00000000-0005-0000-0000-00001E080000}"/>
    <cellStyle name="SЛокально-ресурсная ведомости0 55" xfId="3644" xr:uid="{00000000-0005-0000-0000-00001F080000}"/>
    <cellStyle name="SЛокально-ресурсная ведомости0 56" xfId="3704" xr:uid="{00000000-0005-0000-0000-000020080000}"/>
    <cellStyle name="SЛокально-ресурсная ведомости0 57" xfId="3754" xr:uid="{00000000-0005-0000-0000-000021080000}"/>
    <cellStyle name="SЛокально-ресурсная ведомости0 58" xfId="3804" xr:uid="{00000000-0005-0000-0000-000022080000}"/>
    <cellStyle name="SЛокально-ресурсная ведомости0 59" xfId="3864" xr:uid="{00000000-0005-0000-0000-000023080000}"/>
    <cellStyle name="SЛокально-ресурсная ведомости0 6" xfId="1049" xr:uid="{00000000-0005-0000-0000-000024080000}"/>
    <cellStyle name="SЛокально-ресурсная ведомости0 60" xfId="3924" xr:uid="{00000000-0005-0000-0000-000025080000}"/>
    <cellStyle name="SЛокально-ресурсная ведомости0 61" xfId="3984" xr:uid="{00000000-0005-0000-0000-000026080000}"/>
    <cellStyle name="SЛокально-ресурсная ведомости0 62" xfId="4043" xr:uid="{00000000-0005-0000-0000-000027080000}"/>
    <cellStyle name="SЛокально-ресурсная ведомости0 63" xfId="4101" xr:uid="{00000000-0005-0000-0000-000028080000}"/>
    <cellStyle name="SЛокально-ресурсная ведомости0 7" xfId="1050" xr:uid="{00000000-0005-0000-0000-000029080000}"/>
    <cellStyle name="SЛокально-ресурсная ведомости0 8" xfId="1051" xr:uid="{00000000-0005-0000-0000-00002A080000}"/>
    <cellStyle name="SЛокально-ресурсная ведомости0 9" xfId="1052" xr:uid="{00000000-0005-0000-0000-00002B080000}"/>
    <cellStyle name="SЛокально-ресурсная ведомости1" xfId="21" xr:uid="{00000000-0005-0000-0000-00002C080000}"/>
    <cellStyle name="SЛокально-ресурсная ведомости1 10" xfId="1054" xr:uid="{00000000-0005-0000-0000-00002D080000}"/>
    <cellStyle name="SЛокально-ресурсная ведомости1 11" xfId="1055" xr:uid="{00000000-0005-0000-0000-00002E080000}"/>
    <cellStyle name="SЛокально-ресурсная ведомости1 12" xfId="1056" xr:uid="{00000000-0005-0000-0000-00002F080000}"/>
    <cellStyle name="SЛокально-ресурсная ведомости1 13" xfId="1057" xr:uid="{00000000-0005-0000-0000-000030080000}"/>
    <cellStyle name="SЛокально-ресурсная ведомости1 14" xfId="1058" xr:uid="{00000000-0005-0000-0000-000031080000}"/>
    <cellStyle name="SЛокально-ресурсная ведомости1 15" xfId="1059" xr:uid="{00000000-0005-0000-0000-000032080000}"/>
    <cellStyle name="SЛокально-ресурсная ведомости1 16" xfId="1060" xr:uid="{00000000-0005-0000-0000-000033080000}"/>
    <cellStyle name="SЛокально-ресурсная ведомости1 17" xfId="1061" xr:uid="{00000000-0005-0000-0000-000034080000}"/>
    <cellStyle name="SЛокально-ресурсная ведомости1 18" xfId="1062" xr:uid="{00000000-0005-0000-0000-000035080000}"/>
    <cellStyle name="SЛокально-ресурсная ведомости1 19" xfId="1063" xr:uid="{00000000-0005-0000-0000-000036080000}"/>
    <cellStyle name="SЛокально-ресурсная ведомости1 2" xfId="1064" xr:uid="{00000000-0005-0000-0000-000037080000}"/>
    <cellStyle name="SЛокально-ресурсная ведомости1 2 2" xfId="2543" xr:uid="{00000000-0005-0000-0000-000038080000}"/>
    <cellStyle name="SЛокально-ресурсная ведомости1 2 2 2" xfId="2544" xr:uid="{00000000-0005-0000-0000-000039080000}"/>
    <cellStyle name="SЛокально-ресурсная ведомости1 20" xfId="1065" xr:uid="{00000000-0005-0000-0000-00003A080000}"/>
    <cellStyle name="SЛокально-ресурсная ведомости1 21" xfId="1066" xr:uid="{00000000-0005-0000-0000-00003B080000}"/>
    <cellStyle name="SЛокально-ресурсная ведомости1 22" xfId="1067" xr:uid="{00000000-0005-0000-0000-00003C080000}"/>
    <cellStyle name="SЛокально-ресурсная ведомости1 23" xfId="1068" xr:uid="{00000000-0005-0000-0000-00003D080000}"/>
    <cellStyle name="SЛокально-ресурсная ведомости1 24" xfId="1069" xr:uid="{00000000-0005-0000-0000-00003E080000}"/>
    <cellStyle name="SЛокально-ресурсная ведомости1 25" xfId="1070" xr:uid="{00000000-0005-0000-0000-00003F080000}"/>
    <cellStyle name="SЛокально-ресурсная ведомости1 26" xfId="1812" xr:uid="{00000000-0005-0000-0000-000040080000}"/>
    <cellStyle name="SЛокально-ресурсная ведомости1 27" xfId="1872" xr:uid="{00000000-0005-0000-0000-000041080000}"/>
    <cellStyle name="SЛокально-ресурсная ведомости1 28" xfId="1932" xr:uid="{00000000-0005-0000-0000-000042080000}"/>
    <cellStyle name="SЛокально-ресурсная ведомости1 29" xfId="1962" xr:uid="{00000000-0005-0000-0000-000043080000}"/>
    <cellStyle name="SЛокально-ресурсная ведомости1 3" xfId="1071" xr:uid="{00000000-0005-0000-0000-000044080000}"/>
    <cellStyle name="SЛокально-ресурсная ведомости1 30" xfId="2022" xr:uid="{00000000-0005-0000-0000-000045080000}"/>
    <cellStyle name="SЛокально-ресурсная ведомости1 31" xfId="2065" xr:uid="{00000000-0005-0000-0000-000046080000}"/>
    <cellStyle name="SЛокально-ресурсная ведомости1 32" xfId="2124" xr:uid="{00000000-0005-0000-0000-000047080000}"/>
    <cellStyle name="SЛокально-ресурсная ведомости1 33" xfId="2183" xr:uid="{00000000-0005-0000-0000-000048080000}"/>
    <cellStyle name="SЛокально-ресурсная ведомости1 34" xfId="2243" xr:uid="{00000000-0005-0000-0000-000049080000}"/>
    <cellStyle name="SЛокально-ресурсная ведомости1 35" xfId="1053" xr:uid="{00000000-0005-0000-0000-00004A080000}"/>
    <cellStyle name="SЛокально-ресурсная ведомости1 35 2" xfId="2376" xr:uid="{00000000-0005-0000-0000-00004B080000}"/>
    <cellStyle name="SЛокально-ресурсная ведомости1 36" xfId="2425" xr:uid="{00000000-0005-0000-0000-00004C080000}"/>
    <cellStyle name="SЛокально-ресурсная ведомости1 37" xfId="2656" xr:uid="{00000000-0005-0000-0000-00004D080000}"/>
    <cellStyle name="SЛокально-ресурсная ведомости1 38" xfId="2690" xr:uid="{00000000-0005-0000-0000-00004E080000}"/>
    <cellStyle name="SЛокально-ресурсная ведомости1 39" xfId="2750" xr:uid="{00000000-0005-0000-0000-00004F080000}"/>
    <cellStyle name="SЛокально-ресурсная ведомости1 4" xfId="1072" xr:uid="{00000000-0005-0000-0000-000050080000}"/>
    <cellStyle name="SЛокально-ресурсная ведомости1 40" xfId="2793" xr:uid="{00000000-0005-0000-0000-000051080000}"/>
    <cellStyle name="SЛокально-ресурсная ведомости1 41" xfId="2843" xr:uid="{00000000-0005-0000-0000-000052080000}"/>
    <cellStyle name="SЛокально-ресурсная ведомости1 42" xfId="2903" xr:uid="{00000000-0005-0000-0000-000053080000}"/>
    <cellStyle name="SЛокально-ресурсная ведомости1 43" xfId="2962" xr:uid="{00000000-0005-0000-0000-000054080000}"/>
    <cellStyle name="SЛокально-ресурсная ведомости1 44" xfId="3044" xr:uid="{00000000-0005-0000-0000-000055080000}"/>
    <cellStyle name="SЛокально-ресурсная ведомости1 45" xfId="3080" xr:uid="{00000000-0005-0000-0000-000056080000}"/>
    <cellStyle name="SЛокально-ресурсная ведомости1 46" xfId="3127" xr:uid="{00000000-0005-0000-0000-000057080000}"/>
    <cellStyle name="SЛокально-ресурсная ведомости1 47" xfId="3229" xr:uid="{00000000-0005-0000-0000-000058080000}"/>
    <cellStyle name="SЛокально-ресурсная ведомости1 48" xfId="3260" xr:uid="{00000000-0005-0000-0000-000059080000}"/>
    <cellStyle name="SЛокально-ресурсная ведомости1 49" xfId="3297" xr:uid="{00000000-0005-0000-0000-00005A080000}"/>
    <cellStyle name="SЛокально-ресурсная ведомости1 5" xfId="1073" xr:uid="{00000000-0005-0000-0000-00005B080000}"/>
    <cellStyle name="SЛокально-ресурсная ведомости1 50" xfId="3356" xr:uid="{00000000-0005-0000-0000-00005C080000}"/>
    <cellStyle name="SЛокально-ресурсная ведомости1 51" xfId="3415" xr:uid="{00000000-0005-0000-0000-00005D080000}"/>
    <cellStyle name="SЛокально-ресурсная ведомости1 52" xfId="3465" xr:uid="{00000000-0005-0000-0000-00005E080000}"/>
    <cellStyle name="SЛокально-ресурсная ведомости1 53" xfId="3525" xr:uid="{00000000-0005-0000-0000-00005F080000}"/>
    <cellStyle name="SЛокально-ресурсная ведомости1 54" xfId="3585" xr:uid="{00000000-0005-0000-0000-000060080000}"/>
    <cellStyle name="SЛокально-ресурсная ведомости1 55" xfId="3645" xr:uid="{00000000-0005-0000-0000-000061080000}"/>
    <cellStyle name="SЛокально-ресурсная ведомости1 56" xfId="3705" xr:uid="{00000000-0005-0000-0000-000062080000}"/>
    <cellStyle name="SЛокально-ресурсная ведомости1 57" xfId="3755" xr:uid="{00000000-0005-0000-0000-000063080000}"/>
    <cellStyle name="SЛокально-ресурсная ведомости1 58" xfId="3805" xr:uid="{00000000-0005-0000-0000-000064080000}"/>
    <cellStyle name="SЛокально-ресурсная ведомости1 59" xfId="3865" xr:uid="{00000000-0005-0000-0000-000065080000}"/>
    <cellStyle name="SЛокально-ресурсная ведомости1 6" xfId="1074" xr:uid="{00000000-0005-0000-0000-000066080000}"/>
    <cellStyle name="SЛокально-ресурсная ведомости1 60" xfId="3925" xr:uid="{00000000-0005-0000-0000-000067080000}"/>
    <cellStyle name="SЛокально-ресурсная ведомости1 61" xfId="3985" xr:uid="{00000000-0005-0000-0000-000068080000}"/>
    <cellStyle name="SЛокально-ресурсная ведомости1 62" xfId="4044" xr:uid="{00000000-0005-0000-0000-000069080000}"/>
    <cellStyle name="SЛокально-ресурсная ведомости1 63" xfId="4102" xr:uid="{00000000-0005-0000-0000-00006A080000}"/>
    <cellStyle name="SЛокально-ресурсная ведомости1 7" xfId="1075" xr:uid="{00000000-0005-0000-0000-00006B080000}"/>
    <cellStyle name="SЛокально-ресурсная ведомости1 8" xfId="1076" xr:uid="{00000000-0005-0000-0000-00006C080000}"/>
    <cellStyle name="SЛокально-ресурсная ведомости1 9" xfId="1077" xr:uid="{00000000-0005-0000-0000-00006D080000}"/>
    <cellStyle name="SЛокально-ресурсная ведомости10" xfId="30" xr:uid="{00000000-0005-0000-0000-00006E080000}"/>
    <cellStyle name="SЛокально-ресурсная ведомости10 10" xfId="1079" xr:uid="{00000000-0005-0000-0000-00006F080000}"/>
    <cellStyle name="SЛокально-ресурсная ведомости10 11" xfId="1080" xr:uid="{00000000-0005-0000-0000-000070080000}"/>
    <cellStyle name="SЛокально-ресурсная ведомости10 12" xfId="1081" xr:uid="{00000000-0005-0000-0000-000071080000}"/>
    <cellStyle name="SЛокально-ресурсная ведомости10 13" xfId="1082" xr:uid="{00000000-0005-0000-0000-000072080000}"/>
    <cellStyle name="SЛокально-ресурсная ведомости10 14" xfId="1083" xr:uid="{00000000-0005-0000-0000-000073080000}"/>
    <cellStyle name="SЛокально-ресурсная ведомости10 15" xfId="1084" xr:uid="{00000000-0005-0000-0000-000074080000}"/>
    <cellStyle name="SЛокально-ресурсная ведомости10 16" xfId="1085" xr:uid="{00000000-0005-0000-0000-000075080000}"/>
    <cellStyle name="SЛокально-ресурсная ведомости10 17" xfId="1086" xr:uid="{00000000-0005-0000-0000-000076080000}"/>
    <cellStyle name="SЛокально-ресурсная ведомости10 18" xfId="1087" xr:uid="{00000000-0005-0000-0000-000077080000}"/>
    <cellStyle name="SЛокально-ресурсная ведомости10 19" xfId="1088" xr:uid="{00000000-0005-0000-0000-000078080000}"/>
    <cellStyle name="SЛокально-ресурсная ведомости10 2" xfId="1089" xr:uid="{00000000-0005-0000-0000-000079080000}"/>
    <cellStyle name="SЛокально-ресурсная ведомости10 2 2" xfId="2545" xr:uid="{00000000-0005-0000-0000-00007A080000}"/>
    <cellStyle name="SЛокально-ресурсная ведомости10 2 2 2" xfId="2546" xr:uid="{00000000-0005-0000-0000-00007B080000}"/>
    <cellStyle name="SЛокально-ресурсная ведомости10 20" xfId="1090" xr:uid="{00000000-0005-0000-0000-00007C080000}"/>
    <cellStyle name="SЛокально-ресурсная ведомости10 21" xfId="1091" xr:uid="{00000000-0005-0000-0000-00007D080000}"/>
    <cellStyle name="SЛокально-ресурсная ведомости10 22" xfId="1092" xr:uid="{00000000-0005-0000-0000-00007E080000}"/>
    <cellStyle name="SЛокально-ресурсная ведомости10 23" xfId="1093" xr:uid="{00000000-0005-0000-0000-00007F080000}"/>
    <cellStyle name="SЛокально-ресурсная ведомости10 24" xfId="1094" xr:uid="{00000000-0005-0000-0000-000080080000}"/>
    <cellStyle name="SЛокально-ресурсная ведомости10 25" xfId="1095" xr:uid="{00000000-0005-0000-0000-000081080000}"/>
    <cellStyle name="SЛокально-ресурсная ведомости10 26" xfId="1821" xr:uid="{00000000-0005-0000-0000-000082080000}"/>
    <cellStyle name="SЛокально-ресурсная ведомости10 27" xfId="1881" xr:uid="{00000000-0005-0000-0000-000083080000}"/>
    <cellStyle name="SЛокально-ресурсная ведомости10 28" xfId="1938" xr:uid="{00000000-0005-0000-0000-000084080000}"/>
    <cellStyle name="SЛокально-ресурсная ведомости10 29" xfId="1971" xr:uid="{00000000-0005-0000-0000-000085080000}"/>
    <cellStyle name="SЛокально-ресурсная ведомости10 3" xfId="1096" xr:uid="{00000000-0005-0000-0000-000086080000}"/>
    <cellStyle name="SЛокально-ресурсная ведомости10 30" xfId="2028" xr:uid="{00000000-0005-0000-0000-000087080000}"/>
    <cellStyle name="SЛокально-ресурсная ведомости10 31" xfId="2074" xr:uid="{00000000-0005-0000-0000-000088080000}"/>
    <cellStyle name="SЛокально-ресурсная ведомости10 32" xfId="2133" xr:uid="{00000000-0005-0000-0000-000089080000}"/>
    <cellStyle name="SЛокально-ресурсная ведомости10 33" xfId="2192" xr:uid="{00000000-0005-0000-0000-00008A080000}"/>
    <cellStyle name="SЛокально-ресурсная ведомости10 34" xfId="2252" xr:uid="{00000000-0005-0000-0000-00008B080000}"/>
    <cellStyle name="SЛокально-ресурсная ведомости10 35" xfId="1078" xr:uid="{00000000-0005-0000-0000-00008C080000}"/>
    <cellStyle name="SЛокально-ресурсная ведомости10 35 2" xfId="2385" xr:uid="{00000000-0005-0000-0000-00008D080000}"/>
    <cellStyle name="SЛокально-ресурсная ведомости10 36" xfId="2434" xr:uid="{00000000-0005-0000-0000-00008E080000}"/>
    <cellStyle name="SЛокально-ресурсная ведомости10 37" xfId="2615" xr:uid="{00000000-0005-0000-0000-00008F080000}"/>
    <cellStyle name="SЛокально-ресурсная ведомости10 38" xfId="2699" xr:uid="{00000000-0005-0000-0000-000090080000}"/>
    <cellStyle name="SЛокально-ресурсная ведомости10 39" xfId="2756" xr:uid="{00000000-0005-0000-0000-000091080000}"/>
    <cellStyle name="SЛокально-ресурсная ведомости10 4" xfId="1097" xr:uid="{00000000-0005-0000-0000-000092080000}"/>
    <cellStyle name="SЛокально-ресурсная ведомости10 40" xfId="2802" xr:uid="{00000000-0005-0000-0000-000093080000}"/>
    <cellStyle name="SЛокально-ресурсная ведомости10 41" xfId="2852" xr:uid="{00000000-0005-0000-0000-000094080000}"/>
    <cellStyle name="SЛокально-ресурсная ведомости10 42" xfId="2912" xr:uid="{00000000-0005-0000-0000-000095080000}"/>
    <cellStyle name="SЛокально-ресурсная ведомости10 43" xfId="2971" xr:uid="{00000000-0005-0000-0000-000096080000}"/>
    <cellStyle name="SЛокально-ресурсная ведомости10 44" xfId="3050" xr:uid="{00000000-0005-0000-0000-000097080000}"/>
    <cellStyle name="SЛокально-ресурсная ведомости10 45" xfId="3086" xr:uid="{00000000-0005-0000-0000-000098080000}"/>
    <cellStyle name="SЛокально-ресурсная ведомости10 46" xfId="3136" xr:uid="{00000000-0005-0000-0000-000099080000}"/>
    <cellStyle name="SЛокально-ресурсная ведомости10 47" xfId="3238" xr:uid="{00000000-0005-0000-0000-00009A080000}"/>
    <cellStyle name="SЛокально-ресурсная ведомости10 48" xfId="3266" xr:uid="{00000000-0005-0000-0000-00009B080000}"/>
    <cellStyle name="SЛокально-ресурсная ведомости10 49" xfId="3306" xr:uid="{00000000-0005-0000-0000-00009C080000}"/>
    <cellStyle name="SЛокально-ресурсная ведомости10 5" xfId="1098" xr:uid="{00000000-0005-0000-0000-00009D080000}"/>
    <cellStyle name="SЛокально-ресурсная ведомости10 50" xfId="3365" xr:uid="{00000000-0005-0000-0000-00009E080000}"/>
    <cellStyle name="SЛокально-ресурсная ведомости10 51" xfId="3424" xr:uid="{00000000-0005-0000-0000-00009F080000}"/>
    <cellStyle name="SЛокально-ресурсная ведомости10 52" xfId="3474" xr:uid="{00000000-0005-0000-0000-0000A0080000}"/>
    <cellStyle name="SЛокально-ресурсная ведомости10 53" xfId="3534" xr:uid="{00000000-0005-0000-0000-0000A1080000}"/>
    <cellStyle name="SЛокально-ресурсная ведомости10 54" xfId="3594" xr:uid="{00000000-0005-0000-0000-0000A2080000}"/>
    <cellStyle name="SЛокально-ресурсная ведомости10 55" xfId="3654" xr:uid="{00000000-0005-0000-0000-0000A3080000}"/>
    <cellStyle name="SЛокально-ресурсная ведомости10 56" xfId="3714" xr:uid="{00000000-0005-0000-0000-0000A4080000}"/>
    <cellStyle name="SЛокально-ресурсная ведомости10 57" xfId="3764" xr:uid="{00000000-0005-0000-0000-0000A5080000}"/>
    <cellStyle name="SЛокально-ресурсная ведомости10 58" xfId="3814" xr:uid="{00000000-0005-0000-0000-0000A6080000}"/>
    <cellStyle name="SЛокально-ресурсная ведомости10 59" xfId="3874" xr:uid="{00000000-0005-0000-0000-0000A7080000}"/>
    <cellStyle name="SЛокально-ресурсная ведомости10 6" xfId="1099" xr:uid="{00000000-0005-0000-0000-0000A8080000}"/>
    <cellStyle name="SЛокально-ресурсная ведомости10 60" xfId="3934" xr:uid="{00000000-0005-0000-0000-0000A9080000}"/>
    <cellStyle name="SЛокально-ресурсная ведомости10 61" xfId="3994" xr:uid="{00000000-0005-0000-0000-0000AA080000}"/>
    <cellStyle name="SЛокально-ресурсная ведомости10 62" xfId="4053" xr:uid="{00000000-0005-0000-0000-0000AB080000}"/>
    <cellStyle name="SЛокально-ресурсная ведомости10 63" xfId="4111" xr:uid="{00000000-0005-0000-0000-0000AC080000}"/>
    <cellStyle name="SЛокально-ресурсная ведомости10 7" xfId="1100" xr:uid="{00000000-0005-0000-0000-0000AD080000}"/>
    <cellStyle name="SЛокально-ресурсная ведомости10 8" xfId="1101" xr:uid="{00000000-0005-0000-0000-0000AE080000}"/>
    <cellStyle name="SЛокально-ресурсная ведомости10 9" xfId="1102" xr:uid="{00000000-0005-0000-0000-0000AF080000}"/>
    <cellStyle name="SЛокально-ресурсная ведомости11" xfId="31" xr:uid="{00000000-0005-0000-0000-0000B0080000}"/>
    <cellStyle name="SЛокально-ресурсная ведомости11 10" xfId="1104" xr:uid="{00000000-0005-0000-0000-0000B1080000}"/>
    <cellStyle name="SЛокально-ресурсная ведомости11 11" xfId="1105" xr:uid="{00000000-0005-0000-0000-0000B2080000}"/>
    <cellStyle name="SЛокально-ресурсная ведомости11 12" xfId="1106" xr:uid="{00000000-0005-0000-0000-0000B3080000}"/>
    <cellStyle name="SЛокально-ресурсная ведомости11 13" xfId="1107" xr:uid="{00000000-0005-0000-0000-0000B4080000}"/>
    <cellStyle name="SЛокально-ресурсная ведомости11 14" xfId="1108" xr:uid="{00000000-0005-0000-0000-0000B5080000}"/>
    <cellStyle name="SЛокально-ресурсная ведомости11 15" xfId="1109" xr:uid="{00000000-0005-0000-0000-0000B6080000}"/>
    <cellStyle name="SЛокально-ресурсная ведомости11 16" xfId="1110" xr:uid="{00000000-0005-0000-0000-0000B7080000}"/>
    <cellStyle name="SЛокально-ресурсная ведомости11 17" xfId="1111" xr:uid="{00000000-0005-0000-0000-0000B8080000}"/>
    <cellStyle name="SЛокально-ресурсная ведомости11 18" xfId="1112" xr:uid="{00000000-0005-0000-0000-0000B9080000}"/>
    <cellStyle name="SЛокально-ресурсная ведомости11 19" xfId="1113" xr:uid="{00000000-0005-0000-0000-0000BA080000}"/>
    <cellStyle name="SЛокально-ресурсная ведомости11 2" xfId="1114" xr:uid="{00000000-0005-0000-0000-0000BB080000}"/>
    <cellStyle name="SЛокально-ресурсная ведомости11 2 2" xfId="2547" xr:uid="{00000000-0005-0000-0000-0000BC080000}"/>
    <cellStyle name="SЛокально-ресурсная ведомости11 2 2 2" xfId="2548" xr:uid="{00000000-0005-0000-0000-0000BD080000}"/>
    <cellStyle name="SЛокально-ресурсная ведомости11 20" xfId="1115" xr:uid="{00000000-0005-0000-0000-0000BE080000}"/>
    <cellStyle name="SЛокально-ресурсная ведомости11 21" xfId="1116" xr:uid="{00000000-0005-0000-0000-0000BF080000}"/>
    <cellStyle name="SЛокально-ресурсная ведомости11 22" xfId="1117" xr:uid="{00000000-0005-0000-0000-0000C0080000}"/>
    <cellStyle name="SЛокально-ресурсная ведомости11 23" xfId="1118" xr:uid="{00000000-0005-0000-0000-0000C1080000}"/>
    <cellStyle name="SЛокально-ресурсная ведомости11 24" xfId="1119" xr:uid="{00000000-0005-0000-0000-0000C2080000}"/>
    <cellStyle name="SЛокально-ресурсная ведомости11 25" xfId="1120" xr:uid="{00000000-0005-0000-0000-0000C3080000}"/>
    <cellStyle name="SЛокально-ресурсная ведомости11 26" xfId="1822" xr:uid="{00000000-0005-0000-0000-0000C4080000}"/>
    <cellStyle name="SЛокально-ресурсная ведомости11 27" xfId="1882" xr:uid="{00000000-0005-0000-0000-0000C5080000}"/>
    <cellStyle name="SЛокально-ресурсная ведомости11 28" xfId="1939" xr:uid="{00000000-0005-0000-0000-0000C6080000}"/>
    <cellStyle name="SЛокально-ресурсная ведомости11 29" xfId="1972" xr:uid="{00000000-0005-0000-0000-0000C7080000}"/>
    <cellStyle name="SЛокально-ресурсная ведомости11 3" xfId="1121" xr:uid="{00000000-0005-0000-0000-0000C8080000}"/>
    <cellStyle name="SЛокально-ресурсная ведомости11 30" xfId="2029" xr:uid="{00000000-0005-0000-0000-0000C9080000}"/>
    <cellStyle name="SЛокально-ресурсная ведомости11 31" xfId="2075" xr:uid="{00000000-0005-0000-0000-0000CA080000}"/>
    <cellStyle name="SЛокально-ресурсная ведомости11 32" xfId="2134" xr:uid="{00000000-0005-0000-0000-0000CB080000}"/>
    <cellStyle name="SЛокально-ресурсная ведомости11 33" xfId="2193" xr:uid="{00000000-0005-0000-0000-0000CC080000}"/>
    <cellStyle name="SЛокально-ресурсная ведомости11 34" xfId="2253" xr:uid="{00000000-0005-0000-0000-0000CD080000}"/>
    <cellStyle name="SЛокально-ресурсная ведомости11 35" xfId="1103" xr:uid="{00000000-0005-0000-0000-0000CE080000}"/>
    <cellStyle name="SЛокально-ресурсная ведомости11 35 2" xfId="2386" xr:uid="{00000000-0005-0000-0000-0000CF080000}"/>
    <cellStyle name="SЛокально-ресурсная ведомости11 36" xfId="2435" xr:uid="{00000000-0005-0000-0000-0000D0080000}"/>
    <cellStyle name="SЛокально-ресурсная ведомости11 37" xfId="2614" xr:uid="{00000000-0005-0000-0000-0000D1080000}"/>
    <cellStyle name="SЛокально-ресурсная ведомости11 38" xfId="2700" xr:uid="{00000000-0005-0000-0000-0000D2080000}"/>
    <cellStyle name="SЛокально-ресурсная ведомости11 39" xfId="2757" xr:uid="{00000000-0005-0000-0000-0000D3080000}"/>
    <cellStyle name="SЛокально-ресурсная ведомости11 4" xfId="1122" xr:uid="{00000000-0005-0000-0000-0000D4080000}"/>
    <cellStyle name="SЛокально-ресурсная ведомости11 40" xfId="2803" xr:uid="{00000000-0005-0000-0000-0000D5080000}"/>
    <cellStyle name="SЛокально-ресурсная ведомости11 41" xfId="2853" xr:uid="{00000000-0005-0000-0000-0000D6080000}"/>
    <cellStyle name="SЛокально-ресурсная ведомости11 42" xfId="2913" xr:uid="{00000000-0005-0000-0000-0000D7080000}"/>
    <cellStyle name="SЛокально-ресурсная ведомости11 43" xfId="2972" xr:uid="{00000000-0005-0000-0000-0000D8080000}"/>
    <cellStyle name="SЛокально-ресурсная ведомости11 44" xfId="3051" xr:uid="{00000000-0005-0000-0000-0000D9080000}"/>
    <cellStyle name="SЛокально-ресурсная ведомости11 45" xfId="3087" xr:uid="{00000000-0005-0000-0000-0000DA080000}"/>
    <cellStyle name="SЛокально-ресурсная ведомости11 46" xfId="3137" xr:uid="{00000000-0005-0000-0000-0000DB080000}"/>
    <cellStyle name="SЛокально-ресурсная ведомости11 47" xfId="3239" xr:uid="{00000000-0005-0000-0000-0000DC080000}"/>
    <cellStyle name="SЛокально-ресурсная ведомости11 48" xfId="3267" xr:uid="{00000000-0005-0000-0000-0000DD080000}"/>
    <cellStyle name="SЛокально-ресурсная ведомости11 49" xfId="3307" xr:uid="{00000000-0005-0000-0000-0000DE080000}"/>
    <cellStyle name="SЛокально-ресурсная ведомости11 5" xfId="1123" xr:uid="{00000000-0005-0000-0000-0000DF080000}"/>
    <cellStyle name="SЛокально-ресурсная ведомости11 50" xfId="3366" xr:uid="{00000000-0005-0000-0000-0000E0080000}"/>
    <cellStyle name="SЛокально-ресурсная ведомости11 51" xfId="3425" xr:uid="{00000000-0005-0000-0000-0000E1080000}"/>
    <cellStyle name="SЛокально-ресурсная ведомости11 52" xfId="3475" xr:uid="{00000000-0005-0000-0000-0000E2080000}"/>
    <cellStyle name="SЛокально-ресурсная ведомости11 53" xfId="3535" xr:uid="{00000000-0005-0000-0000-0000E3080000}"/>
    <cellStyle name="SЛокально-ресурсная ведомости11 54" xfId="3595" xr:uid="{00000000-0005-0000-0000-0000E4080000}"/>
    <cellStyle name="SЛокально-ресурсная ведомости11 55" xfId="3655" xr:uid="{00000000-0005-0000-0000-0000E5080000}"/>
    <cellStyle name="SЛокально-ресурсная ведомости11 56" xfId="3715" xr:uid="{00000000-0005-0000-0000-0000E6080000}"/>
    <cellStyle name="SЛокально-ресурсная ведомости11 57" xfId="3765" xr:uid="{00000000-0005-0000-0000-0000E7080000}"/>
    <cellStyle name="SЛокально-ресурсная ведомости11 58" xfId="3815" xr:uid="{00000000-0005-0000-0000-0000E8080000}"/>
    <cellStyle name="SЛокально-ресурсная ведомости11 59" xfId="3875" xr:uid="{00000000-0005-0000-0000-0000E9080000}"/>
    <cellStyle name="SЛокально-ресурсная ведомости11 6" xfId="1124" xr:uid="{00000000-0005-0000-0000-0000EA080000}"/>
    <cellStyle name="SЛокально-ресурсная ведомости11 60" xfId="3935" xr:uid="{00000000-0005-0000-0000-0000EB080000}"/>
    <cellStyle name="SЛокально-ресурсная ведомости11 61" xfId="3995" xr:uid="{00000000-0005-0000-0000-0000EC080000}"/>
    <cellStyle name="SЛокально-ресурсная ведомости11 62" xfId="4054" xr:uid="{00000000-0005-0000-0000-0000ED080000}"/>
    <cellStyle name="SЛокально-ресурсная ведомости11 63" xfId="4112" xr:uid="{00000000-0005-0000-0000-0000EE080000}"/>
    <cellStyle name="SЛокально-ресурсная ведомости11 7" xfId="1125" xr:uid="{00000000-0005-0000-0000-0000EF080000}"/>
    <cellStyle name="SЛокально-ресурсная ведомости11 8" xfId="1126" xr:uid="{00000000-0005-0000-0000-0000F0080000}"/>
    <cellStyle name="SЛокально-ресурсная ведомости11 9" xfId="1127" xr:uid="{00000000-0005-0000-0000-0000F1080000}"/>
    <cellStyle name="SЛокально-ресурсная ведомости12" xfId="32" xr:uid="{00000000-0005-0000-0000-0000F2080000}"/>
    <cellStyle name="SЛокально-ресурсная ведомости12 10" xfId="95" xr:uid="{00000000-0005-0000-0000-0000F3080000}"/>
    <cellStyle name="SЛокально-ресурсная ведомости12 11" xfId="1129" xr:uid="{00000000-0005-0000-0000-0000F4080000}"/>
    <cellStyle name="SЛокально-ресурсная ведомости12 12" xfId="1130" xr:uid="{00000000-0005-0000-0000-0000F5080000}"/>
    <cellStyle name="SЛокально-ресурсная ведомости12 13" xfId="1131" xr:uid="{00000000-0005-0000-0000-0000F6080000}"/>
    <cellStyle name="SЛокально-ресурсная ведомости12 14" xfId="1132" xr:uid="{00000000-0005-0000-0000-0000F7080000}"/>
    <cellStyle name="SЛокально-ресурсная ведомости12 15" xfId="1133" xr:uid="{00000000-0005-0000-0000-0000F8080000}"/>
    <cellStyle name="SЛокально-ресурсная ведомости12 16" xfId="1134" xr:uid="{00000000-0005-0000-0000-0000F9080000}"/>
    <cellStyle name="SЛокально-ресурсная ведомости12 17" xfId="1135" xr:uid="{00000000-0005-0000-0000-0000FA080000}"/>
    <cellStyle name="SЛокально-ресурсная ведомости12 18" xfId="1136" xr:uid="{00000000-0005-0000-0000-0000FB080000}"/>
    <cellStyle name="SЛокально-ресурсная ведомости12 19" xfId="1137" xr:uid="{00000000-0005-0000-0000-0000FC080000}"/>
    <cellStyle name="SЛокально-ресурсная ведомости12 2" xfId="1138" xr:uid="{00000000-0005-0000-0000-0000FD080000}"/>
    <cellStyle name="SЛокально-ресурсная ведомости12 2 2" xfId="2549" xr:uid="{00000000-0005-0000-0000-0000FE080000}"/>
    <cellStyle name="SЛокально-ресурсная ведомости12 2 2 2" xfId="2550" xr:uid="{00000000-0005-0000-0000-0000FF080000}"/>
    <cellStyle name="SЛокально-ресурсная ведомости12 20" xfId="1139" xr:uid="{00000000-0005-0000-0000-000000090000}"/>
    <cellStyle name="SЛокально-ресурсная ведомости12 21" xfId="1140" xr:uid="{00000000-0005-0000-0000-000001090000}"/>
    <cellStyle name="SЛокально-ресурсная ведомости12 22" xfId="1141" xr:uid="{00000000-0005-0000-0000-000002090000}"/>
    <cellStyle name="SЛокально-ресурсная ведомости12 23" xfId="1142" xr:uid="{00000000-0005-0000-0000-000003090000}"/>
    <cellStyle name="SЛокально-ресурсная ведомости12 24" xfId="1143" xr:uid="{00000000-0005-0000-0000-000004090000}"/>
    <cellStyle name="SЛокально-ресурсная ведомости12 25" xfId="1144" xr:uid="{00000000-0005-0000-0000-000005090000}"/>
    <cellStyle name="SЛокально-ресурсная ведомости12 26" xfId="1823" xr:uid="{00000000-0005-0000-0000-000006090000}"/>
    <cellStyle name="SЛокально-ресурсная ведомости12 27" xfId="1883" xr:uid="{00000000-0005-0000-0000-000007090000}"/>
    <cellStyle name="SЛокально-ресурсная ведомости12 28" xfId="157" xr:uid="{00000000-0005-0000-0000-000008090000}"/>
    <cellStyle name="SЛокально-ресурсная ведомости12 29" xfId="1973" xr:uid="{00000000-0005-0000-0000-000009090000}"/>
    <cellStyle name="SЛокально-ресурсная ведомости12 3" xfId="1145" xr:uid="{00000000-0005-0000-0000-00000A090000}"/>
    <cellStyle name="SЛокально-ресурсная ведомости12 30" xfId="111" xr:uid="{00000000-0005-0000-0000-00000B090000}"/>
    <cellStyle name="SЛокально-ресурсная ведомости12 31" xfId="2076" xr:uid="{00000000-0005-0000-0000-00000C090000}"/>
    <cellStyle name="SЛокально-ресурсная ведомости12 32" xfId="2135" xr:uid="{00000000-0005-0000-0000-00000D090000}"/>
    <cellStyle name="SЛокально-ресурсная ведомости12 33" xfId="2194" xr:uid="{00000000-0005-0000-0000-00000E090000}"/>
    <cellStyle name="SЛокально-ресурсная ведомости12 34" xfId="2254" xr:uid="{00000000-0005-0000-0000-00000F090000}"/>
    <cellStyle name="SЛокально-ресурсная ведомости12 35" xfId="1128" xr:uid="{00000000-0005-0000-0000-000010090000}"/>
    <cellStyle name="SЛокально-ресурсная ведомости12 35 2" xfId="2387" xr:uid="{00000000-0005-0000-0000-000011090000}"/>
    <cellStyle name="SЛокально-ресурсная ведомости12 36" xfId="2436" xr:uid="{00000000-0005-0000-0000-000012090000}"/>
    <cellStyle name="SЛокально-ресурсная ведомости12 37" xfId="2613" xr:uid="{00000000-0005-0000-0000-000013090000}"/>
    <cellStyle name="SЛокально-ресурсная ведомости12 38" xfId="2701" xr:uid="{00000000-0005-0000-0000-000014090000}"/>
    <cellStyle name="SЛокально-ресурсная ведомости12 39" xfId="189" xr:uid="{00000000-0005-0000-0000-000015090000}"/>
    <cellStyle name="SЛокально-ресурсная ведомости12 4" xfId="1146" xr:uid="{00000000-0005-0000-0000-000016090000}"/>
    <cellStyle name="SЛокально-ресурсная ведомости12 40" xfId="2804" xr:uid="{00000000-0005-0000-0000-000017090000}"/>
    <cellStyle name="SЛокально-ресурсная ведомости12 41" xfId="2854" xr:uid="{00000000-0005-0000-0000-000018090000}"/>
    <cellStyle name="SЛокально-ресурсная ведомости12 42" xfId="2914" xr:uid="{00000000-0005-0000-0000-000019090000}"/>
    <cellStyle name="SЛокально-ресурсная ведомости12 43" xfId="2973" xr:uid="{00000000-0005-0000-0000-00001A090000}"/>
    <cellStyle name="SЛокально-ресурсная ведомости12 44" xfId="2838" xr:uid="{00000000-0005-0000-0000-00001B090000}"/>
    <cellStyle name="SЛокально-ресурсная ведомости12 45" xfId="2314" xr:uid="{00000000-0005-0000-0000-00001C090000}"/>
    <cellStyle name="SЛокально-ресурсная ведомости12 46" xfId="3138" xr:uid="{00000000-0005-0000-0000-00001D090000}"/>
    <cellStyle name="SЛокально-ресурсная ведомости12 47" xfId="3240" xr:uid="{00000000-0005-0000-0000-00001E090000}"/>
    <cellStyle name="SЛокально-ресурсная ведомости12 48" xfId="3217" xr:uid="{00000000-0005-0000-0000-00001F090000}"/>
    <cellStyle name="SЛокально-ресурсная ведомости12 49" xfId="3308" xr:uid="{00000000-0005-0000-0000-000020090000}"/>
    <cellStyle name="SЛокально-ресурсная ведомости12 5" xfId="1147" xr:uid="{00000000-0005-0000-0000-000021090000}"/>
    <cellStyle name="SЛокально-ресурсная ведомости12 50" xfId="3367" xr:uid="{00000000-0005-0000-0000-000022090000}"/>
    <cellStyle name="SЛокально-ресурсная ведомости12 51" xfId="3426" xr:uid="{00000000-0005-0000-0000-000023090000}"/>
    <cellStyle name="SЛокально-ресурсная ведомости12 52" xfId="3476" xr:uid="{00000000-0005-0000-0000-000024090000}"/>
    <cellStyle name="SЛокально-ресурсная ведомости12 53" xfId="3536" xr:uid="{00000000-0005-0000-0000-000025090000}"/>
    <cellStyle name="SЛокально-ресурсная ведомости12 54" xfId="3596" xr:uid="{00000000-0005-0000-0000-000026090000}"/>
    <cellStyle name="SЛокально-ресурсная ведомости12 55" xfId="3656" xr:uid="{00000000-0005-0000-0000-000027090000}"/>
    <cellStyle name="SЛокально-ресурсная ведомости12 56" xfId="3716" xr:uid="{00000000-0005-0000-0000-000028090000}"/>
    <cellStyle name="SЛокально-ресурсная ведомости12 57" xfId="3766" xr:uid="{00000000-0005-0000-0000-000029090000}"/>
    <cellStyle name="SЛокально-ресурсная ведомости12 58" xfId="3816" xr:uid="{00000000-0005-0000-0000-00002A090000}"/>
    <cellStyle name="SЛокально-ресурсная ведомости12 59" xfId="3876" xr:uid="{00000000-0005-0000-0000-00002B090000}"/>
    <cellStyle name="SЛокально-ресурсная ведомости12 6" xfId="1148" xr:uid="{00000000-0005-0000-0000-00002C090000}"/>
    <cellStyle name="SЛокально-ресурсная ведомости12 60" xfId="3936" xr:uid="{00000000-0005-0000-0000-00002D090000}"/>
    <cellStyle name="SЛокально-ресурсная ведомости12 61" xfId="3996" xr:uid="{00000000-0005-0000-0000-00002E090000}"/>
    <cellStyle name="SЛокально-ресурсная ведомости12 62" xfId="4055" xr:uid="{00000000-0005-0000-0000-00002F090000}"/>
    <cellStyle name="SЛокально-ресурсная ведомости12 63" xfId="4113" xr:uid="{00000000-0005-0000-0000-000030090000}"/>
    <cellStyle name="SЛокально-ресурсная ведомости12 7" xfId="1149" xr:uid="{00000000-0005-0000-0000-000031090000}"/>
    <cellStyle name="SЛокально-ресурсная ведомости12 8" xfId="1150" xr:uid="{00000000-0005-0000-0000-000032090000}"/>
    <cellStyle name="SЛокально-ресурсная ведомости12 9" xfId="1151" xr:uid="{00000000-0005-0000-0000-000033090000}"/>
    <cellStyle name="SЛокально-ресурсная ведомости13" xfId="33" xr:uid="{00000000-0005-0000-0000-000034090000}"/>
    <cellStyle name="SЛокально-ресурсная ведомости13 10" xfId="96" xr:uid="{00000000-0005-0000-0000-000035090000}"/>
    <cellStyle name="SЛокально-ресурсная ведомости13 11" xfId="1153" xr:uid="{00000000-0005-0000-0000-000036090000}"/>
    <cellStyle name="SЛокально-ресурсная ведомости13 12" xfId="1154" xr:uid="{00000000-0005-0000-0000-000037090000}"/>
    <cellStyle name="SЛокально-ресурсная ведомости13 13" xfId="1155" xr:uid="{00000000-0005-0000-0000-000038090000}"/>
    <cellStyle name="SЛокально-ресурсная ведомости13 14" xfId="1156" xr:uid="{00000000-0005-0000-0000-000039090000}"/>
    <cellStyle name="SЛокально-ресурсная ведомости13 15" xfId="1157" xr:uid="{00000000-0005-0000-0000-00003A090000}"/>
    <cellStyle name="SЛокально-ресурсная ведомости13 16" xfId="1158" xr:uid="{00000000-0005-0000-0000-00003B090000}"/>
    <cellStyle name="SЛокально-ресурсная ведомости13 17" xfId="1159" xr:uid="{00000000-0005-0000-0000-00003C090000}"/>
    <cellStyle name="SЛокально-ресурсная ведомости13 18" xfId="1160" xr:uid="{00000000-0005-0000-0000-00003D090000}"/>
    <cellStyle name="SЛокально-ресурсная ведомости13 19" xfId="1161" xr:uid="{00000000-0005-0000-0000-00003E090000}"/>
    <cellStyle name="SЛокально-ресурсная ведомости13 2" xfId="1162" xr:uid="{00000000-0005-0000-0000-00003F090000}"/>
    <cellStyle name="SЛокально-ресурсная ведомости13 2 2" xfId="2551" xr:uid="{00000000-0005-0000-0000-000040090000}"/>
    <cellStyle name="SЛокально-ресурсная ведомости13 2 2 2" xfId="2552" xr:uid="{00000000-0005-0000-0000-000041090000}"/>
    <cellStyle name="SЛокально-ресурсная ведомости13 20" xfId="1163" xr:uid="{00000000-0005-0000-0000-000042090000}"/>
    <cellStyle name="SЛокально-ресурсная ведомости13 21" xfId="1164" xr:uid="{00000000-0005-0000-0000-000043090000}"/>
    <cellStyle name="SЛокально-ресурсная ведомости13 22" xfId="1165" xr:uid="{00000000-0005-0000-0000-000044090000}"/>
    <cellStyle name="SЛокально-ресурсная ведомости13 23" xfId="1166" xr:uid="{00000000-0005-0000-0000-000045090000}"/>
    <cellStyle name="SЛокально-ресурсная ведомости13 24" xfId="1167" xr:uid="{00000000-0005-0000-0000-000046090000}"/>
    <cellStyle name="SЛокально-ресурсная ведомости13 25" xfId="1168" xr:uid="{00000000-0005-0000-0000-000047090000}"/>
    <cellStyle name="SЛокально-ресурсная ведомости13 26" xfId="1824" xr:uid="{00000000-0005-0000-0000-000048090000}"/>
    <cellStyle name="SЛокально-ресурсная ведомости13 27" xfId="1884" xr:uid="{00000000-0005-0000-0000-000049090000}"/>
    <cellStyle name="SЛокально-ресурсная ведомости13 28" xfId="158" xr:uid="{00000000-0005-0000-0000-00004A090000}"/>
    <cellStyle name="SЛокально-ресурсная ведомости13 29" xfId="1974" xr:uid="{00000000-0005-0000-0000-00004B090000}"/>
    <cellStyle name="SЛокально-ресурсная ведомости13 3" xfId="1169" xr:uid="{00000000-0005-0000-0000-00004C090000}"/>
    <cellStyle name="SЛокально-ресурсная ведомости13 30" xfId="112" xr:uid="{00000000-0005-0000-0000-00004D090000}"/>
    <cellStyle name="SЛокально-ресурсная ведомости13 31" xfId="2077" xr:uid="{00000000-0005-0000-0000-00004E090000}"/>
    <cellStyle name="SЛокально-ресурсная ведомости13 32" xfId="2136" xr:uid="{00000000-0005-0000-0000-00004F090000}"/>
    <cellStyle name="SЛокально-ресурсная ведомости13 33" xfId="2195" xr:uid="{00000000-0005-0000-0000-000050090000}"/>
    <cellStyle name="SЛокально-ресурсная ведомости13 34" xfId="2255" xr:uid="{00000000-0005-0000-0000-000051090000}"/>
    <cellStyle name="SЛокально-ресурсная ведомости13 35" xfId="1152" xr:uid="{00000000-0005-0000-0000-000052090000}"/>
    <cellStyle name="SЛокально-ресурсная ведомости13 35 2" xfId="2388" xr:uid="{00000000-0005-0000-0000-000053090000}"/>
    <cellStyle name="SЛокально-ресурсная ведомости13 36" xfId="2437" xr:uid="{00000000-0005-0000-0000-000054090000}"/>
    <cellStyle name="SЛокально-ресурсная ведомости13 37" xfId="2612" xr:uid="{00000000-0005-0000-0000-000055090000}"/>
    <cellStyle name="SЛокально-ресурсная ведомости13 38" xfId="2702" xr:uid="{00000000-0005-0000-0000-000056090000}"/>
    <cellStyle name="SЛокально-ресурсная ведомости13 39" xfId="190" xr:uid="{00000000-0005-0000-0000-000057090000}"/>
    <cellStyle name="SЛокально-ресурсная ведомости13 4" xfId="1170" xr:uid="{00000000-0005-0000-0000-000058090000}"/>
    <cellStyle name="SЛокально-ресурсная ведомости13 40" xfId="2805" xr:uid="{00000000-0005-0000-0000-000059090000}"/>
    <cellStyle name="SЛокально-ресурсная ведомости13 41" xfId="2855" xr:uid="{00000000-0005-0000-0000-00005A090000}"/>
    <cellStyle name="SЛокально-ресурсная ведомости13 42" xfId="2915" xr:uid="{00000000-0005-0000-0000-00005B090000}"/>
    <cellStyle name="SЛокально-ресурсная ведомости13 43" xfId="2974" xr:uid="{00000000-0005-0000-0000-00005C090000}"/>
    <cellStyle name="SЛокально-ресурсная ведомости13 44" xfId="3008" xr:uid="{00000000-0005-0000-0000-00005D090000}"/>
    <cellStyle name="SЛокально-ресурсная ведомости13 45" xfId="2315" xr:uid="{00000000-0005-0000-0000-00005E090000}"/>
    <cellStyle name="SЛокально-ресурсная ведомости13 46" xfId="3139" xr:uid="{00000000-0005-0000-0000-00005F090000}"/>
    <cellStyle name="SЛокально-ресурсная ведомости13 47" xfId="3241" xr:uid="{00000000-0005-0000-0000-000060090000}"/>
    <cellStyle name="SЛокально-ресурсная ведомости13 48" xfId="3203" xr:uid="{00000000-0005-0000-0000-000061090000}"/>
    <cellStyle name="SЛокально-ресурсная ведомости13 49" xfId="3309" xr:uid="{00000000-0005-0000-0000-000062090000}"/>
    <cellStyle name="SЛокально-ресурсная ведомости13 5" xfId="1171" xr:uid="{00000000-0005-0000-0000-000063090000}"/>
    <cellStyle name="SЛокально-ресурсная ведомости13 50" xfId="3368" xr:uid="{00000000-0005-0000-0000-000064090000}"/>
    <cellStyle name="SЛокально-ресурсная ведомости13 51" xfId="3427" xr:uid="{00000000-0005-0000-0000-000065090000}"/>
    <cellStyle name="SЛокально-ресурсная ведомости13 52" xfId="3477" xr:uid="{00000000-0005-0000-0000-000066090000}"/>
    <cellStyle name="SЛокально-ресурсная ведомости13 53" xfId="3537" xr:uid="{00000000-0005-0000-0000-000067090000}"/>
    <cellStyle name="SЛокально-ресурсная ведомости13 54" xfId="3597" xr:uid="{00000000-0005-0000-0000-000068090000}"/>
    <cellStyle name="SЛокально-ресурсная ведомости13 55" xfId="3657" xr:uid="{00000000-0005-0000-0000-000069090000}"/>
    <cellStyle name="SЛокально-ресурсная ведомости13 56" xfId="3717" xr:uid="{00000000-0005-0000-0000-00006A090000}"/>
    <cellStyle name="SЛокально-ресурсная ведомости13 57" xfId="3767" xr:uid="{00000000-0005-0000-0000-00006B090000}"/>
    <cellStyle name="SЛокально-ресурсная ведомости13 58" xfId="3817" xr:uid="{00000000-0005-0000-0000-00006C090000}"/>
    <cellStyle name="SЛокально-ресурсная ведомости13 59" xfId="3877" xr:uid="{00000000-0005-0000-0000-00006D090000}"/>
    <cellStyle name="SЛокально-ресурсная ведомости13 6" xfId="1172" xr:uid="{00000000-0005-0000-0000-00006E090000}"/>
    <cellStyle name="SЛокально-ресурсная ведомости13 60" xfId="3937" xr:uid="{00000000-0005-0000-0000-00006F090000}"/>
    <cellStyle name="SЛокально-ресурсная ведомости13 61" xfId="3997" xr:uid="{00000000-0005-0000-0000-000070090000}"/>
    <cellStyle name="SЛокально-ресурсная ведомости13 62" xfId="4056" xr:uid="{00000000-0005-0000-0000-000071090000}"/>
    <cellStyle name="SЛокально-ресурсная ведомости13 63" xfId="4114" xr:uid="{00000000-0005-0000-0000-000072090000}"/>
    <cellStyle name="SЛокально-ресурсная ведомости13 7" xfId="1173" xr:uid="{00000000-0005-0000-0000-000073090000}"/>
    <cellStyle name="SЛокально-ресурсная ведомости13 8" xfId="1174" xr:uid="{00000000-0005-0000-0000-000074090000}"/>
    <cellStyle name="SЛокально-ресурсная ведомости13 9" xfId="1175" xr:uid="{00000000-0005-0000-0000-000075090000}"/>
    <cellStyle name="SЛокально-ресурсная ведомости14" xfId="34" xr:uid="{00000000-0005-0000-0000-000076090000}"/>
    <cellStyle name="SЛокально-ресурсная ведомости14 10" xfId="98" xr:uid="{00000000-0005-0000-0000-000077090000}"/>
    <cellStyle name="SЛокально-ресурсная ведомости14 11" xfId="1177" xr:uid="{00000000-0005-0000-0000-000078090000}"/>
    <cellStyle name="SЛокально-ресурсная ведомости14 12" xfId="1178" xr:uid="{00000000-0005-0000-0000-000079090000}"/>
    <cellStyle name="SЛокально-ресурсная ведомости14 13" xfId="1179" xr:uid="{00000000-0005-0000-0000-00007A090000}"/>
    <cellStyle name="SЛокально-ресурсная ведомости14 14" xfId="1180" xr:uid="{00000000-0005-0000-0000-00007B090000}"/>
    <cellStyle name="SЛокально-ресурсная ведомости14 15" xfId="1181" xr:uid="{00000000-0005-0000-0000-00007C090000}"/>
    <cellStyle name="SЛокально-ресурсная ведомости14 16" xfId="1182" xr:uid="{00000000-0005-0000-0000-00007D090000}"/>
    <cellStyle name="SЛокально-ресурсная ведомости14 17" xfId="1183" xr:uid="{00000000-0005-0000-0000-00007E090000}"/>
    <cellStyle name="SЛокально-ресурсная ведомости14 18" xfId="1184" xr:uid="{00000000-0005-0000-0000-00007F090000}"/>
    <cellStyle name="SЛокально-ресурсная ведомости14 19" xfId="1185" xr:uid="{00000000-0005-0000-0000-000080090000}"/>
    <cellStyle name="SЛокально-ресурсная ведомости14 2" xfId="1186" xr:uid="{00000000-0005-0000-0000-000081090000}"/>
    <cellStyle name="SЛокально-ресурсная ведомости14 2 2" xfId="2553" xr:uid="{00000000-0005-0000-0000-000082090000}"/>
    <cellStyle name="SЛокально-ресурсная ведомости14 2 2 2" xfId="2554" xr:uid="{00000000-0005-0000-0000-000083090000}"/>
    <cellStyle name="SЛокально-ресурсная ведомости14 20" xfId="1187" xr:uid="{00000000-0005-0000-0000-000084090000}"/>
    <cellStyle name="SЛокально-ресурсная ведомости14 21" xfId="1188" xr:uid="{00000000-0005-0000-0000-000085090000}"/>
    <cellStyle name="SЛокально-ресурсная ведомости14 22" xfId="1189" xr:uid="{00000000-0005-0000-0000-000086090000}"/>
    <cellStyle name="SЛокально-ресурсная ведомости14 23" xfId="1190" xr:uid="{00000000-0005-0000-0000-000087090000}"/>
    <cellStyle name="SЛокально-ресурсная ведомости14 24" xfId="1191" xr:uid="{00000000-0005-0000-0000-000088090000}"/>
    <cellStyle name="SЛокально-ресурсная ведомости14 25" xfId="1192" xr:uid="{00000000-0005-0000-0000-000089090000}"/>
    <cellStyle name="SЛокально-ресурсная ведомости14 26" xfId="1825" xr:uid="{00000000-0005-0000-0000-00008A090000}"/>
    <cellStyle name="SЛокально-ресурсная ведомости14 27" xfId="1885" xr:uid="{00000000-0005-0000-0000-00008B090000}"/>
    <cellStyle name="SЛокально-ресурсная ведомости14 28" xfId="160" xr:uid="{00000000-0005-0000-0000-00008C090000}"/>
    <cellStyle name="SЛокально-ресурсная ведомости14 29" xfId="1975" xr:uid="{00000000-0005-0000-0000-00008D090000}"/>
    <cellStyle name="SЛокально-ресурсная ведомости14 3" xfId="1193" xr:uid="{00000000-0005-0000-0000-00008E090000}"/>
    <cellStyle name="SЛокально-ресурсная ведомости14 30" xfId="114" xr:uid="{00000000-0005-0000-0000-00008F090000}"/>
    <cellStyle name="SЛокально-ресурсная ведомости14 31" xfId="2078" xr:uid="{00000000-0005-0000-0000-000090090000}"/>
    <cellStyle name="SЛокально-ресурсная ведомости14 32" xfId="2137" xr:uid="{00000000-0005-0000-0000-000091090000}"/>
    <cellStyle name="SЛокально-ресурсная ведомости14 33" xfId="2196" xr:uid="{00000000-0005-0000-0000-000092090000}"/>
    <cellStyle name="SЛокально-ресурсная ведомости14 34" xfId="2256" xr:uid="{00000000-0005-0000-0000-000093090000}"/>
    <cellStyle name="SЛокально-ресурсная ведомости14 35" xfId="1176" xr:uid="{00000000-0005-0000-0000-000094090000}"/>
    <cellStyle name="SЛокально-ресурсная ведомости14 35 2" xfId="2389" xr:uid="{00000000-0005-0000-0000-000095090000}"/>
    <cellStyle name="SЛокально-ресурсная ведомости14 36" xfId="2438" xr:uid="{00000000-0005-0000-0000-000096090000}"/>
    <cellStyle name="SЛокально-ресурсная ведомости14 37" xfId="2611" xr:uid="{00000000-0005-0000-0000-000097090000}"/>
    <cellStyle name="SЛокально-ресурсная ведомости14 38" xfId="2703" xr:uid="{00000000-0005-0000-0000-000098090000}"/>
    <cellStyle name="SЛокально-ресурсная ведомости14 39" xfId="192" xr:uid="{00000000-0005-0000-0000-000099090000}"/>
    <cellStyle name="SЛокально-ресурсная ведомости14 4" xfId="1194" xr:uid="{00000000-0005-0000-0000-00009A090000}"/>
    <cellStyle name="SЛокально-ресурсная ведомости14 40" xfId="2806" xr:uid="{00000000-0005-0000-0000-00009B090000}"/>
    <cellStyle name="SЛокально-ресурсная ведомости14 41" xfId="2856" xr:uid="{00000000-0005-0000-0000-00009C090000}"/>
    <cellStyle name="SЛокально-ресурсная ведомости14 42" xfId="2916" xr:uid="{00000000-0005-0000-0000-00009D090000}"/>
    <cellStyle name="SЛокально-ресурсная ведомости14 43" xfId="2975" xr:uid="{00000000-0005-0000-0000-00009E090000}"/>
    <cellStyle name="SЛокально-ресурсная ведомости14 44" xfId="2341" xr:uid="{00000000-0005-0000-0000-00009F090000}"/>
    <cellStyle name="SЛокально-ресурсная ведомости14 45" xfId="2317" xr:uid="{00000000-0005-0000-0000-0000A0090000}"/>
    <cellStyle name="SЛокально-ресурсная ведомости14 46" xfId="3140" xr:uid="{00000000-0005-0000-0000-0000A1090000}"/>
    <cellStyle name="SЛокально-ресурсная ведомости14 47" xfId="3242" xr:uid="{00000000-0005-0000-0000-0000A2090000}"/>
    <cellStyle name="SЛокально-ресурсная ведомости14 48" xfId="3224" xr:uid="{00000000-0005-0000-0000-0000A3090000}"/>
    <cellStyle name="SЛокально-ресурсная ведомости14 49" xfId="3310" xr:uid="{00000000-0005-0000-0000-0000A4090000}"/>
    <cellStyle name="SЛокально-ресурсная ведомости14 5" xfId="1195" xr:uid="{00000000-0005-0000-0000-0000A5090000}"/>
    <cellStyle name="SЛокально-ресурсная ведомости14 50" xfId="3369" xr:uid="{00000000-0005-0000-0000-0000A6090000}"/>
    <cellStyle name="SЛокально-ресурсная ведомости14 51" xfId="3428" xr:uid="{00000000-0005-0000-0000-0000A7090000}"/>
    <cellStyle name="SЛокально-ресурсная ведомости14 52" xfId="3478" xr:uid="{00000000-0005-0000-0000-0000A8090000}"/>
    <cellStyle name="SЛокально-ресурсная ведомости14 53" xfId="3538" xr:uid="{00000000-0005-0000-0000-0000A9090000}"/>
    <cellStyle name="SЛокально-ресурсная ведомости14 54" xfId="3598" xr:uid="{00000000-0005-0000-0000-0000AA090000}"/>
    <cellStyle name="SЛокально-ресурсная ведомости14 55" xfId="3658" xr:uid="{00000000-0005-0000-0000-0000AB090000}"/>
    <cellStyle name="SЛокально-ресурсная ведомости14 56" xfId="3718" xr:uid="{00000000-0005-0000-0000-0000AC090000}"/>
    <cellStyle name="SЛокально-ресурсная ведомости14 57" xfId="3768" xr:uid="{00000000-0005-0000-0000-0000AD090000}"/>
    <cellStyle name="SЛокально-ресурсная ведомости14 58" xfId="3818" xr:uid="{00000000-0005-0000-0000-0000AE090000}"/>
    <cellStyle name="SЛокально-ресурсная ведомости14 59" xfId="3878" xr:uid="{00000000-0005-0000-0000-0000AF090000}"/>
    <cellStyle name="SЛокально-ресурсная ведомости14 6" xfId="1196" xr:uid="{00000000-0005-0000-0000-0000B0090000}"/>
    <cellStyle name="SЛокально-ресурсная ведомости14 60" xfId="3938" xr:uid="{00000000-0005-0000-0000-0000B1090000}"/>
    <cellStyle name="SЛокально-ресурсная ведомости14 61" xfId="3998" xr:uid="{00000000-0005-0000-0000-0000B2090000}"/>
    <cellStyle name="SЛокально-ресурсная ведомости14 62" xfId="4057" xr:uid="{00000000-0005-0000-0000-0000B3090000}"/>
    <cellStyle name="SЛокально-ресурсная ведомости14 63" xfId="4115" xr:uid="{00000000-0005-0000-0000-0000B4090000}"/>
    <cellStyle name="SЛокально-ресурсная ведомости14 7" xfId="1197" xr:uid="{00000000-0005-0000-0000-0000B5090000}"/>
    <cellStyle name="SЛокально-ресурсная ведомости14 8" xfId="1198" xr:uid="{00000000-0005-0000-0000-0000B6090000}"/>
    <cellStyle name="SЛокально-ресурсная ведомости14 9" xfId="1199" xr:uid="{00000000-0005-0000-0000-0000B7090000}"/>
    <cellStyle name="SЛокально-ресурсная ведомости15" xfId="35" xr:uid="{00000000-0005-0000-0000-0000B8090000}"/>
    <cellStyle name="SЛокально-ресурсная ведомости15 10" xfId="100" xr:uid="{00000000-0005-0000-0000-0000B9090000}"/>
    <cellStyle name="SЛокально-ресурсная ведомости15 11" xfId="1201" xr:uid="{00000000-0005-0000-0000-0000BA090000}"/>
    <cellStyle name="SЛокально-ресурсная ведомости15 12" xfId="1202" xr:uid="{00000000-0005-0000-0000-0000BB090000}"/>
    <cellStyle name="SЛокально-ресурсная ведомости15 13" xfId="1203" xr:uid="{00000000-0005-0000-0000-0000BC090000}"/>
    <cellStyle name="SЛокально-ресурсная ведомости15 14" xfId="1204" xr:uid="{00000000-0005-0000-0000-0000BD090000}"/>
    <cellStyle name="SЛокально-ресурсная ведомости15 15" xfId="1205" xr:uid="{00000000-0005-0000-0000-0000BE090000}"/>
    <cellStyle name="SЛокально-ресурсная ведомости15 16" xfId="1206" xr:uid="{00000000-0005-0000-0000-0000BF090000}"/>
    <cellStyle name="SЛокально-ресурсная ведомости15 17" xfId="1207" xr:uid="{00000000-0005-0000-0000-0000C0090000}"/>
    <cellStyle name="SЛокально-ресурсная ведомости15 18" xfId="1208" xr:uid="{00000000-0005-0000-0000-0000C1090000}"/>
    <cellStyle name="SЛокально-ресурсная ведомости15 19" xfId="1209" xr:uid="{00000000-0005-0000-0000-0000C2090000}"/>
    <cellStyle name="SЛокально-ресурсная ведомости15 2" xfId="1210" xr:uid="{00000000-0005-0000-0000-0000C3090000}"/>
    <cellStyle name="SЛокально-ресурсная ведомости15 2 2" xfId="2555" xr:uid="{00000000-0005-0000-0000-0000C4090000}"/>
    <cellStyle name="SЛокально-ресурсная ведомости15 2 2 2" xfId="2556" xr:uid="{00000000-0005-0000-0000-0000C5090000}"/>
    <cellStyle name="SЛокально-ресурсная ведомости15 20" xfId="1211" xr:uid="{00000000-0005-0000-0000-0000C6090000}"/>
    <cellStyle name="SЛокально-ресурсная ведомости15 21" xfId="1212" xr:uid="{00000000-0005-0000-0000-0000C7090000}"/>
    <cellStyle name="SЛокально-ресурсная ведомости15 22" xfId="1213" xr:uid="{00000000-0005-0000-0000-0000C8090000}"/>
    <cellStyle name="SЛокально-ресурсная ведомости15 23" xfId="1214" xr:uid="{00000000-0005-0000-0000-0000C9090000}"/>
    <cellStyle name="SЛокально-ресурсная ведомости15 24" xfId="1215" xr:uid="{00000000-0005-0000-0000-0000CA090000}"/>
    <cellStyle name="SЛокально-ресурсная ведомости15 25" xfId="1216" xr:uid="{00000000-0005-0000-0000-0000CB090000}"/>
    <cellStyle name="SЛокально-ресурсная ведомости15 26" xfId="1826" xr:uid="{00000000-0005-0000-0000-0000CC090000}"/>
    <cellStyle name="SЛокально-ресурсная ведомости15 27" xfId="1886" xr:uid="{00000000-0005-0000-0000-0000CD090000}"/>
    <cellStyle name="SЛокально-ресурсная ведомости15 28" xfId="162" xr:uid="{00000000-0005-0000-0000-0000CE090000}"/>
    <cellStyle name="SЛокально-ресурсная ведомости15 29" xfId="1976" xr:uid="{00000000-0005-0000-0000-0000CF090000}"/>
    <cellStyle name="SЛокально-ресурсная ведомости15 3" xfId="1217" xr:uid="{00000000-0005-0000-0000-0000D0090000}"/>
    <cellStyle name="SЛокально-ресурсная ведомости15 30" xfId="116" xr:uid="{00000000-0005-0000-0000-0000D1090000}"/>
    <cellStyle name="SЛокально-ресурсная ведомости15 31" xfId="2079" xr:uid="{00000000-0005-0000-0000-0000D2090000}"/>
    <cellStyle name="SЛокально-ресурсная ведомости15 32" xfId="2138" xr:uid="{00000000-0005-0000-0000-0000D3090000}"/>
    <cellStyle name="SЛокально-ресурсная ведомости15 33" xfId="2197" xr:uid="{00000000-0005-0000-0000-0000D4090000}"/>
    <cellStyle name="SЛокально-ресурсная ведомости15 34" xfId="2257" xr:uid="{00000000-0005-0000-0000-0000D5090000}"/>
    <cellStyle name="SЛокально-ресурсная ведомости15 35" xfId="1200" xr:uid="{00000000-0005-0000-0000-0000D6090000}"/>
    <cellStyle name="SЛокально-ресурсная ведомости15 35 2" xfId="2390" xr:uid="{00000000-0005-0000-0000-0000D7090000}"/>
    <cellStyle name="SЛокально-ресурсная ведомости15 36" xfId="2439" xr:uid="{00000000-0005-0000-0000-0000D8090000}"/>
    <cellStyle name="SЛокально-ресурсная ведомости15 37" xfId="2610" xr:uid="{00000000-0005-0000-0000-0000D9090000}"/>
    <cellStyle name="SЛокально-ресурсная ведомости15 38" xfId="2704" xr:uid="{00000000-0005-0000-0000-0000DA090000}"/>
    <cellStyle name="SЛокально-ресурсная ведомости15 39" xfId="194" xr:uid="{00000000-0005-0000-0000-0000DB090000}"/>
    <cellStyle name="SЛокально-ресурсная ведомости15 4" xfId="1218" xr:uid="{00000000-0005-0000-0000-0000DC090000}"/>
    <cellStyle name="SЛокально-ресурсная ведомости15 40" xfId="2807" xr:uid="{00000000-0005-0000-0000-0000DD090000}"/>
    <cellStyle name="SЛокально-ресурсная ведомости15 41" xfId="2857" xr:uid="{00000000-0005-0000-0000-0000DE090000}"/>
    <cellStyle name="SЛокально-ресурсная ведомости15 42" xfId="2917" xr:uid="{00000000-0005-0000-0000-0000DF090000}"/>
    <cellStyle name="SЛокально-ресурсная ведомости15 43" xfId="2976" xr:uid="{00000000-0005-0000-0000-0000E0090000}"/>
    <cellStyle name="SЛокально-ресурсная ведомости15 44" xfId="3052" xr:uid="{00000000-0005-0000-0000-0000E1090000}"/>
    <cellStyle name="SЛокально-ресурсная ведомости15 45" xfId="3088" xr:uid="{00000000-0005-0000-0000-0000E2090000}"/>
    <cellStyle name="SЛокально-ресурсная ведомости15 46" xfId="3141" xr:uid="{00000000-0005-0000-0000-0000E3090000}"/>
    <cellStyle name="SЛокально-ресурсная ведомости15 47" xfId="3243" xr:uid="{00000000-0005-0000-0000-0000E4090000}"/>
    <cellStyle name="SЛокально-ресурсная ведомости15 48" xfId="3268" xr:uid="{00000000-0005-0000-0000-0000E5090000}"/>
    <cellStyle name="SЛокально-ресурсная ведомости15 49" xfId="3311" xr:uid="{00000000-0005-0000-0000-0000E6090000}"/>
    <cellStyle name="SЛокально-ресурсная ведомости15 5" xfId="1219" xr:uid="{00000000-0005-0000-0000-0000E7090000}"/>
    <cellStyle name="SЛокально-ресурсная ведомости15 50" xfId="3370" xr:uid="{00000000-0005-0000-0000-0000E8090000}"/>
    <cellStyle name="SЛокально-ресурсная ведомости15 51" xfId="3429" xr:uid="{00000000-0005-0000-0000-0000E9090000}"/>
    <cellStyle name="SЛокально-ресурсная ведомости15 52" xfId="3479" xr:uid="{00000000-0005-0000-0000-0000EA090000}"/>
    <cellStyle name="SЛокально-ресурсная ведомости15 53" xfId="3539" xr:uid="{00000000-0005-0000-0000-0000EB090000}"/>
    <cellStyle name="SЛокально-ресурсная ведомости15 54" xfId="3599" xr:uid="{00000000-0005-0000-0000-0000EC090000}"/>
    <cellStyle name="SЛокально-ресурсная ведомости15 55" xfId="3659" xr:uid="{00000000-0005-0000-0000-0000ED090000}"/>
    <cellStyle name="SЛокально-ресурсная ведомости15 56" xfId="3719" xr:uid="{00000000-0005-0000-0000-0000EE090000}"/>
    <cellStyle name="SЛокально-ресурсная ведомости15 57" xfId="3769" xr:uid="{00000000-0005-0000-0000-0000EF090000}"/>
    <cellStyle name="SЛокально-ресурсная ведомости15 58" xfId="3819" xr:uid="{00000000-0005-0000-0000-0000F0090000}"/>
    <cellStyle name="SЛокально-ресурсная ведомости15 59" xfId="3879" xr:uid="{00000000-0005-0000-0000-0000F1090000}"/>
    <cellStyle name="SЛокально-ресурсная ведомости15 6" xfId="1220" xr:uid="{00000000-0005-0000-0000-0000F2090000}"/>
    <cellStyle name="SЛокально-ресурсная ведомости15 60" xfId="3939" xr:uid="{00000000-0005-0000-0000-0000F3090000}"/>
    <cellStyle name="SЛокально-ресурсная ведомости15 61" xfId="3999" xr:uid="{00000000-0005-0000-0000-0000F4090000}"/>
    <cellStyle name="SЛокально-ресурсная ведомости15 62" xfId="4058" xr:uid="{00000000-0005-0000-0000-0000F5090000}"/>
    <cellStyle name="SЛокально-ресурсная ведомости15 63" xfId="4116" xr:uid="{00000000-0005-0000-0000-0000F6090000}"/>
    <cellStyle name="SЛокально-ресурсная ведомости15 7" xfId="1221" xr:uid="{00000000-0005-0000-0000-0000F7090000}"/>
    <cellStyle name="SЛокально-ресурсная ведомости15 8" xfId="1222" xr:uid="{00000000-0005-0000-0000-0000F8090000}"/>
    <cellStyle name="SЛокально-ресурсная ведомости15 9" xfId="1223" xr:uid="{00000000-0005-0000-0000-0000F9090000}"/>
    <cellStyle name="SЛокально-ресурсная ведомости16" xfId="36" xr:uid="{00000000-0005-0000-0000-0000FA090000}"/>
    <cellStyle name="SЛокально-ресурсная ведомости16 10" xfId="99" xr:uid="{00000000-0005-0000-0000-0000FB090000}"/>
    <cellStyle name="SЛокально-ресурсная ведомости16 11" xfId="1225" xr:uid="{00000000-0005-0000-0000-0000FC090000}"/>
    <cellStyle name="SЛокально-ресурсная ведомости16 12" xfId="1226" xr:uid="{00000000-0005-0000-0000-0000FD090000}"/>
    <cellStyle name="SЛокально-ресурсная ведомости16 13" xfId="1227" xr:uid="{00000000-0005-0000-0000-0000FE090000}"/>
    <cellStyle name="SЛокально-ресурсная ведомости16 14" xfId="1228" xr:uid="{00000000-0005-0000-0000-0000FF090000}"/>
    <cellStyle name="SЛокально-ресурсная ведомости16 15" xfId="1229" xr:uid="{00000000-0005-0000-0000-0000000A0000}"/>
    <cellStyle name="SЛокально-ресурсная ведомости16 16" xfId="1230" xr:uid="{00000000-0005-0000-0000-0000010A0000}"/>
    <cellStyle name="SЛокально-ресурсная ведомости16 17" xfId="1231" xr:uid="{00000000-0005-0000-0000-0000020A0000}"/>
    <cellStyle name="SЛокально-ресурсная ведомости16 18" xfId="1232" xr:uid="{00000000-0005-0000-0000-0000030A0000}"/>
    <cellStyle name="SЛокально-ресурсная ведомости16 19" xfId="1233" xr:uid="{00000000-0005-0000-0000-0000040A0000}"/>
    <cellStyle name="SЛокально-ресурсная ведомости16 2" xfId="1234" xr:uid="{00000000-0005-0000-0000-0000050A0000}"/>
    <cellStyle name="SЛокально-ресурсная ведомости16 2 2" xfId="2557" xr:uid="{00000000-0005-0000-0000-0000060A0000}"/>
    <cellStyle name="SЛокально-ресурсная ведомости16 2 2 2" xfId="2558" xr:uid="{00000000-0005-0000-0000-0000070A0000}"/>
    <cellStyle name="SЛокально-ресурсная ведомости16 20" xfId="1235" xr:uid="{00000000-0005-0000-0000-0000080A0000}"/>
    <cellStyle name="SЛокально-ресурсная ведомости16 21" xfId="1236" xr:uid="{00000000-0005-0000-0000-0000090A0000}"/>
    <cellStyle name="SЛокально-ресурсная ведомости16 22" xfId="1237" xr:uid="{00000000-0005-0000-0000-00000A0A0000}"/>
    <cellStyle name="SЛокально-ресурсная ведомости16 23" xfId="1238" xr:uid="{00000000-0005-0000-0000-00000B0A0000}"/>
    <cellStyle name="SЛокально-ресурсная ведомости16 24" xfId="1239" xr:uid="{00000000-0005-0000-0000-00000C0A0000}"/>
    <cellStyle name="SЛокально-ресурсная ведомости16 25" xfId="1240" xr:uid="{00000000-0005-0000-0000-00000D0A0000}"/>
    <cellStyle name="SЛокально-ресурсная ведомости16 26" xfId="1827" xr:uid="{00000000-0005-0000-0000-00000E0A0000}"/>
    <cellStyle name="SЛокально-ресурсная ведомости16 27" xfId="1887" xr:uid="{00000000-0005-0000-0000-00000F0A0000}"/>
    <cellStyle name="SЛокально-ресурсная ведомости16 28" xfId="161" xr:uid="{00000000-0005-0000-0000-0000100A0000}"/>
    <cellStyle name="SЛокально-ресурсная ведомости16 29" xfId="1977" xr:uid="{00000000-0005-0000-0000-0000110A0000}"/>
    <cellStyle name="SЛокально-ресурсная ведомости16 3" xfId="1241" xr:uid="{00000000-0005-0000-0000-0000120A0000}"/>
    <cellStyle name="SЛокально-ресурсная ведомости16 30" xfId="115" xr:uid="{00000000-0005-0000-0000-0000130A0000}"/>
    <cellStyle name="SЛокально-ресурсная ведомости16 31" xfId="2080" xr:uid="{00000000-0005-0000-0000-0000140A0000}"/>
    <cellStyle name="SЛокально-ресурсная ведомости16 32" xfId="2139" xr:uid="{00000000-0005-0000-0000-0000150A0000}"/>
    <cellStyle name="SЛокально-ресурсная ведомости16 33" xfId="2198" xr:uid="{00000000-0005-0000-0000-0000160A0000}"/>
    <cellStyle name="SЛокально-ресурсная ведомости16 34" xfId="2258" xr:uid="{00000000-0005-0000-0000-0000170A0000}"/>
    <cellStyle name="SЛокально-ресурсная ведомости16 35" xfId="1224" xr:uid="{00000000-0005-0000-0000-0000180A0000}"/>
    <cellStyle name="SЛокально-ресурсная ведомости16 35 2" xfId="2391" xr:uid="{00000000-0005-0000-0000-0000190A0000}"/>
    <cellStyle name="SЛокально-ресурсная ведомости16 36" xfId="2440" xr:uid="{00000000-0005-0000-0000-00001A0A0000}"/>
    <cellStyle name="SЛокально-ресурсная ведомости16 37" xfId="2609" xr:uid="{00000000-0005-0000-0000-00001B0A0000}"/>
    <cellStyle name="SЛокально-ресурсная ведомости16 38" xfId="2705" xr:uid="{00000000-0005-0000-0000-00001C0A0000}"/>
    <cellStyle name="SЛокально-ресурсная ведомости16 39" xfId="193" xr:uid="{00000000-0005-0000-0000-00001D0A0000}"/>
    <cellStyle name="SЛокально-ресурсная ведомости16 4" xfId="1242" xr:uid="{00000000-0005-0000-0000-00001E0A0000}"/>
    <cellStyle name="SЛокально-ресурсная ведомости16 40" xfId="2808" xr:uid="{00000000-0005-0000-0000-00001F0A0000}"/>
    <cellStyle name="SЛокально-ресурсная ведомости16 41" xfId="2858" xr:uid="{00000000-0005-0000-0000-0000200A0000}"/>
    <cellStyle name="SЛокально-ресурсная ведомости16 42" xfId="2918" xr:uid="{00000000-0005-0000-0000-0000210A0000}"/>
    <cellStyle name="SЛокально-ресурсная ведомости16 43" xfId="2977" xr:uid="{00000000-0005-0000-0000-0000220A0000}"/>
    <cellStyle name="SЛокально-ресурсная ведомости16 44" xfId="2338" xr:uid="{00000000-0005-0000-0000-0000230A0000}"/>
    <cellStyle name="SЛокально-ресурсная ведомости16 45" xfId="2318" xr:uid="{00000000-0005-0000-0000-0000240A0000}"/>
    <cellStyle name="SЛокально-ресурсная ведомости16 46" xfId="3142" xr:uid="{00000000-0005-0000-0000-0000250A0000}"/>
    <cellStyle name="SЛокально-ресурсная ведомости16 47" xfId="3244" xr:uid="{00000000-0005-0000-0000-0000260A0000}"/>
    <cellStyle name="SЛокально-ресурсная ведомости16 48" xfId="3221" xr:uid="{00000000-0005-0000-0000-0000270A0000}"/>
    <cellStyle name="SЛокально-ресурсная ведомости16 49" xfId="3312" xr:uid="{00000000-0005-0000-0000-0000280A0000}"/>
    <cellStyle name="SЛокально-ресурсная ведомости16 5" xfId="1243" xr:uid="{00000000-0005-0000-0000-0000290A0000}"/>
    <cellStyle name="SЛокально-ресурсная ведомости16 50" xfId="3371" xr:uid="{00000000-0005-0000-0000-00002A0A0000}"/>
    <cellStyle name="SЛокально-ресурсная ведомости16 51" xfId="3430" xr:uid="{00000000-0005-0000-0000-00002B0A0000}"/>
    <cellStyle name="SЛокально-ресурсная ведомости16 52" xfId="3480" xr:uid="{00000000-0005-0000-0000-00002C0A0000}"/>
    <cellStyle name="SЛокально-ресурсная ведомости16 53" xfId="3540" xr:uid="{00000000-0005-0000-0000-00002D0A0000}"/>
    <cellStyle name="SЛокально-ресурсная ведомости16 54" xfId="3600" xr:uid="{00000000-0005-0000-0000-00002E0A0000}"/>
    <cellStyle name="SЛокально-ресурсная ведомости16 55" xfId="3660" xr:uid="{00000000-0005-0000-0000-00002F0A0000}"/>
    <cellStyle name="SЛокально-ресурсная ведомости16 56" xfId="3720" xr:uid="{00000000-0005-0000-0000-0000300A0000}"/>
    <cellStyle name="SЛокально-ресурсная ведомости16 57" xfId="3770" xr:uid="{00000000-0005-0000-0000-0000310A0000}"/>
    <cellStyle name="SЛокально-ресурсная ведомости16 58" xfId="3820" xr:uid="{00000000-0005-0000-0000-0000320A0000}"/>
    <cellStyle name="SЛокально-ресурсная ведомости16 59" xfId="3880" xr:uid="{00000000-0005-0000-0000-0000330A0000}"/>
    <cellStyle name="SЛокально-ресурсная ведомости16 6" xfId="1244" xr:uid="{00000000-0005-0000-0000-0000340A0000}"/>
    <cellStyle name="SЛокально-ресурсная ведомости16 60" xfId="3940" xr:uid="{00000000-0005-0000-0000-0000350A0000}"/>
    <cellStyle name="SЛокально-ресурсная ведомости16 61" xfId="4000" xr:uid="{00000000-0005-0000-0000-0000360A0000}"/>
    <cellStyle name="SЛокально-ресурсная ведомости16 62" xfId="4059" xr:uid="{00000000-0005-0000-0000-0000370A0000}"/>
    <cellStyle name="SЛокально-ресурсная ведомости16 63" xfId="4117" xr:uid="{00000000-0005-0000-0000-0000380A0000}"/>
    <cellStyle name="SЛокально-ресурсная ведомости16 7" xfId="1245" xr:uid="{00000000-0005-0000-0000-0000390A0000}"/>
    <cellStyle name="SЛокально-ресурсная ведомости16 8" xfId="1246" xr:uid="{00000000-0005-0000-0000-00003A0A0000}"/>
    <cellStyle name="SЛокально-ресурсная ведомости16 9" xfId="1247" xr:uid="{00000000-0005-0000-0000-00003B0A0000}"/>
    <cellStyle name="SЛокально-ресурсная ведомости17" xfId="37" xr:uid="{00000000-0005-0000-0000-00003C0A0000}"/>
    <cellStyle name="SЛокально-ресурсная ведомости17 10" xfId="97" xr:uid="{00000000-0005-0000-0000-00003D0A0000}"/>
    <cellStyle name="SЛокально-ресурсная ведомости17 11" xfId="1249" xr:uid="{00000000-0005-0000-0000-00003E0A0000}"/>
    <cellStyle name="SЛокально-ресурсная ведомости17 12" xfId="1250" xr:uid="{00000000-0005-0000-0000-00003F0A0000}"/>
    <cellStyle name="SЛокально-ресурсная ведомости17 13" xfId="1251" xr:uid="{00000000-0005-0000-0000-0000400A0000}"/>
    <cellStyle name="SЛокально-ресурсная ведомости17 14" xfId="1252" xr:uid="{00000000-0005-0000-0000-0000410A0000}"/>
    <cellStyle name="SЛокально-ресурсная ведомости17 15" xfId="1253" xr:uid="{00000000-0005-0000-0000-0000420A0000}"/>
    <cellStyle name="SЛокально-ресурсная ведомости17 16" xfId="1254" xr:uid="{00000000-0005-0000-0000-0000430A0000}"/>
    <cellStyle name="SЛокально-ресурсная ведомости17 17" xfId="1255" xr:uid="{00000000-0005-0000-0000-0000440A0000}"/>
    <cellStyle name="SЛокально-ресурсная ведомости17 18" xfId="1256" xr:uid="{00000000-0005-0000-0000-0000450A0000}"/>
    <cellStyle name="SЛокально-ресурсная ведомости17 19" xfId="1257" xr:uid="{00000000-0005-0000-0000-0000460A0000}"/>
    <cellStyle name="SЛокально-ресурсная ведомости17 2" xfId="1258" xr:uid="{00000000-0005-0000-0000-0000470A0000}"/>
    <cellStyle name="SЛокально-ресурсная ведомости17 2 2" xfId="2559" xr:uid="{00000000-0005-0000-0000-0000480A0000}"/>
    <cellStyle name="SЛокально-ресурсная ведомости17 2 2 2" xfId="2560" xr:uid="{00000000-0005-0000-0000-0000490A0000}"/>
    <cellStyle name="SЛокально-ресурсная ведомости17 20" xfId="1259" xr:uid="{00000000-0005-0000-0000-00004A0A0000}"/>
    <cellStyle name="SЛокально-ресурсная ведомости17 21" xfId="1260" xr:uid="{00000000-0005-0000-0000-00004B0A0000}"/>
    <cellStyle name="SЛокально-ресурсная ведомости17 22" xfId="1261" xr:uid="{00000000-0005-0000-0000-00004C0A0000}"/>
    <cellStyle name="SЛокально-ресурсная ведомости17 23" xfId="1262" xr:uid="{00000000-0005-0000-0000-00004D0A0000}"/>
    <cellStyle name="SЛокально-ресурсная ведомости17 24" xfId="1263" xr:uid="{00000000-0005-0000-0000-00004E0A0000}"/>
    <cellStyle name="SЛокально-ресурсная ведомости17 25" xfId="1264" xr:uid="{00000000-0005-0000-0000-00004F0A0000}"/>
    <cellStyle name="SЛокально-ресурсная ведомости17 26" xfId="1828" xr:uid="{00000000-0005-0000-0000-0000500A0000}"/>
    <cellStyle name="SЛокально-ресурсная ведомости17 27" xfId="1888" xr:uid="{00000000-0005-0000-0000-0000510A0000}"/>
    <cellStyle name="SЛокально-ресурсная ведомости17 28" xfId="159" xr:uid="{00000000-0005-0000-0000-0000520A0000}"/>
    <cellStyle name="SЛокально-ресурсная ведомости17 29" xfId="1978" xr:uid="{00000000-0005-0000-0000-0000530A0000}"/>
    <cellStyle name="SЛокально-ресурсная ведомости17 3" xfId="1265" xr:uid="{00000000-0005-0000-0000-0000540A0000}"/>
    <cellStyle name="SЛокально-ресурсная ведомости17 30" xfId="113" xr:uid="{00000000-0005-0000-0000-0000550A0000}"/>
    <cellStyle name="SЛокально-ресурсная ведомости17 31" xfId="2081" xr:uid="{00000000-0005-0000-0000-0000560A0000}"/>
    <cellStyle name="SЛокально-ресурсная ведомости17 32" xfId="2140" xr:uid="{00000000-0005-0000-0000-0000570A0000}"/>
    <cellStyle name="SЛокально-ресурсная ведомости17 33" xfId="2199" xr:uid="{00000000-0005-0000-0000-0000580A0000}"/>
    <cellStyle name="SЛокально-ресурсная ведомости17 34" xfId="2259" xr:uid="{00000000-0005-0000-0000-0000590A0000}"/>
    <cellStyle name="SЛокально-ресурсная ведомости17 35" xfId="1248" xr:uid="{00000000-0005-0000-0000-00005A0A0000}"/>
    <cellStyle name="SЛокально-ресурсная ведомости17 35 2" xfId="2392" xr:uid="{00000000-0005-0000-0000-00005B0A0000}"/>
    <cellStyle name="SЛокально-ресурсная ведомости17 36" xfId="2441" xr:uid="{00000000-0005-0000-0000-00005C0A0000}"/>
    <cellStyle name="SЛокально-ресурсная ведомости17 37" xfId="2608" xr:uid="{00000000-0005-0000-0000-00005D0A0000}"/>
    <cellStyle name="SЛокально-ресурсная ведомости17 38" xfId="2706" xr:uid="{00000000-0005-0000-0000-00005E0A0000}"/>
    <cellStyle name="SЛокально-ресурсная ведомости17 39" xfId="191" xr:uid="{00000000-0005-0000-0000-00005F0A0000}"/>
    <cellStyle name="SЛокально-ресурсная ведомости17 4" xfId="1266" xr:uid="{00000000-0005-0000-0000-0000600A0000}"/>
    <cellStyle name="SЛокально-ресурсная ведомости17 40" xfId="2809" xr:uid="{00000000-0005-0000-0000-0000610A0000}"/>
    <cellStyle name="SЛокально-ресурсная ведомости17 41" xfId="2859" xr:uid="{00000000-0005-0000-0000-0000620A0000}"/>
    <cellStyle name="SЛокально-ресурсная ведомости17 42" xfId="2919" xr:uid="{00000000-0005-0000-0000-0000630A0000}"/>
    <cellStyle name="SЛокально-ресурсная ведомости17 43" xfId="2978" xr:uid="{00000000-0005-0000-0000-0000640A0000}"/>
    <cellStyle name="SЛокально-ресурсная ведомости17 44" xfId="3010" xr:uid="{00000000-0005-0000-0000-0000650A0000}"/>
    <cellStyle name="SЛокально-ресурсная ведомости17 45" xfId="2316" xr:uid="{00000000-0005-0000-0000-0000660A0000}"/>
    <cellStyle name="SЛокально-ресурсная ведомости17 46" xfId="3143" xr:uid="{00000000-0005-0000-0000-0000670A0000}"/>
    <cellStyle name="SЛокально-ресурсная ведомости17 47" xfId="3245" xr:uid="{00000000-0005-0000-0000-0000680A0000}"/>
    <cellStyle name="SЛокально-ресурсная ведомости17 48" xfId="3192" xr:uid="{00000000-0005-0000-0000-0000690A0000}"/>
    <cellStyle name="SЛокально-ресурсная ведомости17 49" xfId="3313" xr:uid="{00000000-0005-0000-0000-00006A0A0000}"/>
    <cellStyle name="SЛокально-ресурсная ведомости17 5" xfId="1267" xr:uid="{00000000-0005-0000-0000-00006B0A0000}"/>
    <cellStyle name="SЛокально-ресурсная ведомости17 50" xfId="3372" xr:uid="{00000000-0005-0000-0000-00006C0A0000}"/>
    <cellStyle name="SЛокально-ресурсная ведомости17 51" xfId="3431" xr:uid="{00000000-0005-0000-0000-00006D0A0000}"/>
    <cellStyle name="SЛокально-ресурсная ведомости17 52" xfId="3481" xr:uid="{00000000-0005-0000-0000-00006E0A0000}"/>
    <cellStyle name="SЛокально-ресурсная ведомости17 53" xfId="3541" xr:uid="{00000000-0005-0000-0000-00006F0A0000}"/>
    <cellStyle name="SЛокально-ресурсная ведомости17 54" xfId="3601" xr:uid="{00000000-0005-0000-0000-0000700A0000}"/>
    <cellStyle name="SЛокально-ресурсная ведомости17 55" xfId="3661" xr:uid="{00000000-0005-0000-0000-0000710A0000}"/>
    <cellStyle name="SЛокально-ресурсная ведомости17 56" xfId="3721" xr:uid="{00000000-0005-0000-0000-0000720A0000}"/>
    <cellStyle name="SЛокально-ресурсная ведомости17 57" xfId="3771" xr:uid="{00000000-0005-0000-0000-0000730A0000}"/>
    <cellStyle name="SЛокально-ресурсная ведомости17 58" xfId="3821" xr:uid="{00000000-0005-0000-0000-0000740A0000}"/>
    <cellStyle name="SЛокально-ресурсная ведомости17 59" xfId="3881" xr:uid="{00000000-0005-0000-0000-0000750A0000}"/>
    <cellStyle name="SЛокально-ресурсная ведомости17 6" xfId="1268" xr:uid="{00000000-0005-0000-0000-0000760A0000}"/>
    <cellStyle name="SЛокально-ресурсная ведомости17 60" xfId="3941" xr:uid="{00000000-0005-0000-0000-0000770A0000}"/>
    <cellStyle name="SЛокально-ресурсная ведомости17 61" xfId="4001" xr:uid="{00000000-0005-0000-0000-0000780A0000}"/>
    <cellStyle name="SЛокально-ресурсная ведомости17 62" xfId="4060" xr:uid="{00000000-0005-0000-0000-0000790A0000}"/>
    <cellStyle name="SЛокально-ресурсная ведомости17 63" xfId="4118" xr:uid="{00000000-0005-0000-0000-00007A0A0000}"/>
    <cellStyle name="SЛокально-ресурсная ведомости17 7" xfId="1269" xr:uid="{00000000-0005-0000-0000-00007B0A0000}"/>
    <cellStyle name="SЛокально-ресурсная ведомости17 8" xfId="1270" xr:uid="{00000000-0005-0000-0000-00007C0A0000}"/>
    <cellStyle name="SЛокально-ресурсная ведомости17 9" xfId="1271" xr:uid="{00000000-0005-0000-0000-00007D0A0000}"/>
    <cellStyle name="SЛокально-ресурсная ведомости18" xfId="38" xr:uid="{00000000-0005-0000-0000-00007E0A0000}"/>
    <cellStyle name="SЛокально-ресурсная ведомости18 10" xfId="101" xr:uid="{00000000-0005-0000-0000-00007F0A0000}"/>
    <cellStyle name="SЛокально-ресурсная ведомости18 11" xfId="1273" xr:uid="{00000000-0005-0000-0000-0000800A0000}"/>
    <cellStyle name="SЛокально-ресурсная ведомости18 12" xfId="1274" xr:uid="{00000000-0005-0000-0000-0000810A0000}"/>
    <cellStyle name="SЛокально-ресурсная ведомости18 13" xfId="1275" xr:uid="{00000000-0005-0000-0000-0000820A0000}"/>
    <cellStyle name="SЛокально-ресурсная ведомости18 14" xfId="1276" xr:uid="{00000000-0005-0000-0000-0000830A0000}"/>
    <cellStyle name="SЛокально-ресурсная ведомости18 15" xfId="1277" xr:uid="{00000000-0005-0000-0000-0000840A0000}"/>
    <cellStyle name="SЛокально-ресурсная ведомости18 16" xfId="1278" xr:uid="{00000000-0005-0000-0000-0000850A0000}"/>
    <cellStyle name="SЛокально-ресурсная ведомости18 17" xfId="1279" xr:uid="{00000000-0005-0000-0000-0000860A0000}"/>
    <cellStyle name="SЛокально-ресурсная ведомости18 18" xfId="1280" xr:uid="{00000000-0005-0000-0000-0000870A0000}"/>
    <cellStyle name="SЛокально-ресурсная ведомости18 19" xfId="1281" xr:uid="{00000000-0005-0000-0000-0000880A0000}"/>
    <cellStyle name="SЛокально-ресурсная ведомости18 2" xfId="1282" xr:uid="{00000000-0005-0000-0000-0000890A0000}"/>
    <cellStyle name="SЛокально-ресурсная ведомости18 2 2" xfId="2561" xr:uid="{00000000-0005-0000-0000-00008A0A0000}"/>
    <cellStyle name="SЛокально-ресурсная ведомости18 2 2 2" xfId="2562" xr:uid="{00000000-0005-0000-0000-00008B0A0000}"/>
    <cellStyle name="SЛокально-ресурсная ведомости18 20" xfId="1283" xr:uid="{00000000-0005-0000-0000-00008C0A0000}"/>
    <cellStyle name="SЛокально-ресурсная ведомости18 21" xfId="1284" xr:uid="{00000000-0005-0000-0000-00008D0A0000}"/>
    <cellStyle name="SЛокально-ресурсная ведомости18 22" xfId="1285" xr:uid="{00000000-0005-0000-0000-00008E0A0000}"/>
    <cellStyle name="SЛокально-ресурсная ведомости18 23" xfId="1286" xr:uid="{00000000-0005-0000-0000-00008F0A0000}"/>
    <cellStyle name="SЛокально-ресурсная ведомости18 24" xfId="1287" xr:uid="{00000000-0005-0000-0000-0000900A0000}"/>
    <cellStyle name="SЛокально-ресурсная ведомости18 25" xfId="1288" xr:uid="{00000000-0005-0000-0000-0000910A0000}"/>
    <cellStyle name="SЛокально-ресурсная ведомости18 26" xfId="1829" xr:uid="{00000000-0005-0000-0000-0000920A0000}"/>
    <cellStyle name="SЛокально-ресурсная ведомости18 26 2" xfId="2282" xr:uid="{00000000-0005-0000-0000-0000930A0000}"/>
    <cellStyle name="SЛокально-ресурсная ведомости18 27" xfId="1889" xr:uid="{00000000-0005-0000-0000-0000940A0000}"/>
    <cellStyle name="SЛокально-ресурсная ведомости18 27 2" xfId="2287" xr:uid="{00000000-0005-0000-0000-0000950A0000}"/>
    <cellStyle name="SЛокально-ресурсная ведомости18 28" xfId="163" xr:uid="{00000000-0005-0000-0000-0000960A0000}"/>
    <cellStyle name="SЛокально-ресурсная ведомости18 29" xfId="1979" xr:uid="{00000000-0005-0000-0000-0000970A0000}"/>
    <cellStyle name="SЛокально-ресурсная ведомости18 3" xfId="1289" xr:uid="{00000000-0005-0000-0000-0000980A0000}"/>
    <cellStyle name="SЛокально-ресурсная ведомости18 30" xfId="117" xr:uid="{00000000-0005-0000-0000-0000990A0000}"/>
    <cellStyle name="SЛокально-ресурсная ведомости18 31" xfId="2082" xr:uid="{00000000-0005-0000-0000-00009A0A0000}"/>
    <cellStyle name="SЛокально-ресурсная ведомости18 32" xfId="2141" xr:uid="{00000000-0005-0000-0000-00009B0A0000}"/>
    <cellStyle name="SЛокально-ресурсная ведомости18 33" xfId="2200" xr:uid="{00000000-0005-0000-0000-00009C0A0000}"/>
    <cellStyle name="SЛокально-ресурсная ведомости18 34" xfId="2260" xr:uid="{00000000-0005-0000-0000-00009D0A0000}"/>
    <cellStyle name="SЛокально-ресурсная ведомости18 35" xfId="1272" xr:uid="{00000000-0005-0000-0000-00009E0A0000}"/>
    <cellStyle name="SЛокально-ресурсная ведомости18 35 2" xfId="2393" xr:uid="{00000000-0005-0000-0000-00009F0A0000}"/>
    <cellStyle name="SЛокально-ресурсная ведомости18 36" xfId="2442" xr:uid="{00000000-0005-0000-0000-0000A00A0000}"/>
    <cellStyle name="SЛокально-ресурсная ведомости18 37" xfId="2607" xr:uid="{00000000-0005-0000-0000-0000A10A0000}"/>
    <cellStyle name="SЛокально-ресурсная ведомости18 38" xfId="2707" xr:uid="{00000000-0005-0000-0000-0000A20A0000}"/>
    <cellStyle name="SЛокально-ресурсная ведомости18 39" xfId="195" xr:uid="{00000000-0005-0000-0000-0000A30A0000}"/>
    <cellStyle name="SЛокально-ресурсная ведомости18 4" xfId="1290" xr:uid="{00000000-0005-0000-0000-0000A40A0000}"/>
    <cellStyle name="SЛокально-ресурсная ведомости18 40" xfId="2810" xr:uid="{00000000-0005-0000-0000-0000A50A0000}"/>
    <cellStyle name="SЛокально-ресурсная ведомости18 41" xfId="2860" xr:uid="{00000000-0005-0000-0000-0000A60A0000}"/>
    <cellStyle name="SЛокально-ресурсная ведомости18 42" xfId="2920" xr:uid="{00000000-0005-0000-0000-0000A70A0000}"/>
    <cellStyle name="SЛокально-ресурсная ведомости18 43" xfId="2979" xr:uid="{00000000-0005-0000-0000-0000A80A0000}"/>
    <cellStyle name="SЛокально-ресурсная ведомости18 44" xfId="3014" xr:uid="{00000000-0005-0000-0000-0000A90A0000}"/>
    <cellStyle name="SЛокально-ресурсная ведомости18 45" xfId="2319" xr:uid="{00000000-0005-0000-0000-0000AA0A0000}"/>
    <cellStyle name="SЛокально-ресурсная ведомости18 46" xfId="3144" xr:uid="{00000000-0005-0000-0000-0000AB0A0000}"/>
    <cellStyle name="SЛокально-ресурсная ведомости18 47" xfId="3246" xr:uid="{00000000-0005-0000-0000-0000AC0A0000}"/>
    <cellStyle name="SЛокально-ресурсная ведомости18 48" xfId="3209" xr:uid="{00000000-0005-0000-0000-0000AD0A0000}"/>
    <cellStyle name="SЛокально-ресурсная ведомости18 49" xfId="3314" xr:uid="{00000000-0005-0000-0000-0000AE0A0000}"/>
    <cellStyle name="SЛокально-ресурсная ведомости18 5" xfId="1291" xr:uid="{00000000-0005-0000-0000-0000AF0A0000}"/>
    <cellStyle name="SЛокально-ресурсная ведомости18 50" xfId="3373" xr:uid="{00000000-0005-0000-0000-0000B00A0000}"/>
    <cellStyle name="SЛокально-ресурсная ведомости18 51" xfId="3432" xr:uid="{00000000-0005-0000-0000-0000B10A0000}"/>
    <cellStyle name="SЛокально-ресурсная ведомости18 52" xfId="3482" xr:uid="{00000000-0005-0000-0000-0000B20A0000}"/>
    <cellStyle name="SЛокально-ресурсная ведомости18 53" xfId="3542" xr:uid="{00000000-0005-0000-0000-0000B30A0000}"/>
    <cellStyle name="SЛокально-ресурсная ведомости18 54" xfId="3602" xr:uid="{00000000-0005-0000-0000-0000B40A0000}"/>
    <cellStyle name="SЛокально-ресурсная ведомости18 55" xfId="3662" xr:uid="{00000000-0005-0000-0000-0000B50A0000}"/>
    <cellStyle name="SЛокально-ресурсная ведомости18 56" xfId="3722" xr:uid="{00000000-0005-0000-0000-0000B60A0000}"/>
    <cellStyle name="SЛокально-ресурсная ведомости18 57" xfId="3772" xr:uid="{00000000-0005-0000-0000-0000B70A0000}"/>
    <cellStyle name="SЛокально-ресурсная ведомости18 58" xfId="3822" xr:uid="{00000000-0005-0000-0000-0000B80A0000}"/>
    <cellStyle name="SЛокально-ресурсная ведомости18 59" xfId="3882" xr:uid="{00000000-0005-0000-0000-0000B90A0000}"/>
    <cellStyle name="SЛокально-ресурсная ведомости18 6" xfId="1292" xr:uid="{00000000-0005-0000-0000-0000BA0A0000}"/>
    <cellStyle name="SЛокально-ресурсная ведомости18 60" xfId="3942" xr:uid="{00000000-0005-0000-0000-0000BB0A0000}"/>
    <cellStyle name="SЛокально-ресурсная ведомости18 61" xfId="4002" xr:uid="{00000000-0005-0000-0000-0000BC0A0000}"/>
    <cellStyle name="SЛокально-ресурсная ведомости18 62" xfId="4061" xr:uid="{00000000-0005-0000-0000-0000BD0A0000}"/>
    <cellStyle name="SЛокально-ресурсная ведомости18 63" xfId="4119" xr:uid="{00000000-0005-0000-0000-0000BE0A0000}"/>
    <cellStyle name="SЛокально-ресурсная ведомости18 7" xfId="1293" xr:uid="{00000000-0005-0000-0000-0000BF0A0000}"/>
    <cellStyle name="SЛокально-ресурсная ведомости18 8" xfId="1294" xr:uid="{00000000-0005-0000-0000-0000C00A0000}"/>
    <cellStyle name="SЛокально-ресурсная ведомости18 9" xfId="1295" xr:uid="{00000000-0005-0000-0000-0000C10A0000}"/>
    <cellStyle name="SЛокально-ресурсная ведомости19" xfId="39" xr:uid="{00000000-0005-0000-0000-0000C20A0000}"/>
    <cellStyle name="SЛокально-ресурсная ведомости19 10" xfId="102" xr:uid="{00000000-0005-0000-0000-0000C30A0000}"/>
    <cellStyle name="SЛокально-ресурсная ведомости19 11" xfId="1297" xr:uid="{00000000-0005-0000-0000-0000C40A0000}"/>
    <cellStyle name="SЛокально-ресурсная ведомости19 12" xfId="1298" xr:uid="{00000000-0005-0000-0000-0000C50A0000}"/>
    <cellStyle name="SЛокально-ресурсная ведомости19 13" xfId="1299" xr:uid="{00000000-0005-0000-0000-0000C60A0000}"/>
    <cellStyle name="SЛокально-ресурсная ведомости19 14" xfId="1300" xr:uid="{00000000-0005-0000-0000-0000C70A0000}"/>
    <cellStyle name="SЛокально-ресурсная ведомости19 15" xfId="1301" xr:uid="{00000000-0005-0000-0000-0000C80A0000}"/>
    <cellStyle name="SЛокально-ресурсная ведомости19 16" xfId="1302" xr:uid="{00000000-0005-0000-0000-0000C90A0000}"/>
    <cellStyle name="SЛокально-ресурсная ведомости19 17" xfId="1303" xr:uid="{00000000-0005-0000-0000-0000CA0A0000}"/>
    <cellStyle name="SЛокально-ресурсная ведомости19 18" xfId="1304" xr:uid="{00000000-0005-0000-0000-0000CB0A0000}"/>
    <cellStyle name="SЛокально-ресурсная ведомости19 19" xfId="1305" xr:uid="{00000000-0005-0000-0000-0000CC0A0000}"/>
    <cellStyle name="SЛокально-ресурсная ведомости19 2" xfId="1306" xr:uid="{00000000-0005-0000-0000-0000CD0A0000}"/>
    <cellStyle name="SЛокально-ресурсная ведомости19 2 2" xfId="2563" xr:uid="{00000000-0005-0000-0000-0000CE0A0000}"/>
    <cellStyle name="SЛокально-ресурсная ведомости19 2 2 2" xfId="2564" xr:uid="{00000000-0005-0000-0000-0000CF0A0000}"/>
    <cellStyle name="SЛокально-ресурсная ведомости19 20" xfId="1307" xr:uid="{00000000-0005-0000-0000-0000D00A0000}"/>
    <cellStyle name="SЛокально-ресурсная ведомости19 21" xfId="1308" xr:uid="{00000000-0005-0000-0000-0000D10A0000}"/>
    <cellStyle name="SЛокально-ресурсная ведомости19 22" xfId="1309" xr:uid="{00000000-0005-0000-0000-0000D20A0000}"/>
    <cellStyle name="SЛокально-ресурсная ведомости19 23" xfId="1310" xr:uid="{00000000-0005-0000-0000-0000D30A0000}"/>
    <cellStyle name="SЛокально-ресурсная ведомости19 24" xfId="1311" xr:uid="{00000000-0005-0000-0000-0000D40A0000}"/>
    <cellStyle name="SЛокально-ресурсная ведомости19 25" xfId="1312" xr:uid="{00000000-0005-0000-0000-0000D50A0000}"/>
    <cellStyle name="SЛокально-ресурсная ведомости19 26" xfId="1830" xr:uid="{00000000-0005-0000-0000-0000D60A0000}"/>
    <cellStyle name="SЛокально-ресурсная ведомости19 26 2" xfId="2309" xr:uid="{00000000-0005-0000-0000-0000D70A0000}"/>
    <cellStyle name="SЛокально-ресурсная ведомости19 27" xfId="1890" xr:uid="{00000000-0005-0000-0000-0000D80A0000}"/>
    <cellStyle name="SЛокально-ресурсная ведомости19 27 2" xfId="2288" xr:uid="{00000000-0005-0000-0000-0000D90A0000}"/>
    <cellStyle name="SЛокально-ресурсная ведомости19 28" xfId="164" xr:uid="{00000000-0005-0000-0000-0000DA0A0000}"/>
    <cellStyle name="SЛокально-ресурсная ведомости19 29" xfId="1980" xr:uid="{00000000-0005-0000-0000-0000DB0A0000}"/>
    <cellStyle name="SЛокально-ресурсная ведомости19 3" xfId="1313" xr:uid="{00000000-0005-0000-0000-0000DC0A0000}"/>
    <cellStyle name="SЛокально-ресурсная ведомости19 30" xfId="118" xr:uid="{00000000-0005-0000-0000-0000DD0A0000}"/>
    <cellStyle name="SЛокально-ресурсная ведомости19 31" xfId="2083" xr:uid="{00000000-0005-0000-0000-0000DE0A0000}"/>
    <cellStyle name="SЛокально-ресурсная ведомости19 32" xfId="2142" xr:uid="{00000000-0005-0000-0000-0000DF0A0000}"/>
    <cellStyle name="SЛокально-ресурсная ведомости19 33" xfId="2201" xr:uid="{00000000-0005-0000-0000-0000E00A0000}"/>
    <cellStyle name="SЛокально-ресурсная ведомости19 34" xfId="2261" xr:uid="{00000000-0005-0000-0000-0000E10A0000}"/>
    <cellStyle name="SЛокально-ресурсная ведомости19 35" xfId="1296" xr:uid="{00000000-0005-0000-0000-0000E20A0000}"/>
    <cellStyle name="SЛокально-ресурсная ведомости19 35 2" xfId="2394" xr:uid="{00000000-0005-0000-0000-0000E30A0000}"/>
    <cellStyle name="SЛокально-ресурсная ведомости19 36" xfId="2443" xr:uid="{00000000-0005-0000-0000-0000E40A0000}"/>
    <cellStyle name="SЛокально-ресурсная ведомости19 37" xfId="2606" xr:uid="{00000000-0005-0000-0000-0000E50A0000}"/>
    <cellStyle name="SЛокально-ресурсная ведомости19 38" xfId="2708" xr:uid="{00000000-0005-0000-0000-0000E60A0000}"/>
    <cellStyle name="SЛокально-ресурсная ведомости19 39" xfId="196" xr:uid="{00000000-0005-0000-0000-0000E70A0000}"/>
    <cellStyle name="SЛокально-ресурсная ведомости19 4" xfId="1314" xr:uid="{00000000-0005-0000-0000-0000E80A0000}"/>
    <cellStyle name="SЛокально-ресурсная ведомости19 40" xfId="2811" xr:uid="{00000000-0005-0000-0000-0000E90A0000}"/>
    <cellStyle name="SЛокально-ресурсная ведомости19 41" xfId="2861" xr:uid="{00000000-0005-0000-0000-0000EA0A0000}"/>
    <cellStyle name="SЛокально-ресурсная ведомости19 42" xfId="2921" xr:uid="{00000000-0005-0000-0000-0000EB0A0000}"/>
    <cellStyle name="SЛокально-ресурсная ведомости19 43" xfId="2980" xr:uid="{00000000-0005-0000-0000-0000EC0A0000}"/>
    <cellStyle name="SЛокально-ресурсная ведомости19 44" xfId="3013" xr:uid="{00000000-0005-0000-0000-0000ED0A0000}"/>
    <cellStyle name="SЛокально-ресурсная ведомости19 45" xfId="2320" xr:uid="{00000000-0005-0000-0000-0000EE0A0000}"/>
    <cellStyle name="SЛокально-ресурсная ведомости19 46" xfId="3145" xr:uid="{00000000-0005-0000-0000-0000EF0A0000}"/>
    <cellStyle name="SЛокально-ресурсная ведомости19 47" xfId="3247" xr:uid="{00000000-0005-0000-0000-0000F00A0000}"/>
    <cellStyle name="SЛокально-ресурсная ведомости19 48" xfId="3198" xr:uid="{00000000-0005-0000-0000-0000F10A0000}"/>
    <cellStyle name="SЛокально-ресурсная ведомости19 49" xfId="3315" xr:uid="{00000000-0005-0000-0000-0000F20A0000}"/>
    <cellStyle name="SЛокально-ресурсная ведомости19 5" xfId="1315" xr:uid="{00000000-0005-0000-0000-0000F30A0000}"/>
    <cellStyle name="SЛокально-ресурсная ведомости19 50" xfId="3374" xr:uid="{00000000-0005-0000-0000-0000F40A0000}"/>
    <cellStyle name="SЛокально-ресурсная ведомости19 51" xfId="3433" xr:uid="{00000000-0005-0000-0000-0000F50A0000}"/>
    <cellStyle name="SЛокально-ресурсная ведомости19 52" xfId="3483" xr:uid="{00000000-0005-0000-0000-0000F60A0000}"/>
    <cellStyle name="SЛокально-ресурсная ведомости19 53" xfId="3543" xr:uid="{00000000-0005-0000-0000-0000F70A0000}"/>
    <cellStyle name="SЛокально-ресурсная ведомости19 54" xfId="3603" xr:uid="{00000000-0005-0000-0000-0000F80A0000}"/>
    <cellStyle name="SЛокально-ресурсная ведомости19 55" xfId="3663" xr:uid="{00000000-0005-0000-0000-0000F90A0000}"/>
    <cellStyle name="SЛокально-ресурсная ведомости19 56" xfId="3723" xr:uid="{00000000-0005-0000-0000-0000FA0A0000}"/>
    <cellStyle name="SЛокально-ресурсная ведомости19 57" xfId="3773" xr:uid="{00000000-0005-0000-0000-0000FB0A0000}"/>
    <cellStyle name="SЛокально-ресурсная ведомости19 58" xfId="3823" xr:uid="{00000000-0005-0000-0000-0000FC0A0000}"/>
    <cellStyle name="SЛокально-ресурсная ведомости19 59" xfId="3883" xr:uid="{00000000-0005-0000-0000-0000FD0A0000}"/>
    <cellStyle name="SЛокально-ресурсная ведомости19 6" xfId="1316" xr:uid="{00000000-0005-0000-0000-0000FE0A0000}"/>
    <cellStyle name="SЛокально-ресурсная ведомости19 60" xfId="3943" xr:uid="{00000000-0005-0000-0000-0000FF0A0000}"/>
    <cellStyle name="SЛокально-ресурсная ведомости19 61" xfId="4003" xr:uid="{00000000-0005-0000-0000-0000000B0000}"/>
    <cellStyle name="SЛокально-ресурсная ведомости19 62" xfId="4062" xr:uid="{00000000-0005-0000-0000-0000010B0000}"/>
    <cellStyle name="SЛокально-ресурсная ведомости19 63" xfId="4120" xr:uid="{00000000-0005-0000-0000-0000020B0000}"/>
    <cellStyle name="SЛокально-ресурсная ведомости19 7" xfId="1317" xr:uid="{00000000-0005-0000-0000-0000030B0000}"/>
    <cellStyle name="SЛокально-ресурсная ведомости19 8" xfId="1318" xr:uid="{00000000-0005-0000-0000-0000040B0000}"/>
    <cellStyle name="SЛокально-ресурсная ведомости19 9" xfId="1319" xr:uid="{00000000-0005-0000-0000-0000050B0000}"/>
    <cellStyle name="SЛокально-ресурсная ведомости2" xfId="22" xr:uid="{00000000-0005-0000-0000-0000060B0000}"/>
    <cellStyle name="SЛокально-ресурсная ведомости2 10" xfId="1321" xr:uid="{00000000-0005-0000-0000-0000070B0000}"/>
    <cellStyle name="SЛокально-ресурсная ведомости2 11" xfId="1322" xr:uid="{00000000-0005-0000-0000-0000080B0000}"/>
    <cellStyle name="SЛокально-ресурсная ведомости2 12" xfId="1323" xr:uid="{00000000-0005-0000-0000-0000090B0000}"/>
    <cellStyle name="SЛокально-ресурсная ведомости2 13" xfId="1324" xr:uid="{00000000-0005-0000-0000-00000A0B0000}"/>
    <cellStyle name="SЛокально-ресурсная ведомости2 14" xfId="1325" xr:uid="{00000000-0005-0000-0000-00000B0B0000}"/>
    <cellStyle name="SЛокально-ресурсная ведомости2 15" xfId="1326" xr:uid="{00000000-0005-0000-0000-00000C0B0000}"/>
    <cellStyle name="SЛокально-ресурсная ведомости2 16" xfId="1327" xr:uid="{00000000-0005-0000-0000-00000D0B0000}"/>
    <cellStyle name="SЛокально-ресурсная ведомости2 17" xfId="1328" xr:uid="{00000000-0005-0000-0000-00000E0B0000}"/>
    <cellStyle name="SЛокально-ресурсная ведомости2 18" xfId="1329" xr:uid="{00000000-0005-0000-0000-00000F0B0000}"/>
    <cellStyle name="SЛокально-ресурсная ведомости2 19" xfId="1330" xr:uid="{00000000-0005-0000-0000-0000100B0000}"/>
    <cellStyle name="SЛокально-ресурсная ведомости2 2" xfId="1331" xr:uid="{00000000-0005-0000-0000-0000110B0000}"/>
    <cellStyle name="SЛокально-ресурсная ведомости2 2 2" xfId="2565" xr:uid="{00000000-0005-0000-0000-0000120B0000}"/>
    <cellStyle name="SЛокально-ресурсная ведомости2 2 2 2" xfId="2566" xr:uid="{00000000-0005-0000-0000-0000130B0000}"/>
    <cellStyle name="SЛокально-ресурсная ведомости2 20" xfId="1332" xr:uid="{00000000-0005-0000-0000-0000140B0000}"/>
    <cellStyle name="SЛокально-ресурсная ведомости2 21" xfId="1333" xr:uid="{00000000-0005-0000-0000-0000150B0000}"/>
    <cellStyle name="SЛокально-ресурсная ведомости2 22" xfId="1334" xr:uid="{00000000-0005-0000-0000-0000160B0000}"/>
    <cellStyle name="SЛокально-ресурсная ведомости2 23" xfId="1335" xr:uid="{00000000-0005-0000-0000-0000170B0000}"/>
    <cellStyle name="SЛокально-ресурсная ведомости2 24" xfId="1336" xr:uid="{00000000-0005-0000-0000-0000180B0000}"/>
    <cellStyle name="SЛокально-ресурсная ведомости2 25" xfId="1337" xr:uid="{00000000-0005-0000-0000-0000190B0000}"/>
    <cellStyle name="SЛокально-ресурсная ведомости2 26" xfId="1813" xr:uid="{00000000-0005-0000-0000-00001A0B0000}"/>
    <cellStyle name="SЛокально-ресурсная ведомости2 27" xfId="1873" xr:uid="{00000000-0005-0000-0000-00001B0B0000}"/>
    <cellStyle name="SЛокально-ресурсная ведомости2 28" xfId="1933" xr:uid="{00000000-0005-0000-0000-00001C0B0000}"/>
    <cellStyle name="SЛокально-ресурсная ведомости2 29" xfId="1963" xr:uid="{00000000-0005-0000-0000-00001D0B0000}"/>
    <cellStyle name="SЛокально-ресурсная ведомости2 3" xfId="1338" xr:uid="{00000000-0005-0000-0000-00001E0B0000}"/>
    <cellStyle name="SЛокально-ресурсная ведомости2 30" xfId="2023" xr:uid="{00000000-0005-0000-0000-00001F0B0000}"/>
    <cellStyle name="SЛокально-ресурсная ведомости2 31" xfId="2066" xr:uid="{00000000-0005-0000-0000-0000200B0000}"/>
    <cellStyle name="SЛокально-ресурсная ведомости2 32" xfId="2125" xr:uid="{00000000-0005-0000-0000-0000210B0000}"/>
    <cellStyle name="SЛокально-ресурсная ведомости2 33" xfId="2184" xr:uid="{00000000-0005-0000-0000-0000220B0000}"/>
    <cellStyle name="SЛокально-ресурсная ведомости2 34" xfId="2244" xr:uid="{00000000-0005-0000-0000-0000230B0000}"/>
    <cellStyle name="SЛокально-ресурсная ведомости2 35" xfId="1320" xr:uid="{00000000-0005-0000-0000-0000240B0000}"/>
    <cellStyle name="SЛокально-ресурсная ведомости2 35 2" xfId="2377" xr:uid="{00000000-0005-0000-0000-0000250B0000}"/>
    <cellStyle name="SЛокально-ресурсная ведомости2 36" xfId="2426" xr:uid="{00000000-0005-0000-0000-0000260B0000}"/>
    <cellStyle name="SЛокально-ресурсная ведомости2 37" xfId="2654" xr:uid="{00000000-0005-0000-0000-0000270B0000}"/>
    <cellStyle name="SЛокально-ресурсная ведомости2 38" xfId="2691" xr:uid="{00000000-0005-0000-0000-0000280B0000}"/>
    <cellStyle name="SЛокально-ресурсная ведомости2 39" xfId="2751" xr:uid="{00000000-0005-0000-0000-0000290B0000}"/>
    <cellStyle name="SЛокально-ресурсная ведомости2 4" xfId="1339" xr:uid="{00000000-0005-0000-0000-00002A0B0000}"/>
    <cellStyle name="SЛокально-ресурсная ведомости2 40" xfId="2794" xr:uid="{00000000-0005-0000-0000-00002B0B0000}"/>
    <cellStyle name="SЛокально-ресурсная ведомости2 41" xfId="2844" xr:uid="{00000000-0005-0000-0000-00002C0B0000}"/>
    <cellStyle name="SЛокально-ресурсная ведомости2 42" xfId="2904" xr:uid="{00000000-0005-0000-0000-00002D0B0000}"/>
    <cellStyle name="SЛокально-ресурсная ведомости2 43" xfId="2963" xr:uid="{00000000-0005-0000-0000-00002E0B0000}"/>
    <cellStyle name="SЛокально-ресурсная ведомости2 44" xfId="3045" xr:uid="{00000000-0005-0000-0000-00002F0B0000}"/>
    <cellStyle name="SЛокально-ресурсная ведомости2 45" xfId="3081" xr:uid="{00000000-0005-0000-0000-0000300B0000}"/>
    <cellStyle name="SЛокально-ресурсная ведомости2 46" xfId="3128" xr:uid="{00000000-0005-0000-0000-0000310B0000}"/>
    <cellStyle name="SЛокально-ресурсная ведомости2 47" xfId="3230" xr:uid="{00000000-0005-0000-0000-0000320B0000}"/>
    <cellStyle name="SЛокально-ресурсная ведомости2 48" xfId="3261" xr:uid="{00000000-0005-0000-0000-0000330B0000}"/>
    <cellStyle name="SЛокально-ресурсная ведомости2 49" xfId="3298" xr:uid="{00000000-0005-0000-0000-0000340B0000}"/>
    <cellStyle name="SЛокально-ресурсная ведомости2 5" xfId="1340" xr:uid="{00000000-0005-0000-0000-0000350B0000}"/>
    <cellStyle name="SЛокально-ресурсная ведомости2 50" xfId="3357" xr:uid="{00000000-0005-0000-0000-0000360B0000}"/>
    <cellStyle name="SЛокально-ресурсная ведомости2 51" xfId="3416" xr:uid="{00000000-0005-0000-0000-0000370B0000}"/>
    <cellStyle name="SЛокально-ресурсная ведомости2 52" xfId="3466" xr:uid="{00000000-0005-0000-0000-0000380B0000}"/>
    <cellStyle name="SЛокально-ресурсная ведомости2 53" xfId="3526" xr:uid="{00000000-0005-0000-0000-0000390B0000}"/>
    <cellStyle name="SЛокально-ресурсная ведомости2 54" xfId="3586" xr:uid="{00000000-0005-0000-0000-00003A0B0000}"/>
    <cellStyle name="SЛокально-ресурсная ведомости2 55" xfId="3646" xr:uid="{00000000-0005-0000-0000-00003B0B0000}"/>
    <cellStyle name="SЛокально-ресурсная ведомости2 56" xfId="3706" xr:uid="{00000000-0005-0000-0000-00003C0B0000}"/>
    <cellStyle name="SЛокально-ресурсная ведомости2 57" xfId="3756" xr:uid="{00000000-0005-0000-0000-00003D0B0000}"/>
    <cellStyle name="SЛокально-ресурсная ведомости2 58" xfId="3806" xr:uid="{00000000-0005-0000-0000-00003E0B0000}"/>
    <cellStyle name="SЛокально-ресурсная ведомости2 59" xfId="3866" xr:uid="{00000000-0005-0000-0000-00003F0B0000}"/>
    <cellStyle name="SЛокально-ресурсная ведомости2 6" xfId="1341" xr:uid="{00000000-0005-0000-0000-0000400B0000}"/>
    <cellStyle name="SЛокально-ресурсная ведомости2 60" xfId="3926" xr:uid="{00000000-0005-0000-0000-0000410B0000}"/>
    <cellStyle name="SЛокально-ресурсная ведомости2 61" xfId="3986" xr:uid="{00000000-0005-0000-0000-0000420B0000}"/>
    <cellStyle name="SЛокально-ресурсная ведомости2 62" xfId="4045" xr:uid="{00000000-0005-0000-0000-0000430B0000}"/>
    <cellStyle name="SЛокально-ресурсная ведомости2 63" xfId="4103" xr:uid="{00000000-0005-0000-0000-0000440B0000}"/>
    <cellStyle name="SЛокально-ресурсная ведомости2 7" xfId="1342" xr:uid="{00000000-0005-0000-0000-0000450B0000}"/>
    <cellStyle name="SЛокально-ресурсная ведомости2 8" xfId="1343" xr:uid="{00000000-0005-0000-0000-0000460B0000}"/>
    <cellStyle name="SЛокально-ресурсная ведомости2 9" xfId="1344" xr:uid="{00000000-0005-0000-0000-0000470B0000}"/>
    <cellStyle name="SЛокально-ресурсная ведомости20" xfId="40" xr:uid="{00000000-0005-0000-0000-0000480B0000}"/>
    <cellStyle name="SЛокально-ресурсная ведомости20 10" xfId="103" xr:uid="{00000000-0005-0000-0000-0000490B0000}"/>
    <cellStyle name="SЛокально-ресурсная ведомости20 11" xfId="1346" xr:uid="{00000000-0005-0000-0000-00004A0B0000}"/>
    <cellStyle name="SЛокально-ресурсная ведомости20 12" xfId="1347" xr:uid="{00000000-0005-0000-0000-00004B0B0000}"/>
    <cellStyle name="SЛокально-ресурсная ведомости20 13" xfId="1348" xr:uid="{00000000-0005-0000-0000-00004C0B0000}"/>
    <cellStyle name="SЛокально-ресурсная ведомости20 14" xfId="1349" xr:uid="{00000000-0005-0000-0000-00004D0B0000}"/>
    <cellStyle name="SЛокально-ресурсная ведомости20 15" xfId="1350" xr:uid="{00000000-0005-0000-0000-00004E0B0000}"/>
    <cellStyle name="SЛокально-ресурсная ведомости20 16" xfId="1351" xr:uid="{00000000-0005-0000-0000-00004F0B0000}"/>
    <cellStyle name="SЛокально-ресурсная ведомости20 17" xfId="1352" xr:uid="{00000000-0005-0000-0000-0000500B0000}"/>
    <cellStyle name="SЛокально-ресурсная ведомости20 18" xfId="1353" xr:uid="{00000000-0005-0000-0000-0000510B0000}"/>
    <cellStyle name="SЛокально-ресурсная ведомости20 19" xfId="1354" xr:uid="{00000000-0005-0000-0000-0000520B0000}"/>
    <cellStyle name="SЛокально-ресурсная ведомости20 2" xfId="1355" xr:uid="{00000000-0005-0000-0000-0000530B0000}"/>
    <cellStyle name="SЛокально-ресурсная ведомости20 2 2" xfId="2567" xr:uid="{00000000-0005-0000-0000-0000540B0000}"/>
    <cellStyle name="SЛокально-ресурсная ведомости20 2 2 2" xfId="2568" xr:uid="{00000000-0005-0000-0000-0000550B0000}"/>
    <cellStyle name="SЛокально-ресурсная ведомости20 20" xfId="1356" xr:uid="{00000000-0005-0000-0000-0000560B0000}"/>
    <cellStyle name="SЛокально-ресурсная ведомости20 21" xfId="1357" xr:uid="{00000000-0005-0000-0000-0000570B0000}"/>
    <cellStyle name="SЛокально-ресурсная ведомости20 22" xfId="1358" xr:uid="{00000000-0005-0000-0000-0000580B0000}"/>
    <cellStyle name="SЛокально-ресурсная ведомости20 23" xfId="1359" xr:uid="{00000000-0005-0000-0000-0000590B0000}"/>
    <cellStyle name="SЛокально-ресурсная ведомости20 24" xfId="1360" xr:uid="{00000000-0005-0000-0000-00005A0B0000}"/>
    <cellStyle name="SЛокально-ресурсная ведомости20 25" xfId="1361" xr:uid="{00000000-0005-0000-0000-00005B0B0000}"/>
    <cellStyle name="SЛокально-ресурсная ведомости20 26" xfId="1831" xr:uid="{00000000-0005-0000-0000-00005C0B0000}"/>
    <cellStyle name="SЛокально-ресурсная ведомости20 26 2" xfId="2283" xr:uid="{00000000-0005-0000-0000-00005D0B0000}"/>
    <cellStyle name="SЛокально-ресурсная ведомости20 27" xfId="1891" xr:uid="{00000000-0005-0000-0000-00005E0B0000}"/>
    <cellStyle name="SЛокально-ресурсная ведомости20 27 2" xfId="2289" xr:uid="{00000000-0005-0000-0000-00005F0B0000}"/>
    <cellStyle name="SЛокально-ресурсная ведомости20 28" xfId="165" xr:uid="{00000000-0005-0000-0000-0000600B0000}"/>
    <cellStyle name="SЛокально-ресурсная ведомости20 29" xfId="1981" xr:uid="{00000000-0005-0000-0000-0000610B0000}"/>
    <cellStyle name="SЛокально-ресурсная ведомости20 3" xfId="1362" xr:uid="{00000000-0005-0000-0000-0000620B0000}"/>
    <cellStyle name="SЛокально-ресурсная ведомости20 30" xfId="119" xr:uid="{00000000-0005-0000-0000-0000630B0000}"/>
    <cellStyle name="SЛокально-ресурсная ведомости20 31" xfId="2084" xr:uid="{00000000-0005-0000-0000-0000640B0000}"/>
    <cellStyle name="SЛокально-ресурсная ведомости20 32" xfId="2143" xr:uid="{00000000-0005-0000-0000-0000650B0000}"/>
    <cellStyle name="SЛокально-ресурсная ведомости20 33" xfId="2202" xr:uid="{00000000-0005-0000-0000-0000660B0000}"/>
    <cellStyle name="SЛокально-ресурсная ведомости20 34" xfId="2262" xr:uid="{00000000-0005-0000-0000-0000670B0000}"/>
    <cellStyle name="SЛокально-ресурсная ведомости20 35" xfId="1345" xr:uid="{00000000-0005-0000-0000-0000680B0000}"/>
    <cellStyle name="SЛокально-ресурсная ведомости20 35 2" xfId="2395" xr:uid="{00000000-0005-0000-0000-0000690B0000}"/>
    <cellStyle name="SЛокально-ресурсная ведомости20 36" xfId="2444" xr:uid="{00000000-0005-0000-0000-00006A0B0000}"/>
    <cellStyle name="SЛокально-ресурсная ведомости20 37" xfId="2604" xr:uid="{00000000-0005-0000-0000-00006B0B0000}"/>
    <cellStyle name="SЛокально-ресурсная ведомости20 38" xfId="2709" xr:uid="{00000000-0005-0000-0000-00006C0B0000}"/>
    <cellStyle name="SЛокально-ресурсная ведомости20 39" xfId="197" xr:uid="{00000000-0005-0000-0000-00006D0B0000}"/>
    <cellStyle name="SЛокально-ресурсная ведомости20 4" xfId="1363" xr:uid="{00000000-0005-0000-0000-00006E0B0000}"/>
    <cellStyle name="SЛокально-ресурсная ведомости20 40" xfId="2812" xr:uid="{00000000-0005-0000-0000-00006F0B0000}"/>
    <cellStyle name="SЛокально-ресурсная ведомости20 41" xfId="2862" xr:uid="{00000000-0005-0000-0000-0000700B0000}"/>
    <cellStyle name="SЛокально-ресурсная ведомости20 42" xfId="2922" xr:uid="{00000000-0005-0000-0000-0000710B0000}"/>
    <cellStyle name="SЛокально-ресурсная ведомости20 43" xfId="2981" xr:uid="{00000000-0005-0000-0000-0000720B0000}"/>
    <cellStyle name="SЛокально-ресурсная ведомости20 44" xfId="3001" xr:uid="{00000000-0005-0000-0000-0000730B0000}"/>
    <cellStyle name="SЛокально-ресурсная ведомости20 45" xfId="2321" xr:uid="{00000000-0005-0000-0000-0000740B0000}"/>
    <cellStyle name="SЛокально-ресурсная ведомости20 46" xfId="3146" xr:uid="{00000000-0005-0000-0000-0000750B0000}"/>
    <cellStyle name="SЛокально-ресурсная ведомости20 47" xfId="3248" xr:uid="{00000000-0005-0000-0000-0000760B0000}"/>
    <cellStyle name="SЛокально-ресурсная ведомости20 48" xfId="3199" xr:uid="{00000000-0005-0000-0000-0000770B0000}"/>
    <cellStyle name="SЛокально-ресурсная ведомости20 49" xfId="3316" xr:uid="{00000000-0005-0000-0000-0000780B0000}"/>
    <cellStyle name="SЛокально-ресурсная ведомости20 5" xfId="1364" xr:uid="{00000000-0005-0000-0000-0000790B0000}"/>
    <cellStyle name="SЛокально-ресурсная ведомости20 50" xfId="3375" xr:uid="{00000000-0005-0000-0000-00007A0B0000}"/>
    <cellStyle name="SЛокально-ресурсная ведомости20 51" xfId="3434" xr:uid="{00000000-0005-0000-0000-00007B0B0000}"/>
    <cellStyle name="SЛокально-ресурсная ведомости20 52" xfId="3484" xr:uid="{00000000-0005-0000-0000-00007C0B0000}"/>
    <cellStyle name="SЛокально-ресурсная ведомости20 53" xfId="3544" xr:uid="{00000000-0005-0000-0000-00007D0B0000}"/>
    <cellStyle name="SЛокально-ресурсная ведомости20 54" xfId="3604" xr:uid="{00000000-0005-0000-0000-00007E0B0000}"/>
    <cellStyle name="SЛокально-ресурсная ведомости20 55" xfId="3664" xr:uid="{00000000-0005-0000-0000-00007F0B0000}"/>
    <cellStyle name="SЛокально-ресурсная ведомости20 56" xfId="3724" xr:uid="{00000000-0005-0000-0000-0000800B0000}"/>
    <cellStyle name="SЛокально-ресурсная ведомости20 57" xfId="3774" xr:uid="{00000000-0005-0000-0000-0000810B0000}"/>
    <cellStyle name="SЛокально-ресурсная ведомости20 58" xfId="3824" xr:uid="{00000000-0005-0000-0000-0000820B0000}"/>
    <cellStyle name="SЛокально-ресурсная ведомости20 59" xfId="3884" xr:uid="{00000000-0005-0000-0000-0000830B0000}"/>
    <cellStyle name="SЛокально-ресурсная ведомости20 6" xfId="1365" xr:uid="{00000000-0005-0000-0000-0000840B0000}"/>
    <cellStyle name="SЛокально-ресурсная ведомости20 60" xfId="3944" xr:uid="{00000000-0005-0000-0000-0000850B0000}"/>
    <cellStyle name="SЛокально-ресурсная ведомости20 61" xfId="4004" xr:uid="{00000000-0005-0000-0000-0000860B0000}"/>
    <cellStyle name="SЛокально-ресурсная ведомости20 62" xfId="4063" xr:uid="{00000000-0005-0000-0000-0000870B0000}"/>
    <cellStyle name="SЛокально-ресурсная ведомости20 63" xfId="4121" xr:uid="{00000000-0005-0000-0000-0000880B0000}"/>
    <cellStyle name="SЛокально-ресурсная ведомости20 7" xfId="1366" xr:uid="{00000000-0005-0000-0000-0000890B0000}"/>
    <cellStyle name="SЛокально-ресурсная ведомости20 8" xfId="1367" xr:uid="{00000000-0005-0000-0000-00008A0B0000}"/>
    <cellStyle name="SЛокально-ресурсная ведомости20 9" xfId="1368" xr:uid="{00000000-0005-0000-0000-00008B0B0000}"/>
    <cellStyle name="SЛокально-ресурсная ведомости21" xfId="41" xr:uid="{00000000-0005-0000-0000-00008C0B0000}"/>
    <cellStyle name="SЛокально-ресурсная ведомости21 10" xfId="104" xr:uid="{00000000-0005-0000-0000-00008D0B0000}"/>
    <cellStyle name="SЛокально-ресурсная ведомости21 11" xfId="1370" xr:uid="{00000000-0005-0000-0000-00008E0B0000}"/>
    <cellStyle name="SЛокально-ресурсная ведомости21 12" xfId="1371" xr:uid="{00000000-0005-0000-0000-00008F0B0000}"/>
    <cellStyle name="SЛокально-ресурсная ведомости21 13" xfId="1372" xr:uid="{00000000-0005-0000-0000-0000900B0000}"/>
    <cellStyle name="SЛокально-ресурсная ведомости21 14" xfId="1373" xr:uid="{00000000-0005-0000-0000-0000910B0000}"/>
    <cellStyle name="SЛокально-ресурсная ведомости21 15" xfId="1374" xr:uid="{00000000-0005-0000-0000-0000920B0000}"/>
    <cellStyle name="SЛокально-ресурсная ведомости21 16" xfId="1375" xr:uid="{00000000-0005-0000-0000-0000930B0000}"/>
    <cellStyle name="SЛокально-ресурсная ведомости21 17" xfId="1376" xr:uid="{00000000-0005-0000-0000-0000940B0000}"/>
    <cellStyle name="SЛокально-ресурсная ведомости21 18" xfId="1377" xr:uid="{00000000-0005-0000-0000-0000950B0000}"/>
    <cellStyle name="SЛокально-ресурсная ведомости21 19" xfId="1378" xr:uid="{00000000-0005-0000-0000-0000960B0000}"/>
    <cellStyle name="SЛокально-ресурсная ведомости21 2" xfId="1379" xr:uid="{00000000-0005-0000-0000-0000970B0000}"/>
    <cellStyle name="SЛокально-ресурсная ведомости21 2 2" xfId="2569" xr:uid="{00000000-0005-0000-0000-0000980B0000}"/>
    <cellStyle name="SЛокально-ресурсная ведомости21 2 2 2" xfId="2570" xr:uid="{00000000-0005-0000-0000-0000990B0000}"/>
    <cellStyle name="SЛокально-ресурсная ведомости21 20" xfId="1380" xr:uid="{00000000-0005-0000-0000-00009A0B0000}"/>
    <cellStyle name="SЛокально-ресурсная ведомости21 21" xfId="1381" xr:uid="{00000000-0005-0000-0000-00009B0B0000}"/>
    <cellStyle name="SЛокально-ресурсная ведомости21 22" xfId="1382" xr:uid="{00000000-0005-0000-0000-00009C0B0000}"/>
    <cellStyle name="SЛокально-ресурсная ведомости21 23" xfId="1383" xr:uid="{00000000-0005-0000-0000-00009D0B0000}"/>
    <cellStyle name="SЛокально-ресурсная ведомости21 24" xfId="1384" xr:uid="{00000000-0005-0000-0000-00009E0B0000}"/>
    <cellStyle name="SЛокально-ресурсная ведомости21 25" xfId="1385" xr:uid="{00000000-0005-0000-0000-00009F0B0000}"/>
    <cellStyle name="SЛокально-ресурсная ведомости21 26" xfId="1832" xr:uid="{00000000-0005-0000-0000-0000A00B0000}"/>
    <cellStyle name="SЛокально-ресурсная ведомости21 26 2" xfId="2310" xr:uid="{00000000-0005-0000-0000-0000A10B0000}"/>
    <cellStyle name="SЛокально-ресурсная ведомости21 27" xfId="1892" xr:uid="{00000000-0005-0000-0000-0000A20B0000}"/>
    <cellStyle name="SЛокально-ресурсная ведомости21 27 2" xfId="2290" xr:uid="{00000000-0005-0000-0000-0000A30B0000}"/>
    <cellStyle name="SЛокально-ресурсная ведомости21 28" xfId="166" xr:uid="{00000000-0005-0000-0000-0000A40B0000}"/>
    <cellStyle name="SЛокально-ресурсная ведомости21 29" xfId="1982" xr:uid="{00000000-0005-0000-0000-0000A50B0000}"/>
    <cellStyle name="SЛокально-ресурсная ведомости21 3" xfId="1386" xr:uid="{00000000-0005-0000-0000-0000A60B0000}"/>
    <cellStyle name="SЛокально-ресурсная ведомости21 30" xfId="120" xr:uid="{00000000-0005-0000-0000-0000A70B0000}"/>
    <cellStyle name="SЛокально-ресурсная ведомости21 31" xfId="2085" xr:uid="{00000000-0005-0000-0000-0000A80B0000}"/>
    <cellStyle name="SЛокально-ресурсная ведомости21 32" xfId="2144" xr:uid="{00000000-0005-0000-0000-0000A90B0000}"/>
    <cellStyle name="SЛокально-ресурсная ведомости21 33" xfId="2203" xr:uid="{00000000-0005-0000-0000-0000AA0B0000}"/>
    <cellStyle name="SЛокально-ресурсная ведомости21 34" xfId="2263" xr:uid="{00000000-0005-0000-0000-0000AB0B0000}"/>
    <cellStyle name="SЛокально-ресурсная ведомости21 35" xfId="1369" xr:uid="{00000000-0005-0000-0000-0000AC0B0000}"/>
    <cellStyle name="SЛокально-ресурсная ведомости21 35 2" xfId="2396" xr:uid="{00000000-0005-0000-0000-0000AD0B0000}"/>
    <cellStyle name="SЛокально-ресурсная ведомости21 36" xfId="2445" xr:uid="{00000000-0005-0000-0000-0000AE0B0000}"/>
    <cellStyle name="SЛокально-ресурсная ведомости21 37" xfId="2603" xr:uid="{00000000-0005-0000-0000-0000AF0B0000}"/>
    <cellStyle name="SЛокально-ресурсная ведомости21 38" xfId="2710" xr:uid="{00000000-0005-0000-0000-0000B00B0000}"/>
    <cellStyle name="SЛокально-ресурсная ведомости21 39" xfId="198" xr:uid="{00000000-0005-0000-0000-0000B10B0000}"/>
    <cellStyle name="SЛокально-ресурсная ведомости21 4" xfId="1387" xr:uid="{00000000-0005-0000-0000-0000B20B0000}"/>
    <cellStyle name="SЛокально-ресурсная ведомости21 40" xfId="2813" xr:uid="{00000000-0005-0000-0000-0000B30B0000}"/>
    <cellStyle name="SЛокально-ресурсная ведомости21 41" xfId="2863" xr:uid="{00000000-0005-0000-0000-0000B40B0000}"/>
    <cellStyle name="SЛокально-ресурсная ведомости21 42" xfId="2923" xr:uid="{00000000-0005-0000-0000-0000B50B0000}"/>
    <cellStyle name="SЛокально-ресурсная ведомости21 43" xfId="2982" xr:uid="{00000000-0005-0000-0000-0000B60B0000}"/>
    <cellStyle name="SЛокально-ресурсная ведомости21 44" xfId="3053" xr:uid="{00000000-0005-0000-0000-0000B70B0000}"/>
    <cellStyle name="SЛокально-ресурсная ведомости21 45" xfId="3089" xr:uid="{00000000-0005-0000-0000-0000B80B0000}"/>
    <cellStyle name="SЛокально-ресурсная ведомости21 46" xfId="3147" xr:uid="{00000000-0005-0000-0000-0000B90B0000}"/>
    <cellStyle name="SЛокально-ресурсная ведомости21 47" xfId="3249" xr:uid="{00000000-0005-0000-0000-0000BA0B0000}"/>
    <cellStyle name="SЛокально-ресурсная ведомости21 48" xfId="3269" xr:uid="{00000000-0005-0000-0000-0000BB0B0000}"/>
    <cellStyle name="SЛокально-ресурсная ведомости21 49" xfId="3317" xr:uid="{00000000-0005-0000-0000-0000BC0B0000}"/>
    <cellStyle name="SЛокально-ресурсная ведомости21 5" xfId="1388" xr:uid="{00000000-0005-0000-0000-0000BD0B0000}"/>
    <cellStyle name="SЛокально-ресурсная ведомости21 50" xfId="3376" xr:uid="{00000000-0005-0000-0000-0000BE0B0000}"/>
    <cellStyle name="SЛокально-ресурсная ведомости21 51" xfId="3435" xr:uid="{00000000-0005-0000-0000-0000BF0B0000}"/>
    <cellStyle name="SЛокально-ресурсная ведомости21 52" xfId="3485" xr:uid="{00000000-0005-0000-0000-0000C00B0000}"/>
    <cellStyle name="SЛокально-ресурсная ведомости21 53" xfId="3545" xr:uid="{00000000-0005-0000-0000-0000C10B0000}"/>
    <cellStyle name="SЛокально-ресурсная ведомости21 54" xfId="3605" xr:uid="{00000000-0005-0000-0000-0000C20B0000}"/>
    <cellStyle name="SЛокально-ресурсная ведомости21 55" xfId="3665" xr:uid="{00000000-0005-0000-0000-0000C30B0000}"/>
    <cellStyle name="SЛокально-ресурсная ведомости21 56" xfId="3725" xr:uid="{00000000-0005-0000-0000-0000C40B0000}"/>
    <cellStyle name="SЛокально-ресурсная ведомости21 57" xfId="3775" xr:uid="{00000000-0005-0000-0000-0000C50B0000}"/>
    <cellStyle name="SЛокально-ресурсная ведомости21 58" xfId="3825" xr:uid="{00000000-0005-0000-0000-0000C60B0000}"/>
    <cellStyle name="SЛокально-ресурсная ведомости21 59" xfId="3885" xr:uid="{00000000-0005-0000-0000-0000C70B0000}"/>
    <cellStyle name="SЛокально-ресурсная ведомости21 6" xfId="1389" xr:uid="{00000000-0005-0000-0000-0000C80B0000}"/>
    <cellStyle name="SЛокально-ресурсная ведомости21 60" xfId="3945" xr:uid="{00000000-0005-0000-0000-0000C90B0000}"/>
    <cellStyle name="SЛокально-ресурсная ведомости21 61" xfId="4005" xr:uid="{00000000-0005-0000-0000-0000CA0B0000}"/>
    <cellStyle name="SЛокально-ресурсная ведомости21 62" xfId="4064" xr:uid="{00000000-0005-0000-0000-0000CB0B0000}"/>
    <cellStyle name="SЛокально-ресурсная ведомости21 63" xfId="4122" xr:uid="{00000000-0005-0000-0000-0000CC0B0000}"/>
    <cellStyle name="SЛокально-ресурсная ведомости21 7" xfId="1390" xr:uid="{00000000-0005-0000-0000-0000CD0B0000}"/>
    <cellStyle name="SЛокально-ресурсная ведомости21 8" xfId="1391" xr:uid="{00000000-0005-0000-0000-0000CE0B0000}"/>
    <cellStyle name="SЛокально-ресурсная ведомости21 9" xfId="1392" xr:uid="{00000000-0005-0000-0000-0000CF0B0000}"/>
    <cellStyle name="SЛокально-ресурсная ведомости22" xfId="42" xr:uid="{00000000-0005-0000-0000-0000D00B0000}"/>
    <cellStyle name="SЛокально-ресурсная ведомости22 10" xfId="106" xr:uid="{00000000-0005-0000-0000-0000D10B0000}"/>
    <cellStyle name="SЛокально-ресурсная ведомости22 11" xfId="1394" xr:uid="{00000000-0005-0000-0000-0000D20B0000}"/>
    <cellStyle name="SЛокально-ресурсная ведомости22 12" xfId="1395" xr:uid="{00000000-0005-0000-0000-0000D30B0000}"/>
    <cellStyle name="SЛокально-ресурсная ведомости22 13" xfId="1396" xr:uid="{00000000-0005-0000-0000-0000D40B0000}"/>
    <cellStyle name="SЛокально-ресурсная ведомости22 14" xfId="1397" xr:uid="{00000000-0005-0000-0000-0000D50B0000}"/>
    <cellStyle name="SЛокально-ресурсная ведомости22 15" xfId="1398" xr:uid="{00000000-0005-0000-0000-0000D60B0000}"/>
    <cellStyle name="SЛокально-ресурсная ведомости22 16" xfId="1399" xr:uid="{00000000-0005-0000-0000-0000D70B0000}"/>
    <cellStyle name="SЛокально-ресурсная ведомости22 17" xfId="1400" xr:uid="{00000000-0005-0000-0000-0000D80B0000}"/>
    <cellStyle name="SЛокально-ресурсная ведомости22 18" xfId="1401" xr:uid="{00000000-0005-0000-0000-0000D90B0000}"/>
    <cellStyle name="SЛокально-ресурсная ведомости22 19" xfId="1402" xr:uid="{00000000-0005-0000-0000-0000DA0B0000}"/>
    <cellStyle name="SЛокально-ресурсная ведомости22 2" xfId="1403" xr:uid="{00000000-0005-0000-0000-0000DB0B0000}"/>
    <cellStyle name="SЛокально-ресурсная ведомости22 2 2" xfId="2571" xr:uid="{00000000-0005-0000-0000-0000DC0B0000}"/>
    <cellStyle name="SЛокально-ресурсная ведомости22 2 2 2" xfId="2572" xr:uid="{00000000-0005-0000-0000-0000DD0B0000}"/>
    <cellStyle name="SЛокально-ресурсная ведомости22 20" xfId="1404" xr:uid="{00000000-0005-0000-0000-0000DE0B0000}"/>
    <cellStyle name="SЛокально-ресурсная ведомости22 21" xfId="1405" xr:uid="{00000000-0005-0000-0000-0000DF0B0000}"/>
    <cellStyle name="SЛокально-ресурсная ведомости22 22" xfId="1406" xr:uid="{00000000-0005-0000-0000-0000E00B0000}"/>
    <cellStyle name="SЛокально-ресурсная ведомости22 23" xfId="1407" xr:uid="{00000000-0005-0000-0000-0000E10B0000}"/>
    <cellStyle name="SЛокально-ресурсная ведомости22 24" xfId="1408" xr:uid="{00000000-0005-0000-0000-0000E20B0000}"/>
    <cellStyle name="SЛокально-ресурсная ведомости22 25" xfId="1409" xr:uid="{00000000-0005-0000-0000-0000E30B0000}"/>
    <cellStyle name="SЛокально-ресурсная ведомости22 26" xfId="1833" xr:uid="{00000000-0005-0000-0000-0000E40B0000}"/>
    <cellStyle name="SЛокально-ресурсная ведомости22 26 2" xfId="2284" xr:uid="{00000000-0005-0000-0000-0000E50B0000}"/>
    <cellStyle name="SЛокально-ресурсная ведомости22 27" xfId="1893" xr:uid="{00000000-0005-0000-0000-0000E60B0000}"/>
    <cellStyle name="SЛокально-ресурсная ведомости22 27 2" xfId="2291" xr:uid="{00000000-0005-0000-0000-0000E70B0000}"/>
    <cellStyle name="SЛокально-ресурсная ведомости22 28" xfId="168" xr:uid="{00000000-0005-0000-0000-0000E80B0000}"/>
    <cellStyle name="SЛокально-ресурсная ведомости22 29" xfId="1983" xr:uid="{00000000-0005-0000-0000-0000E90B0000}"/>
    <cellStyle name="SЛокально-ресурсная ведомости22 3" xfId="1410" xr:uid="{00000000-0005-0000-0000-0000EA0B0000}"/>
    <cellStyle name="SЛокально-ресурсная ведомости22 30" xfId="122" xr:uid="{00000000-0005-0000-0000-0000EB0B0000}"/>
    <cellStyle name="SЛокально-ресурсная ведомости22 31" xfId="2086" xr:uid="{00000000-0005-0000-0000-0000EC0B0000}"/>
    <cellStyle name="SЛокально-ресурсная ведомости22 32" xfId="2145" xr:uid="{00000000-0005-0000-0000-0000ED0B0000}"/>
    <cellStyle name="SЛокально-ресурсная ведомости22 33" xfId="2204" xr:uid="{00000000-0005-0000-0000-0000EE0B0000}"/>
    <cellStyle name="SЛокально-ресурсная ведомости22 34" xfId="2264" xr:uid="{00000000-0005-0000-0000-0000EF0B0000}"/>
    <cellStyle name="SЛокально-ресурсная ведомости22 35" xfId="1393" xr:uid="{00000000-0005-0000-0000-0000F00B0000}"/>
    <cellStyle name="SЛокально-ресурсная ведомости22 35 2" xfId="2397" xr:uid="{00000000-0005-0000-0000-0000F10B0000}"/>
    <cellStyle name="SЛокально-ресурсная ведомости22 36" xfId="2446" xr:uid="{00000000-0005-0000-0000-0000F20B0000}"/>
    <cellStyle name="SЛокально-ресурсная ведомости22 37" xfId="2602" xr:uid="{00000000-0005-0000-0000-0000F30B0000}"/>
    <cellStyle name="SЛокально-ресурсная ведомости22 38" xfId="2711" xr:uid="{00000000-0005-0000-0000-0000F40B0000}"/>
    <cellStyle name="SЛокально-ресурсная ведомости22 39" xfId="200" xr:uid="{00000000-0005-0000-0000-0000F50B0000}"/>
    <cellStyle name="SЛокально-ресурсная ведомости22 4" xfId="1411" xr:uid="{00000000-0005-0000-0000-0000F60B0000}"/>
    <cellStyle name="SЛокально-ресурсная ведомости22 40" xfId="2814" xr:uid="{00000000-0005-0000-0000-0000F70B0000}"/>
    <cellStyle name="SЛокально-ресурсная ведомости22 41" xfId="2864" xr:uid="{00000000-0005-0000-0000-0000F80B0000}"/>
    <cellStyle name="SЛокально-ресурсная ведомости22 42" xfId="2924" xr:uid="{00000000-0005-0000-0000-0000F90B0000}"/>
    <cellStyle name="SЛокально-ресурсная ведомости22 43" xfId="2983" xr:uid="{00000000-0005-0000-0000-0000FA0B0000}"/>
    <cellStyle name="SЛокально-ресурсная ведомости22 44" xfId="3054" xr:uid="{00000000-0005-0000-0000-0000FB0B0000}"/>
    <cellStyle name="SЛокально-ресурсная ведомости22 45" xfId="3090" xr:uid="{00000000-0005-0000-0000-0000FC0B0000}"/>
    <cellStyle name="SЛокально-ресурсная ведомости22 46" xfId="3148" xr:uid="{00000000-0005-0000-0000-0000FD0B0000}"/>
    <cellStyle name="SЛокально-ресурсная ведомости22 47" xfId="3250" xr:uid="{00000000-0005-0000-0000-0000FE0B0000}"/>
    <cellStyle name="SЛокально-ресурсная ведомости22 48" xfId="3270" xr:uid="{00000000-0005-0000-0000-0000FF0B0000}"/>
    <cellStyle name="SЛокально-ресурсная ведомости22 49" xfId="3318" xr:uid="{00000000-0005-0000-0000-0000000C0000}"/>
    <cellStyle name="SЛокально-ресурсная ведомости22 5" xfId="1412" xr:uid="{00000000-0005-0000-0000-0000010C0000}"/>
    <cellStyle name="SЛокально-ресурсная ведомости22 50" xfId="3377" xr:uid="{00000000-0005-0000-0000-0000020C0000}"/>
    <cellStyle name="SЛокально-ресурсная ведомости22 51" xfId="3436" xr:uid="{00000000-0005-0000-0000-0000030C0000}"/>
    <cellStyle name="SЛокально-ресурсная ведомости22 52" xfId="3486" xr:uid="{00000000-0005-0000-0000-0000040C0000}"/>
    <cellStyle name="SЛокально-ресурсная ведомости22 53" xfId="3546" xr:uid="{00000000-0005-0000-0000-0000050C0000}"/>
    <cellStyle name="SЛокально-ресурсная ведомости22 54" xfId="3606" xr:uid="{00000000-0005-0000-0000-0000060C0000}"/>
    <cellStyle name="SЛокально-ресурсная ведомости22 55" xfId="3666" xr:uid="{00000000-0005-0000-0000-0000070C0000}"/>
    <cellStyle name="SЛокально-ресурсная ведомости22 56" xfId="3726" xr:uid="{00000000-0005-0000-0000-0000080C0000}"/>
    <cellStyle name="SЛокально-ресурсная ведомости22 57" xfId="3776" xr:uid="{00000000-0005-0000-0000-0000090C0000}"/>
    <cellStyle name="SЛокально-ресурсная ведомости22 58" xfId="3826" xr:uid="{00000000-0005-0000-0000-00000A0C0000}"/>
    <cellStyle name="SЛокально-ресурсная ведомости22 59" xfId="3886" xr:uid="{00000000-0005-0000-0000-00000B0C0000}"/>
    <cellStyle name="SЛокально-ресурсная ведомости22 6" xfId="1413" xr:uid="{00000000-0005-0000-0000-00000C0C0000}"/>
    <cellStyle name="SЛокально-ресурсная ведомости22 60" xfId="3946" xr:uid="{00000000-0005-0000-0000-00000D0C0000}"/>
    <cellStyle name="SЛокально-ресурсная ведомости22 61" xfId="4006" xr:uid="{00000000-0005-0000-0000-00000E0C0000}"/>
    <cellStyle name="SЛокально-ресурсная ведомости22 62" xfId="4065" xr:uid="{00000000-0005-0000-0000-00000F0C0000}"/>
    <cellStyle name="SЛокально-ресурсная ведомости22 63" xfId="4123" xr:uid="{00000000-0005-0000-0000-0000100C0000}"/>
    <cellStyle name="SЛокально-ресурсная ведомости22 7" xfId="1414" xr:uid="{00000000-0005-0000-0000-0000110C0000}"/>
    <cellStyle name="SЛокально-ресурсная ведомости22 8" xfId="1415" xr:uid="{00000000-0005-0000-0000-0000120C0000}"/>
    <cellStyle name="SЛокально-ресурсная ведомости22 9" xfId="1416" xr:uid="{00000000-0005-0000-0000-0000130C0000}"/>
    <cellStyle name="SЛокально-ресурсная ведомости23" xfId="43" xr:uid="{00000000-0005-0000-0000-0000140C0000}"/>
    <cellStyle name="SЛокально-ресурсная ведомости23 10" xfId="105" xr:uid="{00000000-0005-0000-0000-0000150C0000}"/>
    <cellStyle name="SЛокально-ресурсная ведомости23 11" xfId="1418" xr:uid="{00000000-0005-0000-0000-0000160C0000}"/>
    <cellStyle name="SЛокально-ресурсная ведомости23 12" xfId="1419" xr:uid="{00000000-0005-0000-0000-0000170C0000}"/>
    <cellStyle name="SЛокально-ресурсная ведомости23 13" xfId="1420" xr:uid="{00000000-0005-0000-0000-0000180C0000}"/>
    <cellStyle name="SЛокально-ресурсная ведомости23 14" xfId="1421" xr:uid="{00000000-0005-0000-0000-0000190C0000}"/>
    <cellStyle name="SЛокально-ресурсная ведомости23 15" xfId="1422" xr:uid="{00000000-0005-0000-0000-00001A0C0000}"/>
    <cellStyle name="SЛокально-ресурсная ведомости23 16" xfId="1423" xr:uid="{00000000-0005-0000-0000-00001B0C0000}"/>
    <cellStyle name="SЛокально-ресурсная ведомости23 17" xfId="1424" xr:uid="{00000000-0005-0000-0000-00001C0C0000}"/>
    <cellStyle name="SЛокально-ресурсная ведомости23 18" xfId="1425" xr:uid="{00000000-0005-0000-0000-00001D0C0000}"/>
    <cellStyle name="SЛокально-ресурсная ведомости23 19" xfId="1426" xr:uid="{00000000-0005-0000-0000-00001E0C0000}"/>
    <cellStyle name="SЛокально-ресурсная ведомости23 2" xfId="1427" xr:uid="{00000000-0005-0000-0000-00001F0C0000}"/>
    <cellStyle name="SЛокально-ресурсная ведомости23 2 2" xfId="2573" xr:uid="{00000000-0005-0000-0000-0000200C0000}"/>
    <cellStyle name="SЛокально-ресурсная ведомости23 2 2 2" xfId="2574" xr:uid="{00000000-0005-0000-0000-0000210C0000}"/>
    <cellStyle name="SЛокально-ресурсная ведомости23 20" xfId="1428" xr:uid="{00000000-0005-0000-0000-0000220C0000}"/>
    <cellStyle name="SЛокально-ресурсная ведомости23 21" xfId="1429" xr:uid="{00000000-0005-0000-0000-0000230C0000}"/>
    <cellStyle name="SЛокально-ресурсная ведомости23 22" xfId="1430" xr:uid="{00000000-0005-0000-0000-0000240C0000}"/>
    <cellStyle name="SЛокально-ресурсная ведомости23 23" xfId="1431" xr:uid="{00000000-0005-0000-0000-0000250C0000}"/>
    <cellStyle name="SЛокально-ресурсная ведомости23 24" xfId="1432" xr:uid="{00000000-0005-0000-0000-0000260C0000}"/>
    <cellStyle name="SЛокально-ресурсная ведомости23 25" xfId="1433" xr:uid="{00000000-0005-0000-0000-0000270C0000}"/>
    <cellStyle name="SЛокально-ресурсная ведомости23 26" xfId="1834" xr:uid="{00000000-0005-0000-0000-0000280C0000}"/>
    <cellStyle name="SЛокально-ресурсная ведомости23 26 2" xfId="2285" xr:uid="{00000000-0005-0000-0000-0000290C0000}"/>
    <cellStyle name="SЛокально-ресурсная ведомости23 27" xfId="1894" xr:uid="{00000000-0005-0000-0000-00002A0C0000}"/>
    <cellStyle name="SЛокально-ресурсная ведомости23 27 2" xfId="2292" xr:uid="{00000000-0005-0000-0000-00002B0C0000}"/>
    <cellStyle name="SЛокально-ресурсная ведомости23 28" xfId="167" xr:uid="{00000000-0005-0000-0000-00002C0C0000}"/>
    <cellStyle name="SЛокально-ресурсная ведомости23 29" xfId="1984" xr:uid="{00000000-0005-0000-0000-00002D0C0000}"/>
    <cellStyle name="SЛокально-ресурсная ведомости23 3" xfId="1434" xr:uid="{00000000-0005-0000-0000-00002E0C0000}"/>
    <cellStyle name="SЛокально-ресурсная ведомости23 30" xfId="121" xr:uid="{00000000-0005-0000-0000-00002F0C0000}"/>
    <cellStyle name="SЛокально-ресурсная ведомости23 31" xfId="2087" xr:uid="{00000000-0005-0000-0000-0000300C0000}"/>
    <cellStyle name="SЛокально-ресурсная ведомости23 32" xfId="2146" xr:uid="{00000000-0005-0000-0000-0000310C0000}"/>
    <cellStyle name="SЛокально-ресурсная ведомости23 33" xfId="2205" xr:uid="{00000000-0005-0000-0000-0000320C0000}"/>
    <cellStyle name="SЛокально-ресурсная ведомости23 34" xfId="2265" xr:uid="{00000000-0005-0000-0000-0000330C0000}"/>
    <cellStyle name="SЛокально-ресурсная ведомости23 35" xfId="1417" xr:uid="{00000000-0005-0000-0000-0000340C0000}"/>
    <cellStyle name="SЛокально-ресурсная ведомости23 35 2" xfId="2398" xr:uid="{00000000-0005-0000-0000-0000350C0000}"/>
    <cellStyle name="SЛокально-ресурсная ведомости23 36" xfId="2447" xr:uid="{00000000-0005-0000-0000-0000360C0000}"/>
    <cellStyle name="SЛокально-ресурсная ведомости23 37" xfId="2601" xr:uid="{00000000-0005-0000-0000-0000370C0000}"/>
    <cellStyle name="SЛокально-ресурсная ведомости23 38" xfId="2712" xr:uid="{00000000-0005-0000-0000-0000380C0000}"/>
    <cellStyle name="SЛокально-ресурсная ведомости23 39" xfId="199" xr:uid="{00000000-0005-0000-0000-0000390C0000}"/>
    <cellStyle name="SЛокально-ресурсная ведомости23 4" xfId="1435" xr:uid="{00000000-0005-0000-0000-00003A0C0000}"/>
    <cellStyle name="SЛокально-ресурсная ведомости23 40" xfId="2815" xr:uid="{00000000-0005-0000-0000-00003B0C0000}"/>
    <cellStyle name="SЛокально-ресурсная ведомости23 41" xfId="2865" xr:uid="{00000000-0005-0000-0000-00003C0C0000}"/>
    <cellStyle name="SЛокально-ресурсная ведомости23 42" xfId="2925" xr:uid="{00000000-0005-0000-0000-00003D0C0000}"/>
    <cellStyle name="SЛокально-ресурсная ведомости23 43" xfId="2984" xr:uid="{00000000-0005-0000-0000-00003E0C0000}"/>
    <cellStyle name="SЛокально-ресурсная ведомости23 44" xfId="3012" xr:uid="{00000000-0005-0000-0000-00003F0C0000}"/>
    <cellStyle name="SЛокально-ресурсная ведомости23 45" xfId="2322" xr:uid="{00000000-0005-0000-0000-0000400C0000}"/>
    <cellStyle name="SЛокально-ресурсная ведомости23 46" xfId="3149" xr:uid="{00000000-0005-0000-0000-0000410C0000}"/>
    <cellStyle name="SЛокально-ресурсная ведомости23 47" xfId="3251" xr:uid="{00000000-0005-0000-0000-0000420C0000}"/>
    <cellStyle name="SЛокально-ресурсная ведомости23 48" xfId="3200" xr:uid="{00000000-0005-0000-0000-0000430C0000}"/>
    <cellStyle name="SЛокально-ресурсная ведомости23 49" xfId="3319" xr:uid="{00000000-0005-0000-0000-0000440C0000}"/>
    <cellStyle name="SЛокально-ресурсная ведомости23 5" xfId="1436" xr:uid="{00000000-0005-0000-0000-0000450C0000}"/>
    <cellStyle name="SЛокально-ресурсная ведомости23 50" xfId="3378" xr:uid="{00000000-0005-0000-0000-0000460C0000}"/>
    <cellStyle name="SЛокально-ресурсная ведомости23 51" xfId="3437" xr:uid="{00000000-0005-0000-0000-0000470C0000}"/>
    <cellStyle name="SЛокально-ресурсная ведомости23 52" xfId="3487" xr:uid="{00000000-0005-0000-0000-0000480C0000}"/>
    <cellStyle name="SЛокально-ресурсная ведомости23 53" xfId="3547" xr:uid="{00000000-0005-0000-0000-0000490C0000}"/>
    <cellStyle name="SЛокально-ресурсная ведомости23 54" xfId="3607" xr:uid="{00000000-0005-0000-0000-00004A0C0000}"/>
    <cellStyle name="SЛокально-ресурсная ведомости23 55" xfId="3667" xr:uid="{00000000-0005-0000-0000-00004B0C0000}"/>
    <cellStyle name="SЛокально-ресурсная ведомости23 56" xfId="3727" xr:uid="{00000000-0005-0000-0000-00004C0C0000}"/>
    <cellStyle name="SЛокально-ресурсная ведомости23 57" xfId="3777" xr:uid="{00000000-0005-0000-0000-00004D0C0000}"/>
    <cellStyle name="SЛокально-ресурсная ведомости23 58" xfId="3827" xr:uid="{00000000-0005-0000-0000-00004E0C0000}"/>
    <cellStyle name="SЛокально-ресурсная ведомости23 59" xfId="3887" xr:uid="{00000000-0005-0000-0000-00004F0C0000}"/>
    <cellStyle name="SЛокально-ресурсная ведомости23 6" xfId="1437" xr:uid="{00000000-0005-0000-0000-0000500C0000}"/>
    <cellStyle name="SЛокально-ресурсная ведомости23 60" xfId="3947" xr:uid="{00000000-0005-0000-0000-0000510C0000}"/>
    <cellStyle name="SЛокально-ресурсная ведомости23 61" xfId="4007" xr:uid="{00000000-0005-0000-0000-0000520C0000}"/>
    <cellStyle name="SЛокально-ресурсная ведомости23 62" xfId="4066" xr:uid="{00000000-0005-0000-0000-0000530C0000}"/>
    <cellStyle name="SЛокально-ресурсная ведомости23 63" xfId="4124" xr:uid="{00000000-0005-0000-0000-0000540C0000}"/>
    <cellStyle name="SЛокально-ресурсная ведомости23 7" xfId="1438" xr:uid="{00000000-0005-0000-0000-0000550C0000}"/>
    <cellStyle name="SЛокально-ресурсная ведомости23 8" xfId="1439" xr:uid="{00000000-0005-0000-0000-0000560C0000}"/>
    <cellStyle name="SЛокально-ресурсная ведомости23 9" xfId="1440" xr:uid="{00000000-0005-0000-0000-0000570C0000}"/>
    <cellStyle name="SЛокально-ресурсная ведомости24" xfId="44" xr:uid="{00000000-0005-0000-0000-0000580C0000}"/>
    <cellStyle name="SЛокально-ресурсная ведомости24 10" xfId="1442" xr:uid="{00000000-0005-0000-0000-0000590C0000}"/>
    <cellStyle name="SЛокально-ресурсная ведомости24 11" xfId="1443" xr:uid="{00000000-0005-0000-0000-00005A0C0000}"/>
    <cellStyle name="SЛокально-ресурсная ведомости24 12" xfId="1444" xr:uid="{00000000-0005-0000-0000-00005B0C0000}"/>
    <cellStyle name="SЛокально-ресурсная ведомости24 13" xfId="1445" xr:uid="{00000000-0005-0000-0000-00005C0C0000}"/>
    <cellStyle name="SЛокально-ресурсная ведомости24 14" xfId="1446" xr:uid="{00000000-0005-0000-0000-00005D0C0000}"/>
    <cellStyle name="SЛокально-ресурсная ведомости24 15" xfId="1447" xr:uid="{00000000-0005-0000-0000-00005E0C0000}"/>
    <cellStyle name="SЛокально-ресурсная ведомости24 16" xfId="1448" xr:uid="{00000000-0005-0000-0000-00005F0C0000}"/>
    <cellStyle name="SЛокально-ресурсная ведомости24 17" xfId="1449" xr:uid="{00000000-0005-0000-0000-0000600C0000}"/>
    <cellStyle name="SЛокально-ресурсная ведомости24 18" xfId="1450" xr:uid="{00000000-0005-0000-0000-0000610C0000}"/>
    <cellStyle name="SЛокально-ресурсная ведомости24 19" xfId="1451" xr:uid="{00000000-0005-0000-0000-0000620C0000}"/>
    <cellStyle name="SЛокально-ресурсная ведомости24 2" xfId="217" xr:uid="{00000000-0005-0000-0000-0000630C0000}"/>
    <cellStyle name="SЛокально-ресурсная ведомости24 2 2" xfId="1452" xr:uid="{00000000-0005-0000-0000-0000640C0000}"/>
    <cellStyle name="SЛокально-ресурсная ведомости24 2 2 2" xfId="2576" xr:uid="{00000000-0005-0000-0000-0000650C0000}"/>
    <cellStyle name="SЛокально-ресурсная ведомости24 2 2 3" xfId="2575" xr:uid="{00000000-0005-0000-0000-0000660C0000}"/>
    <cellStyle name="SЛокально-ресурсная ведомости24 20" xfId="1453" xr:uid="{00000000-0005-0000-0000-0000670C0000}"/>
    <cellStyle name="SЛокально-ресурсная ведомости24 21" xfId="1454" xr:uid="{00000000-0005-0000-0000-0000680C0000}"/>
    <cellStyle name="SЛокально-ресурсная ведомости24 22" xfId="1455" xr:uid="{00000000-0005-0000-0000-0000690C0000}"/>
    <cellStyle name="SЛокально-ресурсная ведомости24 23" xfId="1456" xr:uid="{00000000-0005-0000-0000-00006A0C0000}"/>
    <cellStyle name="SЛокально-ресурсная ведомости24 24" xfId="1457" xr:uid="{00000000-0005-0000-0000-00006B0C0000}"/>
    <cellStyle name="SЛокально-ресурсная ведомости24 25" xfId="1458" xr:uid="{00000000-0005-0000-0000-00006C0C0000}"/>
    <cellStyle name="SЛокально-ресурсная ведомости24 26" xfId="1835" xr:uid="{00000000-0005-0000-0000-00006D0C0000}"/>
    <cellStyle name="SЛокально-ресурсная ведомости24 26 2" xfId="2294" xr:uid="{00000000-0005-0000-0000-00006E0C0000}"/>
    <cellStyle name="SЛокально-ресурсная ведомости24 26 3" xfId="2286" xr:uid="{00000000-0005-0000-0000-00006F0C0000}"/>
    <cellStyle name="SЛокально-ресурсная ведомости24 27" xfId="1895" xr:uid="{00000000-0005-0000-0000-0000700C0000}"/>
    <cellStyle name="SЛокально-ресурсная ведомости24 27 2" xfId="2299" xr:uid="{00000000-0005-0000-0000-0000710C0000}"/>
    <cellStyle name="SЛокально-ресурсная ведомости24 27 3" xfId="2293" xr:uid="{00000000-0005-0000-0000-0000720C0000}"/>
    <cellStyle name="SЛокально-ресурсная ведомости24 28" xfId="1940" xr:uid="{00000000-0005-0000-0000-0000730C0000}"/>
    <cellStyle name="SЛокально-ресурсная ведомости24 28 2" xfId="2304" xr:uid="{00000000-0005-0000-0000-0000740C0000}"/>
    <cellStyle name="SЛокально-ресурсная ведомости24 29" xfId="1985" xr:uid="{00000000-0005-0000-0000-0000750C0000}"/>
    <cellStyle name="SЛокально-ресурсная ведомости24 29 2" xfId="3204" xr:uid="{00000000-0005-0000-0000-0000760C0000}"/>
    <cellStyle name="SЛокально-ресурсная ведомости24 3" xfId="1459" xr:uid="{00000000-0005-0000-0000-0000770C0000}"/>
    <cellStyle name="SЛокально-ресурсная ведомости24 30" xfId="2030" xr:uid="{00000000-0005-0000-0000-0000780C0000}"/>
    <cellStyle name="SЛокально-ресурсная ведомости24 30 2" xfId="3213" xr:uid="{00000000-0005-0000-0000-0000790C0000}"/>
    <cellStyle name="SЛокально-ресурсная ведомости24 31" xfId="2088" xr:uid="{00000000-0005-0000-0000-00007A0C0000}"/>
    <cellStyle name="SЛокально-ресурсная ведомости24 31 2" xfId="3211" xr:uid="{00000000-0005-0000-0000-00007B0C0000}"/>
    <cellStyle name="SЛокально-ресурсная ведомости24 32" xfId="2147" xr:uid="{00000000-0005-0000-0000-00007C0C0000}"/>
    <cellStyle name="SЛокально-ресурсная ведомости24 33" xfId="2206" xr:uid="{00000000-0005-0000-0000-00007D0C0000}"/>
    <cellStyle name="SЛокально-ресурсная ведомости24 34" xfId="2266" xr:uid="{00000000-0005-0000-0000-00007E0C0000}"/>
    <cellStyle name="SЛокально-ресурсная ведомости24 35" xfId="1441" xr:uid="{00000000-0005-0000-0000-00007F0C0000}"/>
    <cellStyle name="SЛокально-ресурсная ведомости24 35 2" xfId="2399" xr:uid="{00000000-0005-0000-0000-0000800C0000}"/>
    <cellStyle name="SЛокально-ресурсная ведомости24 36" xfId="2448" xr:uid="{00000000-0005-0000-0000-0000810C0000}"/>
    <cellStyle name="SЛокально-ресурсная ведомости24 37" xfId="2600" xr:uid="{00000000-0005-0000-0000-0000820C0000}"/>
    <cellStyle name="SЛокально-ресурсная ведомости24 38" xfId="2713" xr:uid="{00000000-0005-0000-0000-0000830C0000}"/>
    <cellStyle name="SЛокально-ресурсная ведомости24 39" xfId="2758" xr:uid="{00000000-0005-0000-0000-0000840C0000}"/>
    <cellStyle name="SЛокально-ресурсная ведомости24 4" xfId="1460" xr:uid="{00000000-0005-0000-0000-0000850C0000}"/>
    <cellStyle name="SЛокально-ресурсная ведомости24 40" xfId="2816" xr:uid="{00000000-0005-0000-0000-0000860C0000}"/>
    <cellStyle name="SЛокально-ресурсная ведомости24 41" xfId="2866" xr:uid="{00000000-0005-0000-0000-0000870C0000}"/>
    <cellStyle name="SЛокально-ресурсная ведомости24 42" xfId="2926" xr:uid="{00000000-0005-0000-0000-0000880C0000}"/>
    <cellStyle name="SЛокально-ресурсная ведомости24 43" xfId="2985" xr:uid="{00000000-0005-0000-0000-0000890C0000}"/>
    <cellStyle name="SЛокально-ресурсная ведомости24 44" xfId="3055" xr:uid="{00000000-0005-0000-0000-00008A0C0000}"/>
    <cellStyle name="SЛокально-ресурсная ведомости24 45" xfId="3091" xr:uid="{00000000-0005-0000-0000-00008B0C0000}"/>
    <cellStyle name="SЛокально-ресурсная ведомости24 46" xfId="3150" xr:uid="{00000000-0005-0000-0000-00008C0C0000}"/>
    <cellStyle name="SЛокально-ресурсная ведомости24 47" xfId="3252" xr:uid="{00000000-0005-0000-0000-00008D0C0000}"/>
    <cellStyle name="SЛокально-ресурсная ведомости24 48" xfId="3271" xr:uid="{00000000-0005-0000-0000-00008E0C0000}"/>
    <cellStyle name="SЛокально-ресурсная ведомости24 49" xfId="3320" xr:uid="{00000000-0005-0000-0000-00008F0C0000}"/>
    <cellStyle name="SЛокально-ресурсная ведомости24 5" xfId="1461" xr:uid="{00000000-0005-0000-0000-0000900C0000}"/>
    <cellStyle name="SЛокально-ресурсная ведомости24 50" xfId="3379" xr:uid="{00000000-0005-0000-0000-0000910C0000}"/>
    <cellStyle name="SЛокально-ресурсная ведомости24 51" xfId="3438" xr:uid="{00000000-0005-0000-0000-0000920C0000}"/>
    <cellStyle name="SЛокально-ресурсная ведомости24 52" xfId="3488" xr:uid="{00000000-0005-0000-0000-0000930C0000}"/>
    <cellStyle name="SЛокально-ресурсная ведомости24 53" xfId="3548" xr:uid="{00000000-0005-0000-0000-0000940C0000}"/>
    <cellStyle name="SЛокально-ресурсная ведомости24 54" xfId="3608" xr:uid="{00000000-0005-0000-0000-0000950C0000}"/>
    <cellStyle name="SЛокально-ресурсная ведомости24 55" xfId="3668" xr:uid="{00000000-0005-0000-0000-0000960C0000}"/>
    <cellStyle name="SЛокально-ресурсная ведомости24 56" xfId="3728" xr:uid="{00000000-0005-0000-0000-0000970C0000}"/>
    <cellStyle name="SЛокально-ресурсная ведомости24 57" xfId="3778" xr:uid="{00000000-0005-0000-0000-0000980C0000}"/>
    <cellStyle name="SЛокально-ресурсная ведомости24 58" xfId="3828" xr:uid="{00000000-0005-0000-0000-0000990C0000}"/>
    <cellStyle name="SЛокально-ресурсная ведомости24 59" xfId="3888" xr:uid="{00000000-0005-0000-0000-00009A0C0000}"/>
    <cellStyle name="SЛокально-ресурсная ведомости24 6" xfId="1462" xr:uid="{00000000-0005-0000-0000-00009B0C0000}"/>
    <cellStyle name="SЛокально-ресурсная ведомости24 60" xfId="3948" xr:uid="{00000000-0005-0000-0000-00009C0C0000}"/>
    <cellStyle name="SЛокально-ресурсная ведомости24 61" xfId="4008" xr:uid="{00000000-0005-0000-0000-00009D0C0000}"/>
    <cellStyle name="SЛокально-ресурсная ведомости24 61 2" xfId="4140" xr:uid="{00000000-0005-0000-0000-00009E0C0000}"/>
    <cellStyle name="SЛокально-ресурсная ведомости24 62" xfId="4067" xr:uid="{00000000-0005-0000-0000-00009F0C0000}"/>
    <cellStyle name="SЛокально-ресурсная ведомости24 62 2" xfId="4146" xr:uid="{00000000-0005-0000-0000-0000A00C0000}"/>
    <cellStyle name="SЛокально-ресурсная ведомости24 63" xfId="4125" xr:uid="{00000000-0005-0000-0000-0000A10C0000}"/>
    <cellStyle name="SЛокально-ресурсная ведомости24 63 2" xfId="4152" xr:uid="{00000000-0005-0000-0000-0000A20C0000}"/>
    <cellStyle name="SЛокально-ресурсная ведомости24 7" xfId="1463" xr:uid="{00000000-0005-0000-0000-0000A30C0000}"/>
    <cellStyle name="SЛокально-ресурсная ведомости24 8" xfId="1464" xr:uid="{00000000-0005-0000-0000-0000A40C0000}"/>
    <cellStyle name="SЛокально-ресурсная ведомости24 9" xfId="1465" xr:uid="{00000000-0005-0000-0000-0000A50C0000}"/>
    <cellStyle name="SЛокально-ресурсная ведомости25" xfId="45" xr:uid="{00000000-0005-0000-0000-0000A60C0000}"/>
    <cellStyle name="SЛокально-ресурсная ведомости25 10" xfId="215" xr:uid="{00000000-0005-0000-0000-0000A70C0000}"/>
    <cellStyle name="SЛокально-ресурсная ведомости25 11" xfId="1467" xr:uid="{00000000-0005-0000-0000-0000A80C0000}"/>
    <cellStyle name="SЛокально-ресурсная ведомости25 12" xfId="1468" xr:uid="{00000000-0005-0000-0000-0000A90C0000}"/>
    <cellStyle name="SЛокально-ресурсная ведомости25 13" xfId="1469" xr:uid="{00000000-0005-0000-0000-0000AA0C0000}"/>
    <cellStyle name="SЛокально-ресурсная ведомости25 14" xfId="1470" xr:uid="{00000000-0005-0000-0000-0000AB0C0000}"/>
    <cellStyle name="SЛокально-ресурсная ведомости25 15" xfId="1471" xr:uid="{00000000-0005-0000-0000-0000AC0C0000}"/>
    <cellStyle name="SЛокально-ресурсная ведомости25 16" xfId="1472" xr:uid="{00000000-0005-0000-0000-0000AD0C0000}"/>
    <cellStyle name="SЛокально-ресурсная ведомости25 17" xfId="1473" xr:uid="{00000000-0005-0000-0000-0000AE0C0000}"/>
    <cellStyle name="SЛокально-ресурсная ведомости25 18" xfId="1474" xr:uid="{00000000-0005-0000-0000-0000AF0C0000}"/>
    <cellStyle name="SЛокально-ресурсная ведомости25 19" xfId="1475" xr:uid="{00000000-0005-0000-0000-0000B00C0000}"/>
    <cellStyle name="SЛокально-ресурсная ведомости25 2" xfId="218" xr:uid="{00000000-0005-0000-0000-0000B10C0000}"/>
    <cellStyle name="SЛокально-ресурсная ведомости25 2 2" xfId="1476" xr:uid="{00000000-0005-0000-0000-0000B20C0000}"/>
    <cellStyle name="SЛокально-ресурсная ведомости25 2 2 2" xfId="2578" xr:uid="{00000000-0005-0000-0000-0000B30C0000}"/>
    <cellStyle name="SЛокально-ресурсная ведомости25 2 2 3" xfId="2577" xr:uid="{00000000-0005-0000-0000-0000B40C0000}"/>
    <cellStyle name="SЛокально-ресурсная ведомости25 20" xfId="1477" xr:uid="{00000000-0005-0000-0000-0000B50C0000}"/>
    <cellStyle name="SЛокально-ресурсная ведомости25 21" xfId="1478" xr:uid="{00000000-0005-0000-0000-0000B60C0000}"/>
    <cellStyle name="SЛокально-ресурсная ведомости25 22" xfId="1479" xr:uid="{00000000-0005-0000-0000-0000B70C0000}"/>
    <cellStyle name="SЛокально-ресурсная ведомости25 23" xfId="1480" xr:uid="{00000000-0005-0000-0000-0000B80C0000}"/>
    <cellStyle name="SЛокально-ресурсная ведомости25 24" xfId="1481" xr:uid="{00000000-0005-0000-0000-0000B90C0000}"/>
    <cellStyle name="SЛокально-ресурсная ведомости25 25" xfId="1482" xr:uid="{00000000-0005-0000-0000-0000BA0C0000}"/>
    <cellStyle name="SЛокально-ресурсная ведомости25 26" xfId="1836" xr:uid="{00000000-0005-0000-0000-0000BB0C0000}"/>
    <cellStyle name="SЛокально-ресурсная ведомости25 26 2" xfId="2295" xr:uid="{00000000-0005-0000-0000-0000BC0C0000}"/>
    <cellStyle name="SЛокально-ресурсная ведомости25 27" xfId="1896" xr:uid="{00000000-0005-0000-0000-0000BD0C0000}"/>
    <cellStyle name="SЛокально-ресурсная ведомости25 27 2" xfId="2300" xr:uid="{00000000-0005-0000-0000-0000BE0C0000}"/>
    <cellStyle name="SЛокально-ресурсная ведомости25 28" xfId="169" xr:uid="{00000000-0005-0000-0000-0000BF0C0000}"/>
    <cellStyle name="SЛокально-ресурсная ведомости25 28 2" xfId="2305" xr:uid="{00000000-0005-0000-0000-0000C00C0000}"/>
    <cellStyle name="SЛокально-ресурсная ведомости25 29" xfId="1986" xr:uid="{00000000-0005-0000-0000-0000C10C0000}"/>
    <cellStyle name="SЛокально-ресурсная ведомости25 29 2" xfId="3191" xr:uid="{00000000-0005-0000-0000-0000C20C0000}"/>
    <cellStyle name="SЛокально-ресурсная ведомости25 3" xfId="1483" xr:uid="{00000000-0005-0000-0000-0000C30C0000}"/>
    <cellStyle name="SЛокально-ресурсная ведомости25 30" xfId="123" xr:uid="{00000000-0005-0000-0000-0000C40C0000}"/>
    <cellStyle name="SЛокально-ресурсная ведомости25 30 2" xfId="3185" xr:uid="{00000000-0005-0000-0000-0000C50C0000}"/>
    <cellStyle name="SЛокально-ресурсная ведомости25 31" xfId="2089" xr:uid="{00000000-0005-0000-0000-0000C60C0000}"/>
    <cellStyle name="SЛокально-ресурсная ведомости25 31 2" xfId="3196" xr:uid="{00000000-0005-0000-0000-0000C70C0000}"/>
    <cellStyle name="SЛокально-ресурсная ведомости25 32" xfId="2148" xr:uid="{00000000-0005-0000-0000-0000C80C0000}"/>
    <cellStyle name="SЛокально-ресурсная ведомости25 33" xfId="2207" xr:uid="{00000000-0005-0000-0000-0000C90C0000}"/>
    <cellStyle name="SЛокально-ресурсная ведомости25 34" xfId="2267" xr:uid="{00000000-0005-0000-0000-0000CA0C0000}"/>
    <cellStyle name="SЛокально-ресурсная ведомости25 35" xfId="1466" xr:uid="{00000000-0005-0000-0000-0000CB0C0000}"/>
    <cellStyle name="SЛокально-ресурсная ведомости25 35 2" xfId="2400" xr:uid="{00000000-0005-0000-0000-0000CC0C0000}"/>
    <cellStyle name="SЛокально-ресурсная ведомости25 36" xfId="2449" xr:uid="{00000000-0005-0000-0000-0000CD0C0000}"/>
    <cellStyle name="SЛокально-ресурсная ведомости25 37" xfId="2599" xr:uid="{00000000-0005-0000-0000-0000CE0C0000}"/>
    <cellStyle name="SЛокально-ресурсная ведомости25 38" xfId="2714" xr:uid="{00000000-0005-0000-0000-0000CF0C0000}"/>
    <cellStyle name="SЛокально-ресурсная ведомости25 39" xfId="201" xr:uid="{00000000-0005-0000-0000-0000D00C0000}"/>
    <cellStyle name="SЛокально-ресурсная ведомости25 4" xfId="1484" xr:uid="{00000000-0005-0000-0000-0000D10C0000}"/>
    <cellStyle name="SЛокально-ресурсная ведомости25 40" xfId="2817" xr:uid="{00000000-0005-0000-0000-0000D20C0000}"/>
    <cellStyle name="SЛокально-ресурсная ведомости25 41" xfId="2867" xr:uid="{00000000-0005-0000-0000-0000D30C0000}"/>
    <cellStyle name="SЛокально-ресурсная ведомости25 42" xfId="2927" xr:uid="{00000000-0005-0000-0000-0000D40C0000}"/>
    <cellStyle name="SЛокально-ресурсная ведомости25 43" xfId="2986" xr:uid="{00000000-0005-0000-0000-0000D50C0000}"/>
    <cellStyle name="SЛокально-ресурсная ведомости25 44" xfId="3011" xr:uid="{00000000-0005-0000-0000-0000D60C0000}"/>
    <cellStyle name="SЛокально-ресурсная ведомости25 45" xfId="2324" xr:uid="{00000000-0005-0000-0000-0000D70C0000}"/>
    <cellStyle name="SЛокально-ресурсная ведомости25 46" xfId="3151" xr:uid="{00000000-0005-0000-0000-0000D80C0000}"/>
    <cellStyle name="SЛокально-ресурсная ведомости25 47" xfId="3253" xr:uid="{00000000-0005-0000-0000-0000D90C0000}"/>
    <cellStyle name="SЛокально-ресурсная ведомости25 48" xfId="3202" xr:uid="{00000000-0005-0000-0000-0000DA0C0000}"/>
    <cellStyle name="SЛокально-ресурсная ведомости25 49" xfId="3321" xr:uid="{00000000-0005-0000-0000-0000DB0C0000}"/>
    <cellStyle name="SЛокально-ресурсная ведомости25 5" xfId="1485" xr:uid="{00000000-0005-0000-0000-0000DC0C0000}"/>
    <cellStyle name="SЛокально-ресурсная ведомости25 50" xfId="3380" xr:uid="{00000000-0005-0000-0000-0000DD0C0000}"/>
    <cellStyle name="SЛокально-ресурсная ведомости25 51" xfId="3439" xr:uid="{00000000-0005-0000-0000-0000DE0C0000}"/>
    <cellStyle name="SЛокально-ресурсная ведомости25 52" xfId="3489" xr:uid="{00000000-0005-0000-0000-0000DF0C0000}"/>
    <cellStyle name="SЛокально-ресурсная ведомости25 53" xfId="3549" xr:uid="{00000000-0005-0000-0000-0000E00C0000}"/>
    <cellStyle name="SЛокально-ресурсная ведомости25 54" xfId="3609" xr:uid="{00000000-0005-0000-0000-0000E10C0000}"/>
    <cellStyle name="SЛокально-ресурсная ведомости25 55" xfId="3669" xr:uid="{00000000-0005-0000-0000-0000E20C0000}"/>
    <cellStyle name="SЛокально-ресурсная ведомости25 56" xfId="3729" xr:uid="{00000000-0005-0000-0000-0000E30C0000}"/>
    <cellStyle name="SЛокально-ресурсная ведомости25 57" xfId="3779" xr:uid="{00000000-0005-0000-0000-0000E40C0000}"/>
    <cellStyle name="SЛокально-ресурсная ведомости25 58" xfId="3829" xr:uid="{00000000-0005-0000-0000-0000E50C0000}"/>
    <cellStyle name="SЛокально-ресурсная ведомости25 59" xfId="3889" xr:uid="{00000000-0005-0000-0000-0000E60C0000}"/>
    <cellStyle name="SЛокально-ресурсная ведомости25 6" xfId="1486" xr:uid="{00000000-0005-0000-0000-0000E70C0000}"/>
    <cellStyle name="SЛокально-ресурсная ведомости25 60" xfId="3949" xr:uid="{00000000-0005-0000-0000-0000E80C0000}"/>
    <cellStyle name="SЛокально-ресурсная ведомости25 61" xfId="4009" xr:uid="{00000000-0005-0000-0000-0000E90C0000}"/>
    <cellStyle name="SЛокально-ресурсная ведомости25 61 2" xfId="4141" xr:uid="{00000000-0005-0000-0000-0000EA0C0000}"/>
    <cellStyle name="SЛокально-ресурсная ведомости25 62" xfId="4068" xr:uid="{00000000-0005-0000-0000-0000EB0C0000}"/>
    <cellStyle name="SЛокально-ресурсная ведомости25 62 2" xfId="4147" xr:uid="{00000000-0005-0000-0000-0000EC0C0000}"/>
    <cellStyle name="SЛокально-ресурсная ведомости25 63" xfId="4126" xr:uid="{00000000-0005-0000-0000-0000ED0C0000}"/>
    <cellStyle name="SЛокально-ресурсная ведомости25 63 2" xfId="4153" xr:uid="{00000000-0005-0000-0000-0000EE0C0000}"/>
    <cellStyle name="SЛокально-ресурсная ведомости25 7" xfId="1487" xr:uid="{00000000-0005-0000-0000-0000EF0C0000}"/>
    <cellStyle name="SЛокально-ресурсная ведомости25 8" xfId="1488" xr:uid="{00000000-0005-0000-0000-0000F00C0000}"/>
    <cellStyle name="SЛокально-ресурсная ведомости25 9" xfId="1489" xr:uid="{00000000-0005-0000-0000-0000F10C0000}"/>
    <cellStyle name="SЛокально-ресурсная ведомости26" xfId="46" xr:uid="{00000000-0005-0000-0000-0000F20C0000}"/>
    <cellStyle name="SЛокально-ресурсная ведомости26 10" xfId="216" xr:uid="{00000000-0005-0000-0000-0000F30C0000}"/>
    <cellStyle name="SЛокально-ресурсная ведомости26 11" xfId="1491" xr:uid="{00000000-0005-0000-0000-0000F40C0000}"/>
    <cellStyle name="SЛокально-ресурсная ведомости26 12" xfId="1492" xr:uid="{00000000-0005-0000-0000-0000F50C0000}"/>
    <cellStyle name="SЛокально-ресурсная ведомости26 13" xfId="1493" xr:uid="{00000000-0005-0000-0000-0000F60C0000}"/>
    <cellStyle name="SЛокально-ресурсная ведомости26 14" xfId="1494" xr:uid="{00000000-0005-0000-0000-0000F70C0000}"/>
    <cellStyle name="SЛокально-ресурсная ведомости26 15" xfId="1495" xr:uid="{00000000-0005-0000-0000-0000F80C0000}"/>
    <cellStyle name="SЛокально-ресурсная ведомости26 16" xfId="1496" xr:uid="{00000000-0005-0000-0000-0000F90C0000}"/>
    <cellStyle name="SЛокально-ресурсная ведомости26 17" xfId="1497" xr:uid="{00000000-0005-0000-0000-0000FA0C0000}"/>
    <cellStyle name="SЛокально-ресурсная ведомости26 18" xfId="1498" xr:uid="{00000000-0005-0000-0000-0000FB0C0000}"/>
    <cellStyle name="SЛокально-ресурсная ведомости26 19" xfId="1499" xr:uid="{00000000-0005-0000-0000-0000FC0C0000}"/>
    <cellStyle name="SЛокально-ресурсная ведомости26 2" xfId="1500" xr:uid="{00000000-0005-0000-0000-0000FD0C0000}"/>
    <cellStyle name="SЛокально-ресурсная ведомости26 2 2" xfId="2579" xr:uid="{00000000-0005-0000-0000-0000FE0C0000}"/>
    <cellStyle name="SЛокально-ресурсная ведомости26 2 2 2" xfId="2580" xr:uid="{00000000-0005-0000-0000-0000FF0C0000}"/>
    <cellStyle name="SЛокально-ресурсная ведомости26 20" xfId="1501" xr:uid="{00000000-0005-0000-0000-0000000D0000}"/>
    <cellStyle name="SЛокально-ресурсная ведомости26 21" xfId="1502" xr:uid="{00000000-0005-0000-0000-0000010D0000}"/>
    <cellStyle name="SЛокально-ресурсная ведомости26 22" xfId="1503" xr:uid="{00000000-0005-0000-0000-0000020D0000}"/>
    <cellStyle name="SЛокально-ресурсная ведомости26 23" xfId="1504" xr:uid="{00000000-0005-0000-0000-0000030D0000}"/>
    <cellStyle name="SЛокально-ресурсная ведомости26 24" xfId="1505" xr:uid="{00000000-0005-0000-0000-0000040D0000}"/>
    <cellStyle name="SЛокально-ресурсная ведомости26 25" xfId="1506" xr:uid="{00000000-0005-0000-0000-0000050D0000}"/>
    <cellStyle name="SЛокально-ресурсная ведомости26 26" xfId="1837" xr:uid="{00000000-0005-0000-0000-0000060D0000}"/>
    <cellStyle name="SЛокально-ресурсная ведомости26 26 2" xfId="2296" xr:uid="{00000000-0005-0000-0000-0000070D0000}"/>
    <cellStyle name="SЛокально-ресурсная ведомости26 27" xfId="1897" xr:uid="{00000000-0005-0000-0000-0000080D0000}"/>
    <cellStyle name="SЛокально-ресурсная ведомости26 27 2" xfId="2301" xr:uid="{00000000-0005-0000-0000-0000090D0000}"/>
    <cellStyle name="SЛокально-ресурсная ведомости26 28" xfId="170" xr:uid="{00000000-0005-0000-0000-00000A0D0000}"/>
    <cellStyle name="SЛокально-ресурсная ведомости26 28 2" xfId="2306" xr:uid="{00000000-0005-0000-0000-00000B0D0000}"/>
    <cellStyle name="SЛокально-ресурсная ведомости26 29" xfId="1987" xr:uid="{00000000-0005-0000-0000-00000C0D0000}"/>
    <cellStyle name="SЛокально-ресурсная ведомости26 29 2" xfId="3190" xr:uid="{00000000-0005-0000-0000-00000D0D0000}"/>
    <cellStyle name="SЛокально-ресурсная ведомости26 3" xfId="1507" xr:uid="{00000000-0005-0000-0000-00000E0D0000}"/>
    <cellStyle name="SЛокально-ресурсная ведомости26 30" xfId="124" xr:uid="{00000000-0005-0000-0000-00000F0D0000}"/>
    <cellStyle name="SЛокально-ресурсная ведомости26 30 2" xfId="3223" xr:uid="{00000000-0005-0000-0000-0000100D0000}"/>
    <cellStyle name="SЛокально-ресурсная ведомости26 31" xfId="2090" xr:uid="{00000000-0005-0000-0000-0000110D0000}"/>
    <cellStyle name="SЛокально-ресурсная ведомости26 31 2" xfId="3194" xr:uid="{00000000-0005-0000-0000-0000120D0000}"/>
    <cellStyle name="SЛокально-ресурсная ведомости26 32" xfId="2149" xr:uid="{00000000-0005-0000-0000-0000130D0000}"/>
    <cellStyle name="SЛокально-ресурсная ведомости26 33" xfId="2208" xr:uid="{00000000-0005-0000-0000-0000140D0000}"/>
    <cellStyle name="SЛокально-ресурсная ведомости26 34" xfId="2268" xr:uid="{00000000-0005-0000-0000-0000150D0000}"/>
    <cellStyle name="SЛокально-ресурсная ведомости26 35" xfId="1490" xr:uid="{00000000-0005-0000-0000-0000160D0000}"/>
    <cellStyle name="SЛокально-ресурсная ведомости26 35 2" xfId="2401" xr:uid="{00000000-0005-0000-0000-0000170D0000}"/>
    <cellStyle name="SЛокально-ресурсная ведомости26 36" xfId="2450" xr:uid="{00000000-0005-0000-0000-0000180D0000}"/>
    <cellStyle name="SЛокально-ресурсная ведомости26 37" xfId="2668" xr:uid="{00000000-0005-0000-0000-0000190D0000}"/>
    <cellStyle name="SЛокально-ресурсная ведомости26 38" xfId="2715" xr:uid="{00000000-0005-0000-0000-00001A0D0000}"/>
    <cellStyle name="SЛокально-ресурсная ведомости26 39" xfId="202" xr:uid="{00000000-0005-0000-0000-00001B0D0000}"/>
    <cellStyle name="SЛокально-ресурсная ведомости26 4" xfId="1508" xr:uid="{00000000-0005-0000-0000-00001C0D0000}"/>
    <cellStyle name="SЛокально-ресурсная ведомости26 40" xfId="2818" xr:uid="{00000000-0005-0000-0000-00001D0D0000}"/>
    <cellStyle name="SЛокально-ресурсная ведомости26 41" xfId="2868" xr:uid="{00000000-0005-0000-0000-00001E0D0000}"/>
    <cellStyle name="SЛокально-ресурсная ведомости26 42" xfId="2928" xr:uid="{00000000-0005-0000-0000-00001F0D0000}"/>
    <cellStyle name="SЛокально-ресурсная ведомости26 43" xfId="2987" xr:uid="{00000000-0005-0000-0000-0000200D0000}"/>
    <cellStyle name="SЛокально-ресурсная ведомости26 44" xfId="3056" xr:uid="{00000000-0005-0000-0000-0000210D0000}"/>
    <cellStyle name="SЛокально-ресурсная ведомости26 45" xfId="3092" xr:uid="{00000000-0005-0000-0000-0000220D0000}"/>
    <cellStyle name="SЛокально-ресурсная ведомости26 46" xfId="3152" xr:uid="{00000000-0005-0000-0000-0000230D0000}"/>
    <cellStyle name="SЛокально-ресурсная ведомости26 47" xfId="3254" xr:uid="{00000000-0005-0000-0000-0000240D0000}"/>
    <cellStyle name="SЛокально-ресурсная ведомости26 48" xfId="3272" xr:uid="{00000000-0005-0000-0000-0000250D0000}"/>
    <cellStyle name="SЛокально-ресурсная ведомости26 49" xfId="3322" xr:uid="{00000000-0005-0000-0000-0000260D0000}"/>
    <cellStyle name="SЛокально-ресурсная ведомости26 5" xfId="1509" xr:uid="{00000000-0005-0000-0000-0000270D0000}"/>
    <cellStyle name="SЛокально-ресурсная ведомости26 50" xfId="3381" xr:uid="{00000000-0005-0000-0000-0000280D0000}"/>
    <cellStyle name="SЛокально-ресурсная ведомости26 51" xfId="3440" xr:uid="{00000000-0005-0000-0000-0000290D0000}"/>
    <cellStyle name="SЛокально-ресурсная ведомости26 52" xfId="3490" xr:uid="{00000000-0005-0000-0000-00002A0D0000}"/>
    <cellStyle name="SЛокально-ресурсная ведомости26 53" xfId="3550" xr:uid="{00000000-0005-0000-0000-00002B0D0000}"/>
    <cellStyle name="SЛокально-ресурсная ведомости26 54" xfId="3610" xr:uid="{00000000-0005-0000-0000-00002C0D0000}"/>
    <cellStyle name="SЛокально-ресурсная ведомости26 55" xfId="3670" xr:uid="{00000000-0005-0000-0000-00002D0D0000}"/>
    <cellStyle name="SЛокально-ресурсная ведомости26 56" xfId="3730" xr:uid="{00000000-0005-0000-0000-00002E0D0000}"/>
    <cellStyle name="SЛокально-ресурсная ведомости26 57" xfId="3780" xr:uid="{00000000-0005-0000-0000-00002F0D0000}"/>
    <cellStyle name="SЛокально-ресурсная ведомости26 58" xfId="3830" xr:uid="{00000000-0005-0000-0000-0000300D0000}"/>
    <cellStyle name="SЛокально-ресурсная ведомости26 59" xfId="3890" xr:uid="{00000000-0005-0000-0000-0000310D0000}"/>
    <cellStyle name="SЛокально-ресурсная ведомости26 6" xfId="1510" xr:uid="{00000000-0005-0000-0000-0000320D0000}"/>
    <cellStyle name="SЛокально-ресурсная ведомости26 60" xfId="3950" xr:uid="{00000000-0005-0000-0000-0000330D0000}"/>
    <cellStyle name="SЛокально-ресурсная ведомости26 61" xfId="4010" xr:uid="{00000000-0005-0000-0000-0000340D0000}"/>
    <cellStyle name="SЛокально-ресурсная ведомости26 61 2" xfId="4142" xr:uid="{00000000-0005-0000-0000-0000350D0000}"/>
    <cellStyle name="SЛокально-ресурсная ведомости26 62" xfId="4069" xr:uid="{00000000-0005-0000-0000-0000360D0000}"/>
    <cellStyle name="SЛокально-ресурсная ведомости26 62 2" xfId="4148" xr:uid="{00000000-0005-0000-0000-0000370D0000}"/>
    <cellStyle name="SЛокально-ресурсная ведомости26 63" xfId="4127" xr:uid="{00000000-0005-0000-0000-0000380D0000}"/>
    <cellStyle name="SЛокально-ресурсная ведомости26 63 2" xfId="4154" xr:uid="{00000000-0005-0000-0000-0000390D0000}"/>
    <cellStyle name="SЛокально-ресурсная ведомости26 7" xfId="1511" xr:uid="{00000000-0005-0000-0000-00003A0D0000}"/>
    <cellStyle name="SЛокально-ресурсная ведомости26 8" xfId="1512" xr:uid="{00000000-0005-0000-0000-00003B0D0000}"/>
    <cellStyle name="SЛокально-ресурсная ведомости26 9" xfId="1513" xr:uid="{00000000-0005-0000-0000-00003C0D0000}"/>
    <cellStyle name="SЛокально-ресурсная ведомости27" xfId="47" xr:uid="{00000000-0005-0000-0000-00003D0D0000}"/>
    <cellStyle name="SЛокально-ресурсная ведомости27 10" xfId="1515" xr:uid="{00000000-0005-0000-0000-00003E0D0000}"/>
    <cellStyle name="SЛокально-ресурсная ведомости27 11" xfId="1516" xr:uid="{00000000-0005-0000-0000-00003F0D0000}"/>
    <cellStyle name="SЛокально-ресурсная ведомости27 12" xfId="1517" xr:uid="{00000000-0005-0000-0000-0000400D0000}"/>
    <cellStyle name="SЛокально-ресурсная ведомости27 13" xfId="1518" xr:uid="{00000000-0005-0000-0000-0000410D0000}"/>
    <cellStyle name="SЛокально-ресурсная ведомости27 14" xfId="1519" xr:uid="{00000000-0005-0000-0000-0000420D0000}"/>
    <cellStyle name="SЛокально-ресурсная ведомости27 15" xfId="1520" xr:uid="{00000000-0005-0000-0000-0000430D0000}"/>
    <cellStyle name="SЛокально-ресурсная ведомости27 16" xfId="1521" xr:uid="{00000000-0005-0000-0000-0000440D0000}"/>
    <cellStyle name="SЛокально-ресурсная ведомости27 17" xfId="1522" xr:uid="{00000000-0005-0000-0000-0000450D0000}"/>
    <cellStyle name="SЛокально-ресурсная ведомости27 18" xfId="1523" xr:uid="{00000000-0005-0000-0000-0000460D0000}"/>
    <cellStyle name="SЛокально-ресурсная ведомости27 19" xfId="1524" xr:uid="{00000000-0005-0000-0000-0000470D0000}"/>
    <cellStyle name="SЛокально-ресурсная ведомости27 2" xfId="1525" xr:uid="{00000000-0005-0000-0000-0000480D0000}"/>
    <cellStyle name="SЛокально-ресурсная ведомости27 2 2" xfId="2581" xr:uid="{00000000-0005-0000-0000-0000490D0000}"/>
    <cellStyle name="SЛокально-ресурсная ведомости27 2 2 2" xfId="2582" xr:uid="{00000000-0005-0000-0000-00004A0D0000}"/>
    <cellStyle name="SЛокально-ресурсная ведомости27 20" xfId="1526" xr:uid="{00000000-0005-0000-0000-00004B0D0000}"/>
    <cellStyle name="SЛокально-ресурсная ведомости27 21" xfId="1527" xr:uid="{00000000-0005-0000-0000-00004C0D0000}"/>
    <cellStyle name="SЛокально-ресурсная ведомости27 22" xfId="1528" xr:uid="{00000000-0005-0000-0000-00004D0D0000}"/>
    <cellStyle name="SЛокально-ресурсная ведомости27 23" xfId="1529" xr:uid="{00000000-0005-0000-0000-00004E0D0000}"/>
    <cellStyle name="SЛокально-ресурсная ведомости27 24" xfId="1530" xr:uid="{00000000-0005-0000-0000-00004F0D0000}"/>
    <cellStyle name="SЛокально-ресурсная ведомости27 25" xfId="1531" xr:uid="{00000000-0005-0000-0000-0000500D0000}"/>
    <cellStyle name="SЛокально-ресурсная ведомости27 26" xfId="1838" xr:uid="{00000000-0005-0000-0000-0000510D0000}"/>
    <cellStyle name="SЛокально-ресурсная ведомости27 26 2" xfId="2297" xr:uid="{00000000-0005-0000-0000-0000520D0000}"/>
    <cellStyle name="SЛокально-ресурсная ведомости27 27" xfId="1898" xr:uid="{00000000-0005-0000-0000-0000530D0000}"/>
    <cellStyle name="SЛокально-ресурсная ведомости27 27 2" xfId="2302" xr:uid="{00000000-0005-0000-0000-0000540D0000}"/>
    <cellStyle name="SЛокально-ресурсная ведомости27 28" xfId="1941" xr:uid="{00000000-0005-0000-0000-0000550D0000}"/>
    <cellStyle name="SЛокально-ресурсная ведомости27 28 2" xfId="2307" xr:uid="{00000000-0005-0000-0000-0000560D0000}"/>
    <cellStyle name="SЛокально-ресурсная ведомости27 29" xfId="1988" xr:uid="{00000000-0005-0000-0000-0000570D0000}"/>
    <cellStyle name="SЛокально-ресурсная ведомости27 29 2" xfId="3215" xr:uid="{00000000-0005-0000-0000-0000580D0000}"/>
    <cellStyle name="SЛокально-ресурсная ведомости27 3" xfId="1532" xr:uid="{00000000-0005-0000-0000-0000590D0000}"/>
    <cellStyle name="SЛокально-ресурсная ведомости27 30" xfId="2031" xr:uid="{00000000-0005-0000-0000-00005A0D0000}"/>
    <cellStyle name="SЛокально-ресурсная ведомости27 30 2" xfId="3197" xr:uid="{00000000-0005-0000-0000-00005B0D0000}"/>
    <cellStyle name="SЛокально-ресурсная ведомости27 31" xfId="2091" xr:uid="{00000000-0005-0000-0000-00005C0D0000}"/>
    <cellStyle name="SЛокально-ресурсная ведомости27 31 2" xfId="3187" xr:uid="{00000000-0005-0000-0000-00005D0D0000}"/>
    <cellStyle name="SЛокально-ресурсная ведомости27 32" xfId="2150" xr:uid="{00000000-0005-0000-0000-00005E0D0000}"/>
    <cellStyle name="SЛокально-ресурсная ведомости27 33" xfId="2209" xr:uid="{00000000-0005-0000-0000-00005F0D0000}"/>
    <cellStyle name="SЛокально-ресурсная ведомости27 34" xfId="2269" xr:uid="{00000000-0005-0000-0000-0000600D0000}"/>
    <cellStyle name="SЛокально-ресурсная ведомости27 35" xfId="1514" xr:uid="{00000000-0005-0000-0000-0000610D0000}"/>
    <cellStyle name="SЛокально-ресурсная ведомости27 35 2" xfId="2402" xr:uid="{00000000-0005-0000-0000-0000620D0000}"/>
    <cellStyle name="SЛокально-ресурсная ведомости27 36" xfId="2451" xr:uid="{00000000-0005-0000-0000-0000630D0000}"/>
    <cellStyle name="SЛокально-ресурсная ведомости27 37" xfId="2666" xr:uid="{00000000-0005-0000-0000-0000640D0000}"/>
    <cellStyle name="SЛокально-ресурсная ведомости27 38" xfId="2716" xr:uid="{00000000-0005-0000-0000-0000650D0000}"/>
    <cellStyle name="SЛокально-ресурсная ведомости27 39" xfId="2759" xr:uid="{00000000-0005-0000-0000-0000660D0000}"/>
    <cellStyle name="SЛокально-ресурсная ведомости27 4" xfId="1533" xr:uid="{00000000-0005-0000-0000-0000670D0000}"/>
    <cellStyle name="SЛокально-ресурсная ведомости27 40" xfId="2819" xr:uid="{00000000-0005-0000-0000-0000680D0000}"/>
    <cellStyle name="SЛокально-ресурсная ведомости27 41" xfId="2869" xr:uid="{00000000-0005-0000-0000-0000690D0000}"/>
    <cellStyle name="SЛокально-ресурсная ведомости27 42" xfId="2929" xr:uid="{00000000-0005-0000-0000-00006A0D0000}"/>
    <cellStyle name="SЛокально-ресурсная ведомости27 43" xfId="2988" xr:uid="{00000000-0005-0000-0000-00006B0D0000}"/>
    <cellStyle name="SЛокально-ресурсная ведомости27 44" xfId="3057" xr:uid="{00000000-0005-0000-0000-00006C0D0000}"/>
    <cellStyle name="SЛокально-ресурсная ведомости27 45" xfId="3093" xr:uid="{00000000-0005-0000-0000-00006D0D0000}"/>
    <cellStyle name="SЛокально-ресурсная ведомости27 46" xfId="3153" xr:uid="{00000000-0005-0000-0000-00006E0D0000}"/>
    <cellStyle name="SЛокально-ресурсная ведомости27 47" xfId="3255" xr:uid="{00000000-0005-0000-0000-00006F0D0000}"/>
    <cellStyle name="SЛокально-ресурсная ведомости27 48" xfId="3273" xr:uid="{00000000-0005-0000-0000-0000700D0000}"/>
    <cellStyle name="SЛокально-ресурсная ведомости27 49" xfId="3323" xr:uid="{00000000-0005-0000-0000-0000710D0000}"/>
    <cellStyle name="SЛокально-ресурсная ведомости27 5" xfId="1534" xr:uid="{00000000-0005-0000-0000-0000720D0000}"/>
    <cellStyle name="SЛокально-ресурсная ведомости27 50" xfId="3382" xr:uid="{00000000-0005-0000-0000-0000730D0000}"/>
    <cellStyle name="SЛокально-ресурсная ведомости27 51" xfId="3441" xr:uid="{00000000-0005-0000-0000-0000740D0000}"/>
    <cellStyle name="SЛокально-ресурсная ведомости27 52" xfId="3491" xr:uid="{00000000-0005-0000-0000-0000750D0000}"/>
    <cellStyle name="SЛокально-ресурсная ведомости27 53" xfId="3551" xr:uid="{00000000-0005-0000-0000-0000760D0000}"/>
    <cellStyle name="SЛокально-ресурсная ведомости27 54" xfId="3611" xr:uid="{00000000-0005-0000-0000-0000770D0000}"/>
    <cellStyle name="SЛокально-ресурсная ведомости27 55" xfId="3671" xr:uid="{00000000-0005-0000-0000-0000780D0000}"/>
    <cellStyle name="SЛокально-ресурсная ведомости27 56" xfId="3731" xr:uid="{00000000-0005-0000-0000-0000790D0000}"/>
    <cellStyle name="SЛокально-ресурсная ведомости27 57" xfId="3781" xr:uid="{00000000-0005-0000-0000-00007A0D0000}"/>
    <cellStyle name="SЛокально-ресурсная ведомости27 58" xfId="3831" xr:uid="{00000000-0005-0000-0000-00007B0D0000}"/>
    <cellStyle name="SЛокально-ресурсная ведомости27 59" xfId="3891" xr:uid="{00000000-0005-0000-0000-00007C0D0000}"/>
    <cellStyle name="SЛокально-ресурсная ведомости27 6" xfId="1535" xr:uid="{00000000-0005-0000-0000-00007D0D0000}"/>
    <cellStyle name="SЛокально-ресурсная ведомости27 60" xfId="3951" xr:uid="{00000000-0005-0000-0000-00007E0D0000}"/>
    <cellStyle name="SЛокально-ресурсная ведомости27 61" xfId="4011" xr:uid="{00000000-0005-0000-0000-00007F0D0000}"/>
    <cellStyle name="SЛокально-ресурсная ведомости27 61 2" xfId="4143" xr:uid="{00000000-0005-0000-0000-0000800D0000}"/>
    <cellStyle name="SЛокально-ресурсная ведомости27 62" xfId="4070" xr:uid="{00000000-0005-0000-0000-0000810D0000}"/>
    <cellStyle name="SЛокально-ресурсная ведомости27 62 2" xfId="4149" xr:uid="{00000000-0005-0000-0000-0000820D0000}"/>
    <cellStyle name="SЛокально-ресурсная ведомости27 63" xfId="4128" xr:uid="{00000000-0005-0000-0000-0000830D0000}"/>
    <cellStyle name="SЛокально-ресурсная ведомости27 63 2" xfId="4155" xr:uid="{00000000-0005-0000-0000-0000840D0000}"/>
    <cellStyle name="SЛокально-ресурсная ведомости27 7" xfId="1536" xr:uid="{00000000-0005-0000-0000-0000850D0000}"/>
    <cellStyle name="SЛокально-ресурсная ведомости27 8" xfId="1537" xr:uid="{00000000-0005-0000-0000-0000860D0000}"/>
    <cellStyle name="SЛокально-ресурсная ведомости27 9" xfId="1538" xr:uid="{00000000-0005-0000-0000-0000870D0000}"/>
    <cellStyle name="SЛокально-ресурсная ведомости28" xfId="48" xr:uid="{00000000-0005-0000-0000-0000880D0000}"/>
    <cellStyle name="SЛокально-ресурсная ведомости28 10" xfId="1540" xr:uid="{00000000-0005-0000-0000-0000890D0000}"/>
    <cellStyle name="SЛокально-ресурсная ведомости28 11" xfId="1541" xr:uid="{00000000-0005-0000-0000-00008A0D0000}"/>
    <cellStyle name="SЛокально-ресурсная ведомости28 12" xfId="1542" xr:uid="{00000000-0005-0000-0000-00008B0D0000}"/>
    <cellStyle name="SЛокально-ресурсная ведомости28 13" xfId="1543" xr:uid="{00000000-0005-0000-0000-00008C0D0000}"/>
    <cellStyle name="SЛокально-ресурсная ведомости28 14" xfId="1544" xr:uid="{00000000-0005-0000-0000-00008D0D0000}"/>
    <cellStyle name="SЛокально-ресурсная ведомости28 15" xfId="1545" xr:uid="{00000000-0005-0000-0000-00008E0D0000}"/>
    <cellStyle name="SЛокально-ресурсная ведомости28 16" xfId="1546" xr:uid="{00000000-0005-0000-0000-00008F0D0000}"/>
    <cellStyle name="SЛокально-ресурсная ведомости28 17" xfId="1547" xr:uid="{00000000-0005-0000-0000-0000900D0000}"/>
    <cellStyle name="SЛокально-ресурсная ведомости28 18" xfId="1548" xr:uid="{00000000-0005-0000-0000-0000910D0000}"/>
    <cellStyle name="SЛокально-ресурсная ведомости28 19" xfId="1549" xr:uid="{00000000-0005-0000-0000-0000920D0000}"/>
    <cellStyle name="SЛокально-ресурсная ведомости28 2" xfId="1550" xr:uid="{00000000-0005-0000-0000-0000930D0000}"/>
    <cellStyle name="SЛокально-ресурсная ведомости28 2 2" xfId="2583" xr:uid="{00000000-0005-0000-0000-0000940D0000}"/>
    <cellStyle name="SЛокально-ресурсная ведомости28 2 2 2" xfId="2584" xr:uid="{00000000-0005-0000-0000-0000950D0000}"/>
    <cellStyle name="SЛокально-ресурсная ведомости28 20" xfId="1551" xr:uid="{00000000-0005-0000-0000-0000960D0000}"/>
    <cellStyle name="SЛокально-ресурсная ведомости28 21" xfId="1552" xr:uid="{00000000-0005-0000-0000-0000970D0000}"/>
    <cellStyle name="SЛокально-ресурсная ведомости28 22" xfId="1553" xr:uid="{00000000-0005-0000-0000-0000980D0000}"/>
    <cellStyle name="SЛокально-ресурсная ведомости28 23" xfId="1554" xr:uid="{00000000-0005-0000-0000-0000990D0000}"/>
    <cellStyle name="SЛокально-ресурсная ведомости28 24" xfId="1555" xr:uid="{00000000-0005-0000-0000-00009A0D0000}"/>
    <cellStyle name="SЛокально-ресурсная ведомости28 25" xfId="1556" xr:uid="{00000000-0005-0000-0000-00009B0D0000}"/>
    <cellStyle name="SЛокально-ресурсная ведомости28 26" xfId="1839" xr:uid="{00000000-0005-0000-0000-00009C0D0000}"/>
    <cellStyle name="SЛокально-ресурсная ведомости28 26 2" xfId="2298" xr:uid="{00000000-0005-0000-0000-00009D0D0000}"/>
    <cellStyle name="SЛокально-ресурсная ведомости28 27" xfId="1899" xr:uid="{00000000-0005-0000-0000-00009E0D0000}"/>
    <cellStyle name="SЛокально-ресурсная ведомости28 27 2" xfId="2303" xr:uid="{00000000-0005-0000-0000-00009F0D0000}"/>
    <cellStyle name="SЛокально-ресурсная ведомости28 28" xfId="1942" xr:uid="{00000000-0005-0000-0000-0000A00D0000}"/>
    <cellStyle name="SЛокально-ресурсная ведомости28 28 2" xfId="2308" xr:uid="{00000000-0005-0000-0000-0000A10D0000}"/>
    <cellStyle name="SЛокально-ресурсная ведомости28 29" xfId="1989" xr:uid="{00000000-0005-0000-0000-0000A20D0000}"/>
    <cellStyle name="SЛокально-ресурсная ведомости28 29 2" xfId="3206" xr:uid="{00000000-0005-0000-0000-0000A30D0000}"/>
    <cellStyle name="SЛокально-ресурсная ведомости28 3" xfId="1557" xr:uid="{00000000-0005-0000-0000-0000A40D0000}"/>
    <cellStyle name="SЛокально-ресурсная ведомости28 30" xfId="2032" xr:uid="{00000000-0005-0000-0000-0000A50D0000}"/>
    <cellStyle name="SЛокально-ресурсная ведомости28 30 2" xfId="3193" xr:uid="{00000000-0005-0000-0000-0000A60D0000}"/>
    <cellStyle name="SЛокально-ресурсная ведомости28 31" xfId="2092" xr:uid="{00000000-0005-0000-0000-0000A70D0000}"/>
    <cellStyle name="SЛокально-ресурсная ведомости28 31 2" xfId="3212" xr:uid="{00000000-0005-0000-0000-0000A80D0000}"/>
    <cellStyle name="SЛокально-ресурсная ведомости28 32" xfId="2151" xr:uid="{00000000-0005-0000-0000-0000A90D0000}"/>
    <cellStyle name="SЛокально-ресурсная ведомости28 33" xfId="2210" xr:uid="{00000000-0005-0000-0000-0000AA0D0000}"/>
    <cellStyle name="SЛокально-ресурсная ведомости28 34" xfId="2270" xr:uid="{00000000-0005-0000-0000-0000AB0D0000}"/>
    <cellStyle name="SЛокально-ресурсная ведомости28 35" xfId="1539" xr:uid="{00000000-0005-0000-0000-0000AC0D0000}"/>
    <cellStyle name="SЛокально-ресурсная ведомости28 35 2" xfId="2403" xr:uid="{00000000-0005-0000-0000-0000AD0D0000}"/>
    <cellStyle name="SЛокально-ресурсная ведомости28 36" xfId="2452" xr:uid="{00000000-0005-0000-0000-0000AE0D0000}"/>
    <cellStyle name="SЛокально-ресурсная ведомости28 37" xfId="2664" xr:uid="{00000000-0005-0000-0000-0000AF0D0000}"/>
    <cellStyle name="SЛокально-ресурсная ведомости28 38" xfId="2717" xr:uid="{00000000-0005-0000-0000-0000B00D0000}"/>
    <cellStyle name="SЛокально-ресурсная ведомости28 39" xfId="2760" xr:uid="{00000000-0005-0000-0000-0000B10D0000}"/>
    <cellStyle name="SЛокально-ресурсная ведомости28 4" xfId="1558" xr:uid="{00000000-0005-0000-0000-0000B20D0000}"/>
    <cellStyle name="SЛокально-ресурсная ведомости28 40" xfId="2820" xr:uid="{00000000-0005-0000-0000-0000B30D0000}"/>
    <cellStyle name="SЛокально-ресурсная ведомости28 41" xfId="2870" xr:uid="{00000000-0005-0000-0000-0000B40D0000}"/>
    <cellStyle name="SЛокально-ресурсная ведомости28 42" xfId="2930" xr:uid="{00000000-0005-0000-0000-0000B50D0000}"/>
    <cellStyle name="SЛокально-ресурсная ведомости28 43" xfId="2989" xr:uid="{00000000-0005-0000-0000-0000B60D0000}"/>
    <cellStyle name="SЛокально-ресурсная ведомости28 44" xfId="3058" xr:uid="{00000000-0005-0000-0000-0000B70D0000}"/>
    <cellStyle name="SЛокально-ресурсная ведомости28 45" xfId="3094" xr:uid="{00000000-0005-0000-0000-0000B80D0000}"/>
    <cellStyle name="SЛокально-ресурсная ведомости28 46" xfId="3154" xr:uid="{00000000-0005-0000-0000-0000B90D0000}"/>
    <cellStyle name="SЛокально-ресурсная ведомости28 47" xfId="3256" xr:uid="{00000000-0005-0000-0000-0000BA0D0000}"/>
    <cellStyle name="SЛокально-ресурсная ведомости28 48" xfId="3274" xr:uid="{00000000-0005-0000-0000-0000BB0D0000}"/>
    <cellStyle name="SЛокально-ресурсная ведомости28 49" xfId="3324" xr:uid="{00000000-0005-0000-0000-0000BC0D0000}"/>
    <cellStyle name="SЛокально-ресурсная ведомости28 5" xfId="1559" xr:uid="{00000000-0005-0000-0000-0000BD0D0000}"/>
    <cellStyle name="SЛокально-ресурсная ведомости28 50" xfId="3383" xr:uid="{00000000-0005-0000-0000-0000BE0D0000}"/>
    <cellStyle name="SЛокально-ресурсная ведомости28 51" xfId="3442" xr:uid="{00000000-0005-0000-0000-0000BF0D0000}"/>
    <cellStyle name="SЛокально-ресурсная ведомости28 52" xfId="3492" xr:uid="{00000000-0005-0000-0000-0000C00D0000}"/>
    <cellStyle name="SЛокально-ресурсная ведомости28 53" xfId="3552" xr:uid="{00000000-0005-0000-0000-0000C10D0000}"/>
    <cellStyle name="SЛокально-ресурсная ведомости28 54" xfId="3612" xr:uid="{00000000-0005-0000-0000-0000C20D0000}"/>
    <cellStyle name="SЛокально-ресурсная ведомости28 55" xfId="3672" xr:uid="{00000000-0005-0000-0000-0000C30D0000}"/>
    <cellStyle name="SЛокально-ресурсная ведомости28 56" xfId="3732" xr:uid="{00000000-0005-0000-0000-0000C40D0000}"/>
    <cellStyle name="SЛокально-ресурсная ведомости28 57" xfId="3782" xr:uid="{00000000-0005-0000-0000-0000C50D0000}"/>
    <cellStyle name="SЛокально-ресурсная ведомости28 58" xfId="3832" xr:uid="{00000000-0005-0000-0000-0000C60D0000}"/>
    <cellStyle name="SЛокально-ресурсная ведомости28 59" xfId="3892" xr:uid="{00000000-0005-0000-0000-0000C70D0000}"/>
    <cellStyle name="SЛокально-ресурсная ведомости28 6" xfId="1560" xr:uid="{00000000-0005-0000-0000-0000C80D0000}"/>
    <cellStyle name="SЛокально-ресурсная ведомости28 60" xfId="3952" xr:uid="{00000000-0005-0000-0000-0000C90D0000}"/>
    <cellStyle name="SЛокально-ресурсная ведомости28 61" xfId="4012" xr:uid="{00000000-0005-0000-0000-0000CA0D0000}"/>
    <cellStyle name="SЛокально-ресурсная ведомости28 61 2" xfId="4144" xr:uid="{00000000-0005-0000-0000-0000CB0D0000}"/>
    <cellStyle name="SЛокально-ресурсная ведомости28 62" xfId="4071" xr:uid="{00000000-0005-0000-0000-0000CC0D0000}"/>
    <cellStyle name="SЛокально-ресурсная ведомости28 62 2" xfId="4150" xr:uid="{00000000-0005-0000-0000-0000CD0D0000}"/>
    <cellStyle name="SЛокально-ресурсная ведомости28 63" xfId="4129" xr:uid="{00000000-0005-0000-0000-0000CE0D0000}"/>
    <cellStyle name="SЛокально-ресурсная ведомости28 63 2" xfId="4156" xr:uid="{00000000-0005-0000-0000-0000CF0D0000}"/>
    <cellStyle name="SЛокально-ресурсная ведомости28 7" xfId="1561" xr:uid="{00000000-0005-0000-0000-0000D00D0000}"/>
    <cellStyle name="SЛокально-ресурсная ведомости28 8" xfId="1562" xr:uid="{00000000-0005-0000-0000-0000D10D0000}"/>
    <cellStyle name="SЛокально-ресурсная ведомости28 9" xfId="1563" xr:uid="{00000000-0005-0000-0000-0000D20D0000}"/>
    <cellStyle name="SЛокально-ресурсная ведомости29" xfId="49" xr:uid="{00000000-0005-0000-0000-0000D30D0000}"/>
    <cellStyle name="SЛокально-ресурсная ведомости29 10" xfId="1565" xr:uid="{00000000-0005-0000-0000-0000D40D0000}"/>
    <cellStyle name="SЛокально-ресурсная ведомости29 11" xfId="1566" xr:uid="{00000000-0005-0000-0000-0000D50D0000}"/>
    <cellStyle name="SЛокально-ресурсная ведомости29 12" xfId="1567" xr:uid="{00000000-0005-0000-0000-0000D60D0000}"/>
    <cellStyle name="SЛокально-ресурсная ведомости29 13" xfId="1568" xr:uid="{00000000-0005-0000-0000-0000D70D0000}"/>
    <cellStyle name="SЛокально-ресурсная ведомости29 14" xfId="1569" xr:uid="{00000000-0005-0000-0000-0000D80D0000}"/>
    <cellStyle name="SЛокально-ресурсная ведомости29 15" xfId="1570" xr:uid="{00000000-0005-0000-0000-0000D90D0000}"/>
    <cellStyle name="SЛокально-ресурсная ведомости29 16" xfId="1571" xr:uid="{00000000-0005-0000-0000-0000DA0D0000}"/>
    <cellStyle name="SЛокально-ресурсная ведомости29 17" xfId="1572" xr:uid="{00000000-0005-0000-0000-0000DB0D0000}"/>
    <cellStyle name="SЛокально-ресурсная ведомости29 18" xfId="1573" xr:uid="{00000000-0005-0000-0000-0000DC0D0000}"/>
    <cellStyle name="SЛокально-ресурсная ведомости29 19" xfId="1574" xr:uid="{00000000-0005-0000-0000-0000DD0D0000}"/>
    <cellStyle name="SЛокально-ресурсная ведомости29 2" xfId="1575" xr:uid="{00000000-0005-0000-0000-0000DE0D0000}"/>
    <cellStyle name="SЛокально-ресурсная ведомости29 2 2" xfId="2585" xr:uid="{00000000-0005-0000-0000-0000DF0D0000}"/>
    <cellStyle name="SЛокально-ресурсная ведомости29 2 2 2" xfId="2586" xr:uid="{00000000-0005-0000-0000-0000E00D0000}"/>
    <cellStyle name="SЛокально-ресурсная ведомости29 20" xfId="1576" xr:uid="{00000000-0005-0000-0000-0000E10D0000}"/>
    <cellStyle name="SЛокально-ресурсная ведомости29 21" xfId="1577" xr:uid="{00000000-0005-0000-0000-0000E20D0000}"/>
    <cellStyle name="SЛокально-ресурсная ведомости29 22" xfId="1578" xr:uid="{00000000-0005-0000-0000-0000E30D0000}"/>
    <cellStyle name="SЛокально-ресурсная ведомости29 23" xfId="1579" xr:uid="{00000000-0005-0000-0000-0000E40D0000}"/>
    <cellStyle name="SЛокально-ресурсная ведомости29 24" xfId="1580" xr:uid="{00000000-0005-0000-0000-0000E50D0000}"/>
    <cellStyle name="SЛокально-ресурсная ведомости29 25" xfId="1581" xr:uid="{00000000-0005-0000-0000-0000E60D0000}"/>
    <cellStyle name="SЛокально-ресурсная ведомости29 26" xfId="1840" xr:uid="{00000000-0005-0000-0000-0000E70D0000}"/>
    <cellStyle name="SЛокально-ресурсная ведомости29 27" xfId="1900" xr:uid="{00000000-0005-0000-0000-0000E80D0000}"/>
    <cellStyle name="SЛокально-ресурсная ведомости29 28" xfId="171" xr:uid="{00000000-0005-0000-0000-0000E90D0000}"/>
    <cellStyle name="SЛокально-ресурсная ведомости29 29" xfId="1990" xr:uid="{00000000-0005-0000-0000-0000EA0D0000}"/>
    <cellStyle name="SЛокально-ресурсная ведомости29 3" xfId="1582" xr:uid="{00000000-0005-0000-0000-0000EB0D0000}"/>
    <cellStyle name="SЛокально-ресурсная ведомости29 30" xfId="2033" xr:uid="{00000000-0005-0000-0000-0000EC0D0000}"/>
    <cellStyle name="SЛокально-ресурсная ведомости29 31" xfId="2093" xr:uid="{00000000-0005-0000-0000-0000ED0D0000}"/>
    <cellStyle name="SЛокально-ресурсная ведомости29 32" xfId="2152" xr:uid="{00000000-0005-0000-0000-0000EE0D0000}"/>
    <cellStyle name="SЛокально-ресурсная ведомости29 33" xfId="2211" xr:uid="{00000000-0005-0000-0000-0000EF0D0000}"/>
    <cellStyle name="SЛокально-ресурсная ведомости29 34" xfId="2271" xr:uid="{00000000-0005-0000-0000-0000F00D0000}"/>
    <cellStyle name="SЛокально-ресурсная ведомости29 35" xfId="1564" xr:uid="{00000000-0005-0000-0000-0000F10D0000}"/>
    <cellStyle name="SЛокально-ресурсная ведомости29 35 2" xfId="2404" xr:uid="{00000000-0005-0000-0000-0000F20D0000}"/>
    <cellStyle name="SЛокально-ресурсная ведомости29 36" xfId="2453" xr:uid="{00000000-0005-0000-0000-0000F30D0000}"/>
    <cellStyle name="SЛокально-ресурсная ведомости29 37" xfId="2662" xr:uid="{00000000-0005-0000-0000-0000F40D0000}"/>
    <cellStyle name="SЛокально-ресурсная ведомости29 38" xfId="2718" xr:uid="{00000000-0005-0000-0000-0000F50D0000}"/>
    <cellStyle name="SЛокально-ресурсная ведомости29 39" xfId="2761" xr:uid="{00000000-0005-0000-0000-0000F60D0000}"/>
    <cellStyle name="SЛокально-ресурсная ведомости29 4" xfId="1583" xr:uid="{00000000-0005-0000-0000-0000F70D0000}"/>
    <cellStyle name="SЛокально-ресурсная ведомости29 40" xfId="2821" xr:uid="{00000000-0005-0000-0000-0000F80D0000}"/>
    <cellStyle name="SЛокально-ресурсная ведомости29 41" xfId="2871" xr:uid="{00000000-0005-0000-0000-0000F90D0000}"/>
    <cellStyle name="SЛокально-ресурсная ведомости29 42" xfId="2931" xr:uid="{00000000-0005-0000-0000-0000FA0D0000}"/>
    <cellStyle name="SЛокально-ресурсная ведомости29 43" xfId="2990" xr:uid="{00000000-0005-0000-0000-0000FB0D0000}"/>
    <cellStyle name="SЛокально-ресурсная ведомости29 44" xfId="3059" xr:uid="{00000000-0005-0000-0000-0000FC0D0000}"/>
    <cellStyle name="SЛокально-ресурсная ведомости29 45" xfId="3095" xr:uid="{00000000-0005-0000-0000-0000FD0D0000}"/>
    <cellStyle name="SЛокально-ресурсная ведомости29 46" xfId="3155" xr:uid="{00000000-0005-0000-0000-0000FE0D0000}"/>
    <cellStyle name="SЛокально-ресурсная ведомости29 47" xfId="3257" xr:uid="{00000000-0005-0000-0000-0000FF0D0000}"/>
    <cellStyle name="SЛокально-ресурсная ведомости29 48" xfId="3275" xr:uid="{00000000-0005-0000-0000-0000000E0000}"/>
    <cellStyle name="SЛокально-ресурсная ведомости29 49" xfId="3325" xr:uid="{00000000-0005-0000-0000-0000010E0000}"/>
    <cellStyle name="SЛокально-ресурсная ведомости29 5" xfId="1584" xr:uid="{00000000-0005-0000-0000-0000020E0000}"/>
    <cellStyle name="SЛокально-ресурсная ведомости29 50" xfId="3384" xr:uid="{00000000-0005-0000-0000-0000030E0000}"/>
    <cellStyle name="SЛокально-ресурсная ведомости29 51" xfId="3443" xr:uid="{00000000-0005-0000-0000-0000040E0000}"/>
    <cellStyle name="SЛокально-ресурсная ведомости29 52" xfId="3493" xr:uid="{00000000-0005-0000-0000-0000050E0000}"/>
    <cellStyle name="SЛокально-ресурсная ведомости29 53" xfId="3553" xr:uid="{00000000-0005-0000-0000-0000060E0000}"/>
    <cellStyle name="SЛокально-ресурсная ведомости29 54" xfId="3613" xr:uid="{00000000-0005-0000-0000-0000070E0000}"/>
    <cellStyle name="SЛокально-ресурсная ведомости29 55" xfId="3673" xr:uid="{00000000-0005-0000-0000-0000080E0000}"/>
    <cellStyle name="SЛокально-ресурсная ведомости29 56" xfId="3733" xr:uid="{00000000-0005-0000-0000-0000090E0000}"/>
    <cellStyle name="SЛокально-ресурсная ведомости29 57" xfId="3783" xr:uid="{00000000-0005-0000-0000-00000A0E0000}"/>
    <cellStyle name="SЛокально-ресурсная ведомости29 58" xfId="3833" xr:uid="{00000000-0005-0000-0000-00000B0E0000}"/>
    <cellStyle name="SЛокально-ресурсная ведомости29 59" xfId="3893" xr:uid="{00000000-0005-0000-0000-00000C0E0000}"/>
    <cellStyle name="SЛокально-ресурсная ведомости29 6" xfId="1585" xr:uid="{00000000-0005-0000-0000-00000D0E0000}"/>
    <cellStyle name="SЛокально-ресурсная ведомости29 60" xfId="3953" xr:uid="{00000000-0005-0000-0000-00000E0E0000}"/>
    <cellStyle name="SЛокально-ресурсная ведомости29 61" xfId="4145" xr:uid="{00000000-0005-0000-0000-00000F0E0000}"/>
    <cellStyle name="SЛокально-ресурсная ведомости29 62" xfId="4151" xr:uid="{00000000-0005-0000-0000-0000100E0000}"/>
    <cellStyle name="SЛокально-ресурсная ведомости29 63" xfId="4157" xr:uid="{00000000-0005-0000-0000-0000110E0000}"/>
    <cellStyle name="SЛокально-ресурсная ведомости29 7" xfId="1586" xr:uid="{00000000-0005-0000-0000-0000120E0000}"/>
    <cellStyle name="SЛокально-ресурсная ведомости29 8" xfId="1587" xr:uid="{00000000-0005-0000-0000-0000130E0000}"/>
    <cellStyle name="SЛокально-ресурсная ведомости29 9" xfId="1588" xr:uid="{00000000-0005-0000-0000-0000140E0000}"/>
    <cellStyle name="SЛокально-ресурсная ведомости3" xfId="23" xr:uid="{00000000-0005-0000-0000-0000150E0000}"/>
    <cellStyle name="SЛокально-ресурсная ведомости3 10" xfId="1590" xr:uid="{00000000-0005-0000-0000-0000160E0000}"/>
    <cellStyle name="SЛокально-ресурсная ведомости3 11" xfId="1591" xr:uid="{00000000-0005-0000-0000-0000170E0000}"/>
    <cellStyle name="SЛокально-ресурсная ведомости3 12" xfId="1592" xr:uid="{00000000-0005-0000-0000-0000180E0000}"/>
    <cellStyle name="SЛокально-ресурсная ведомости3 13" xfId="1593" xr:uid="{00000000-0005-0000-0000-0000190E0000}"/>
    <cellStyle name="SЛокально-ресурсная ведомости3 14" xfId="1594" xr:uid="{00000000-0005-0000-0000-00001A0E0000}"/>
    <cellStyle name="SЛокально-ресурсная ведомости3 15" xfId="1595" xr:uid="{00000000-0005-0000-0000-00001B0E0000}"/>
    <cellStyle name="SЛокально-ресурсная ведомости3 16" xfId="1596" xr:uid="{00000000-0005-0000-0000-00001C0E0000}"/>
    <cellStyle name="SЛокально-ресурсная ведомости3 17" xfId="1597" xr:uid="{00000000-0005-0000-0000-00001D0E0000}"/>
    <cellStyle name="SЛокально-ресурсная ведомости3 18" xfId="1598" xr:uid="{00000000-0005-0000-0000-00001E0E0000}"/>
    <cellStyle name="SЛокально-ресурсная ведомости3 19" xfId="1599" xr:uid="{00000000-0005-0000-0000-00001F0E0000}"/>
    <cellStyle name="SЛокально-ресурсная ведомости3 2" xfId="1600" xr:uid="{00000000-0005-0000-0000-0000200E0000}"/>
    <cellStyle name="SЛокально-ресурсная ведомости3 2 2" xfId="2587" xr:uid="{00000000-0005-0000-0000-0000210E0000}"/>
    <cellStyle name="SЛокально-ресурсная ведомости3 2 2 2" xfId="2588" xr:uid="{00000000-0005-0000-0000-0000220E0000}"/>
    <cellStyle name="SЛокально-ресурсная ведомости3 20" xfId="1601" xr:uid="{00000000-0005-0000-0000-0000230E0000}"/>
    <cellStyle name="SЛокально-ресурсная ведомости3 21" xfId="1602" xr:uid="{00000000-0005-0000-0000-0000240E0000}"/>
    <cellStyle name="SЛокально-ресурсная ведомости3 22" xfId="1603" xr:uid="{00000000-0005-0000-0000-0000250E0000}"/>
    <cellStyle name="SЛокально-ресурсная ведомости3 23" xfId="1604" xr:uid="{00000000-0005-0000-0000-0000260E0000}"/>
    <cellStyle name="SЛокально-ресурсная ведомости3 24" xfId="1605" xr:uid="{00000000-0005-0000-0000-0000270E0000}"/>
    <cellStyle name="SЛокально-ресурсная ведомости3 25" xfId="1606" xr:uid="{00000000-0005-0000-0000-0000280E0000}"/>
    <cellStyle name="SЛокально-ресурсная ведомости3 26" xfId="1814" xr:uid="{00000000-0005-0000-0000-0000290E0000}"/>
    <cellStyle name="SЛокально-ресурсная ведомости3 27" xfId="1874" xr:uid="{00000000-0005-0000-0000-00002A0E0000}"/>
    <cellStyle name="SЛокально-ресурсная ведомости3 28" xfId="1934" xr:uid="{00000000-0005-0000-0000-00002B0E0000}"/>
    <cellStyle name="SЛокально-ресурсная ведомости3 29" xfId="1964" xr:uid="{00000000-0005-0000-0000-00002C0E0000}"/>
    <cellStyle name="SЛокально-ресурсная ведомости3 3" xfId="1607" xr:uid="{00000000-0005-0000-0000-00002D0E0000}"/>
    <cellStyle name="SЛокально-ресурсная ведомости3 30" xfId="2024" xr:uid="{00000000-0005-0000-0000-00002E0E0000}"/>
    <cellStyle name="SЛокально-ресурсная ведомости3 31" xfId="2067" xr:uid="{00000000-0005-0000-0000-00002F0E0000}"/>
    <cellStyle name="SЛокально-ресурсная ведомости3 32" xfId="2126" xr:uid="{00000000-0005-0000-0000-0000300E0000}"/>
    <cellStyle name="SЛокально-ресурсная ведомости3 33" xfId="2185" xr:uid="{00000000-0005-0000-0000-0000310E0000}"/>
    <cellStyle name="SЛокально-ресурсная ведомости3 34" xfId="2245" xr:uid="{00000000-0005-0000-0000-0000320E0000}"/>
    <cellStyle name="SЛокально-ресурсная ведомости3 35" xfId="1589" xr:uid="{00000000-0005-0000-0000-0000330E0000}"/>
    <cellStyle name="SЛокально-ресурсная ведомости3 35 2" xfId="2378" xr:uid="{00000000-0005-0000-0000-0000340E0000}"/>
    <cellStyle name="SЛокально-ресурсная ведомости3 36" xfId="2427" xr:uid="{00000000-0005-0000-0000-0000350E0000}"/>
    <cellStyle name="SЛокально-ресурсная ведомости3 37" xfId="2652" xr:uid="{00000000-0005-0000-0000-0000360E0000}"/>
    <cellStyle name="SЛокально-ресурсная ведомости3 38" xfId="2692" xr:uid="{00000000-0005-0000-0000-0000370E0000}"/>
    <cellStyle name="SЛокально-ресурсная ведомости3 39" xfId="2752" xr:uid="{00000000-0005-0000-0000-0000380E0000}"/>
    <cellStyle name="SЛокально-ресурсная ведомости3 4" xfId="1608" xr:uid="{00000000-0005-0000-0000-0000390E0000}"/>
    <cellStyle name="SЛокально-ресурсная ведомости3 40" xfId="2795" xr:uid="{00000000-0005-0000-0000-00003A0E0000}"/>
    <cellStyle name="SЛокально-ресурсная ведомости3 41" xfId="2845" xr:uid="{00000000-0005-0000-0000-00003B0E0000}"/>
    <cellStyle name="SЛокально-ресурсная ведомости3 42" xfId="2905" xr:uid="{00000000-0005-0000-0000-00003C0E0000}"/>
    <cellStyle name="SЛокально-ресурсная ведомости3 43" xfId="2964" xr:uid="{00000000-0005-0000-0000-00003D0E0000}"/>
    <cellStyle name="SЛокально-ресурсная ведомости3 44" xfId="3046" xr:uid="{00000000-0005-0000-0000-00003E0E0000}"/>
    <cellStyle name="SЛокально-ресурсная ведомости3 45" xfId="3082" xr:uid="{00000000-0005-0000-0000-00003F0E0000}"/>
    <cellStyle name="SЛокально-ресурсная ведомости3 46" xfId="3129" xr:uid="{00000000-0005-0000-0000-0000400E0000}"/>
    <cellStyle name="SЛокально-ресурсная ведомости3 47" xfId="3231" xr:uid="{00000000-0005-0000-0000-0000410E0000}"/>
    <cellStyle name="SЛокально-ресурсная ведомости3 48" xfId="3262" xr:uid="{00000000-0005-0000-0000-0000420E0000}"/>
    <cellStyle name="SЛокально-ресурсная ведомости3 49" xfId="3299" xr:uid="{00000000-0005-0000-0000-0000430E0000}"/>
    <cellStyle name="SЛокально-ресурсная ведомости3 5" xfId="1609" xr:uid="{00000000-0005-0000-0000-0000440E0000}"/>
    <cellStyle name="SЛокально-ресурсная ведомости3 50" xfId="3358" xr:uid="{00000000-0005-0000-0000-0000450E0000}"/>
    <cellStyle name="SЛокально-ресурсная ведомости3 51" xfId="3417" xr:uid="{00000000-0005-0000-0000-0000460E0000}"/>
    <cellStyle name="SЛокально-ресурсная ведомости3 52" xfId="3467" xr:uid="{00000000-0005-0000-0000-0000470E0000}"/>
    <cellStyle name="SЛокально-ресурсная ведомости3 53" xfId="3527" xr:uid="{00000000-0005-0000-0000-0000480E0000}"/>
    <cellStyle name="SЛокально-ресурсная ведомости3 54" xfId="3587" xr:uid="{00000000-0005-0000-0000-0000490E0000}"/>
    <cellStyle name="SЛокально-ресурсная ведомости3 55" xfId="3647" xr:uid="{00000000-0005-0000-0000-00004A0E0000}"/>
    <cellStyle name="SЛокально-ресурсная ведомости3 56" xfId="3707" xr:uid="{00000000-0005-0000-0000-00004B0E0000}"/>
    <cellStyle name="SЛокально-ресурсная ведомости3 57" xfId="3757" xr:uid="{00000000-0005-0000-0000-00004C0E0000}"/>
    <cellStyle name="SЛокально-ресурсная ведомости3 58" xfId="3807" xr:uid="{00000000-0005-0000-0000-00004D0E0000}"/>
    <cellStyle name="SЛокально-ресурсная ведомости3 59" xfId="3867" xr:uid="{00000000-0005-0000-0000-00004E0E0000}"/>
    <cellStyle name="SЛокально-ресурсная ведомости3 6" xfId="1610" xr:uid="{00000000-0005-0000-0000-00004F0E0000}"/>
    <cellStyle name="SЛокально-ресурсная ведомости3 60" xfId="3927" xr:uid="{00000000-0005-0000-0000-0000500E0000}"/>
    <cellStyle name="SЛокально-ресурсная ведомости3 61" xfId="3987" xr:uid="{00000000-0005-0000-0000-0000510E0000}"/>
    <cellStyle name="SЛокально-ресурсная ведомости3 62" xfId="4046" xr:uid="{00000000-0005-0000-0000-0000520E0000}"/>
    <cellStyle name="SЛокально-ресурсная ведомости3 63" xfId="4104" xr:uid="{00000000-0005-0000-0000-0000530E0000}"/>
    <cellStyle name="SЛокально-ресурсная ведомости3 7" xfId="1611" xr:uid="{00000000-0005-0000-0000-0000540E0000}"/>
    <cellStyle name="SЛокально-ресурсная ведомости3 8" xfId="1612" xr:uid="{00000000-0005-0000-0000-0000550E0000}"/>
    <cellStyle name="SЛокально-ресурсная ведомости3 9" xfId="1613" xr:uid="{00000000-0005-0000-0000-0000560E0000}"/>
    <cellStyle name="SЛокально-ресурсная ведомости4" xfId="24" xr:uid="{00000000-0005-0000-0000-0000570E0000}"/>
    <cellStyle name="SЛокально-ресурсная ведомости4 10" xfId="1615" xr:uid="{00000000-0005-0000-0000-0000580E0000}"/>
    <cellStyle name="SЛокально-ресурсная ведомости4 11" xfId="1616" xr:uid="{00000000-0005-0000-0000-0000590E0000}"/>
    <cellStyle name="SЛокально-ресурсная ведомости4 12" xfId="1617" xr:uid="{00000000-0005-0000-0000-00005A0E0000}"/>
    <cellStyle name="SЛокально-ресурсная ведомости4 13" xfId="1618" xr:uid="{00000000-0005-0000-0000-00005B0E0000}"/>
    <cellStyle name="SЛокально-ресурсная ведомости4 14" xfId="1619" xr:uid="{00000000-0005-0000-0000-00005C0E0000}"/>
    <cellStyle name="SЛокально-ресурсная ведомости4 15" xfId="1620" xr:uid="{00000000-0005-0000-0000-00005D0E0000}"/>
    <cellStyle name="SЛокально-ресурсная ведомости4 16" xfId="1621" xr:uid="{00000000-0005-0000-0000-00005E0E0000}"/>
    <cellStyle name="SЛокально-ресурсная ведомости4 17" xfId="1622" xr:uid="{00000000-0005-0000-0000-00005F0E0000}"/>
    <cellStyle name="SЛокально-ресурсная ведомости4 18" xfId="1623" xr:uid="{00000000-0005-0000-0000-0000600E0000}"/>
    <cellStyle name="SЛокально-ресурсная ведомости4 19" xfId="1624" xr:uid="{00000000-0005-0000-0000-0000610E0000}"/>
    <cellStyle name="SЛокально-ресурсная ведомости4 2" xfId="1625" xr:uid="{00000000-0005-0000-0000-0000620E0000}"/>
    <cellStyle name="SЛокально-ресурсная ведомости4 2 2" xfId="2589" xr:uid="{00000000-0005-0000-0000-0000630E0000}"/>
    <cellStyle name="SЛокально-ресурсная ведомости4 2 2 2" xfId="2590" xr:uid="{00000000-0005-0000-0000-0000640E0000}"/>
    <cellStyle name="SЛокально-ресурсная ведомости4 20" xfId="1626" xr:uid="{00000000-0005-0000-0000-0000650E0000}"/>
    <cellStyle name="SЛокально-ресурсная ведомости4 21" xfId="1627" xr:uid="{00000000-0005-0000-0000-0000660E0000}"/>
    <cellStyle name="SЛокально-ресурсная ведомости4 22" xfId="1628" xr:uid="{00000000-0005-0000-0000-0000670E0000}"/>
    <cellStyle name="SЛокально-ресурсная ведомости4 23" xfId="1629" xr:uid="{00000000-0005-0000-0000-0000680E0000}"/>
    <cellStyle name="SЛокально-ресурсная ведомости4 24" xfId="1630" xr:uid="{00000000-0005-0000-0000-0000690E0000}"/>
    <cellStyle name="SЛокально-ресурсная ведомости4 25" xfId="1631" xr:uid="{00000000-0005-0000-0000-00006A0E0000}"/>
    <cellStyle name="SЛокально-ресурсная ведомости4 26" xfId="1815" xr:uid="{00000000-0005-0000-0000-00006B0E0000}"/>
    <cellStyle name="SЛокально-ресурсная ведомости4 27" xfId="1875" xr:uid="{00000000-0005-0000-0000-00006C0E0000}"/>
    <cellStyle name="SЛокально-ресурсная ведомости4 28" xfId="1935" xr:uid="{00000000-0005-0000-0000-00006D0E0000}"/>
    <cellStyle name="SЛокально-ресурсная ведомости4 29" xfId="1965" xr:uid="{00000000-0005-0000-0000-00006E0E0000}"/>
    <cellStyle name="SЛокально-ресурсная ведомости4 3" xfId="1632" xr:uid="{00000000-0005-0000-0000-00006F0E0000}"/>
    <cellStyle name="SЛокально-ресурсная ведомости4 30" xfId="2025" xr:uid="{00000000-0005-0000-0000-0000700E0000}"/>
    <cellStyle name="SЛокально-ресурсная ведомости4 31" xfId="2068" xr:uid="{00000000-0005-0000-0000-0000710E0000}"/>
    <cellStyle name="SЛокально-ресурсная ведомости4 32" xfId="2127" xr:uid="{00000000-0005-0000-0000-0000720E0000}"/>
    <cellStyle name="SЛокально-ресурсная ведомости4 33" xfId="2186" xr:uid="{00000000-0005-0000-0000-0000730E0000}"/>
    <cellStyle name="SЛокально-ресурсная ведомости4 34" xfId="2246" xr:uid="{00000000-0005-0000-0000-0000740E0000}"/>
    <cellStyle name="SЛокально-ресурсная ведомости4 35" xfId="1614" xr:uid="{00000000-0005-0000-0000-0000750E0000}"/>
    <cellStyle name="SЛокально-ресурсная ведомости4 35 2" xfId="2379" xr:uid="{00000000-0005-0000-0000-0000760E0000}"/>
    <cellStyle name="SЛокально-ресурсная ведомости4 36" xfId="2428" xr:uid="{00000000-0005-0000-0000-0000770E0000}"/>
    <cellStyle name="SЛокально-ресурсная ведомости4 37" xfId="2622" xr:uid="{00000000-0005-0000-0000-0000780E0000}"/>
    <cellStyle name="SЛокально-ресурсная ведомости4 38" xfId="2693" xr:uid="{00000000-0005-0000-0000-0000790E0000}"/>
    <cellStyle name="SЛокально-ресурсная ведомости4 39" xfId="2753" xr:uid="{00000000-0005-0000-0000-00007A0E0000}"/>
    <cellStyle name="SЛокально-ресурсная ведомости4 4" xfId="1633" xr:uid="{00000000-0005-0000-0000-00007B0E0000}"/>
    <cellStyle name="SЛокально-ресурсная ведомости4 40" xfId="2796" xr:uid="{00000000-0005-0000-0000-00007C0E0000}"/>
    <cellStyle name="SЛокально-ресурсная ведомости4 41" xfId="2846" xr:uid="{00000000-0005-0000-0000-00007D0E0000}"/>
    <cellStyle name="SЛокально-ресурсная ведомости4 42" xfId="2906" xr:uid="{00000000-0005-0000-0000-00007E0E0000}"/>
    <cellStyle name="SЛокально-ресурсная ведомости4 43" xfId="2965" xr:uid="{00000000-0005-0000-0000-00007F0E0000}"/>
    <cellStyle name="SЛокально-ресурсная ведомости4 44" xfId="3047" xr:uid="{00000000-0005-0000-0000-0000800E0000}"/>
    <cellStyle name="SЛокально-ресурсная ведомости4 45" xfId="3083" xr:uid="{00000000-0005-0000-0000-0000810E0000}"/>
    <cellStyle name="SЛокально-ресурсная ведомости4 46" xfId="3130" xr:uid="{00000000-0005-0000-0000-0000820E0000}"/>
    <cellStyle name="SЛокально-ресурсная ведомости4 47" xfId="3232" xr:uid="{00000000-0005-0000-0000-0000830E0000}"/>
    <cellStyle name="SЛокально-ресурсная ведомости4 48" xfId="3263" xr:uid="{00000000-0005-0000-0000-0000840E0000}"/>
    <cellStyle name="SЛокально-ресурсная ведомости4 49" xfId="3300" xr:uid="{00000000-0005-0000-0000-0000850E0000}"/>
    <cellStyle name="SЛокально-ресурсная ведомости4 5" xfId="1634" xr:uid="{00000000-0005-0000-0000-0000860E0000}"/>
    <cellStyle name="SЛокально-ресурсная ведомости4 50" xfId="3359" xr:uid="{00000000-0005-0000-0000-0000870E0000}"/>
    <cellStyle name="SЛокально-ресурсная ведомости4 51" xfId="3418" xr:uid="{00000000-0005-0000-0000-0000880E0000}"/>
    <cellStyle name="SЛокально-ресурсная ведомости4 52" xfId="3468" xr:uid="{00000000-0005-0000-0000-0000890E0000}"/>
    <cellStyle name="SЛокально-ресурсная ведомости4 53" xfId="3528" xr:uid="{00000000-0005-0000-0000-00008A0E0000}"/>
    <cellStyle name="SЛокально-ресурсная ведомости4 54" xfId="3588" xr:uid="{00000000-0005-0000-0000-00008B0E0000}"/>
    <cellStyle name="SЛокально-ресурсная ведомости4 55" xfId="3648" xr:uid="{00000000-0005-0000-0000-00008C0E0000}"/>
    <cellStyle name="SЛокально-ресурсная ведомости4 56" xfId="3708" xr:uid="{00000000-0005-0000-0000-00008D0E0000}"/>
    <cellStyle name="SЛокально-ресурсная ведомости4 57" xfId="3758" xr:uid="{00000000-0005-0000-0000-00008E0E0000}"/>
    <cellStyle name="SЛокально-ресурсная ведомости4 58" xfId="3808" xr:uid="{00000000-0005-0000-0000-00008F0E0000}"/>
    <cellStyle name="SЛокально-ресурсная ведомости4 59" xfId="3868" xr:uid="{00000000-0005-0000-0000-0000900E0000}"/>
    <cellStyle name="SЛокально-ресурсная ведомости4 6" xfId="1635" xr:uid="{00000000-0005-0000-0000-0000910E0000}"/>
    <cellStyle name="SЛокально-ресурсная ведомости4 60" xfId="3928" xr:uid="{00000000-0005-0000-0000-0000920E0000}"/>
    <cellStyle name="SЛокально-ресурсная ведомости4 61" xfId="3988" xr:uid="{00000000-0005-0000-0000-0000930E0000}"/>
    <cellStyle name="SЛокально-ресурсная ведомости4 62" xfId="4047" xr:uid="{00000000-0005-0000-0000-0000940E0000}"/>
    <cellStyle name="SЛокально-ресурсная ведомости4 63" xfId="4105" xr:uid="{00000000-0005-0000-0000-0000950E0000}"/>
    <cellStyle name="SЛокально-ресурсная ведомости4 7" xfId="1636" xr:uid="{00000000-0005-0000-0000-0000960E0000}"/>
    <cellStyle name="SЛокально-ресурсная ведомости4 8" xfId="1637" xr:uid="{00000000-0005-0000-0000-0000970E0000}"/>
    <cellStyle name="SЛокально-ресурсная ведомости4 9" xfId="1638" xr:uid="{00000000-0005-0000-0000-0000980E0000}"/>
    <cellStyle name="SЛокально-ресурсная ведомости5" xfId="25" xr:uid="{00000000-0005-0000-0000-0000990E0000}"/>
    <cellStyle name="SЛокально-ресурсная ведомости5 10" xfId="92" xr:uid="{00000000-0005-0000-0000-00009A0E0000}"/>
    <cellStyle name="SЛокально-ресурсная ведомости5 11" xfId="1640" xr:uid="{00000000-0005-0000-0000-00009B0E0000}"/>
    <cellStyle name="SЛокально-ресурсная ведомости5 12" xfId="1641" xr:uid="{00000000-0005-0000-0000-00009C0E0000}"/>
    <cellStyle name="SЛокально-ресурсная ведомости5 13" xfId="1642" xr:uid="{00000000-0005-0000-0000-00009D0E0000}"/>
    <cellStyle name="SЛокально-ресурсная ведомости5 14" xfId="1643" xr:uid="{00000000-0005-0000-0000-00009E0E0000}"/>
    <cellStyle name="SЛокально-ресурсная ведомости5 15" xfId="1644" xr:uid="{00000000-0005-0000-0000-00009F0E0000}"/>
    <cellStyle name="SЛокально-ресурсная ведомости5 16" xfId="1645" xr:uid="{00000000-0005-0000-0000-0000A00E0000}"/>
    <cellStyle name="SЛокально-ресурсная ведомости5 17" xfId="1646" xr:uid="{00000000-0005-0000-0000-0000A10E0000}"/>
    <cellStyle name="SЛокально-ресурсная ведомости5 18" xfId="1647" xr:uid="{00000000-0005-0000-0000-0000A20E0000}"/>
    <cellStyle name="SЛокально-ресурсная ведомости5 19" xfId="1648" xr:uid="{00000000-0005-0000-0000-0000A30E0000}"/>
    <cellStyle name="SЛокально-ресурсная ведомости5 2" xfId="1649" xr:uid="{00000000-0005-0000-0000-0000A40E0000}"/>
    <cellStyle name="SЛокально-ресурсная ведомости5 2 2" xfId="2591" xr:uid="{00000000-0005-0000-0000-0000A50E0000}"/>
    <cellStyle name="SЛокально-ресурсная ведомости5 2 2 2" xfId="2592" xr:uid="{00000000-0005-0000-0000-0000A60E0000}"/>
    <cellStyle name="SЛокально-ресурсная ведомости5 20" xfId="1650" xr:uid="{00000000-0005-0000-0000-0000A70E0000}"/>
    <cellStyle name="SЛокально-ресурсная ведомости5 21" xfId="1651" xr:uid="{00000000-0005-0000-0000-0000A80E0000}"/>
    <cellStyle name="SЛокально-ресурсная ведомости5 22" xfId="1652" xr:uid="{00000000-0005-0000-0000-0000A90E0000}"/>
    <cellStyle name="SЛокально-ресурсная ведомости5 23" xfId="1653" xr:uid="{00000000-0005-0000-0000-0000AA0E0000}"/>
    <cellStyle name="SЛокально-ресурсная ведомости5 24" xfId="1654" xr:uid="{00000000-0005-0000-0000-0000AB0E0000}"/>
    <cellStyle name="SЛокально-ресурсная ведомости5 25" xfId="1655" xr:uid="{00000000-0005-0000-0000-0000AC0E0000}"/>
    <cellStyle name="SЛокально-ресурсная ведомости5 26" xfId="1816" xr:uid="{00000000-0005-0000-0000-0000AD0E0000}"/>
    <cellStyle name="SЛокально-ресурсная ведомости5 27" xfId="1876" xr:uid="{00000000-0005-0000-0000-0000AE0E0000}"/>
    <cellStyle name="SЛокально-ресурсная ведомости5 28" xfId="153" xr:uid="{00000000-0005-0000-0000-0000AF0E0000}"/>
    <cellStyle name="SЛокально-ресурсная ведомости5 29" xfId="1966" xr:uid="{00000000-0005-0000-0000-0000B00E0000}"/>
    <cellStyle name="SЛокально-ресурсная ведомости5 3" xfId="1656" xr:uid="{00000000-0005-0000-0000-0000B10E0000}"/>
    <cellStyle name="SЛокально-ресурсная ведомости5 30" xfId="108" xr:uid="{00000000-0005-0000-0000-0000B20E0000}"/>
    <cellStyle name="SЛокально-ресурсная ведомости5 31" xfId="2069" xr:uid="{00000000-0005-0000-0000-0000B30E0000}"/>
    <cellStyle name="SЛокально-ресурсная ведомости5 32" xfId="2128" xr:uid="{00000000-0005-0000-0000-0000B40E0000}"/>
    <cellStyle name="SЛокально-ресурсная ведомости5 33" xfId="2187" xr:uid="{00000000-0005-0000-0000-0000B50E0000}"/>
    <cellStyle name="SЛокально-ресурсная ведомости5 34" xfId="2247" xr:uid="{00000000-0005-0000-0000-0000B60E0000}"/>
    <cellStyle name="SЛокально-ресурсная ведомости5 35" xfId="1639" xr:uid="{00000000-0005-0000-0000-0000B70E0000}"/>
    <cellStyle name="SЛокально-ресурсная ведомости5 35 2" xfId="2380" xr:uid="{00000000-0005-0000-0000-0000B80E0000}"/>
    <cellStyle name="SЛокально-ресурсная ведомости5 36" xfId="2429" xr:uid="{00000000-0005-0000-0000-0000B90E0000}"/>
    <cellStyle name="SЛокально-ресурсная ведомости5 37" xfId="2621" xr:uid="{00000000-0005-0000-0000-0000BA0E0000}"/>
    <cellStyle name="SЛокально-ресурсная ведомости5 38" xfId="2694" xr:uid="{00000000-0005-0000-0000-0000BB0E0000}"/>
    <cellStyle name="SЛокально-ресурсная ведомости5 39" xfId="185" xr:uid="{00000000-0005-0000-0000-0000BC0E0000}"/>
    <cellStyle name="SЛокально-ресурсная ведомости5 4" xfId="1657" xr:uid="{00000000-0005-0000-0000-0000BD0E0000}"/>
    <cellStyle name="SЛокально-ресурсная ведомости5 40" xfId="2797" xr:uid="{00000000-0005-0000-0000-0000BE0E0000}"/>
    <cellStyle name="SЛокально-ресурсная ведомости5 41" xfId="2847" xr:uid="{00000000-0005-0000-0000-0000BF0E0000}"/>
    <cellStyle name="SЛокально-ресурсная ведомости5 42" xfId="2907" xr:uid="{00000000-0005-0000-0000-0000C00E0000}"/>
    <cellStyle name="SЛокально-ресурсная ведомости5 43" xfId="2966" xr:uid="{00000000-0005-0000-0000-0000C10E0000}"/>
    <cellStyle name="SЛокально-ресурсная ведомости5 44" xfId="2339" xr:uid="{00000000-0005-0000-0000-0000C20E0000}"/>
    <cellStyle name="SЛокально-ресурсная ведомости5 45" xfId="2311" xr:uid="{00000000-0005-0000-0000-0000C30E0000}"/>
    <cellStyle name="SЛокально-ресурсная ведомости5 46" xfId="3131" xr:uid="{00000000-0005-0000-0000-0000C40E0000}"/>
    <cellStyle name="SЛокально-ресурсная ведомости5 47" xfId="3233" xr:uid="{00000000-0005-0000-0000-0000C50E0000}"/>
    <cellStyle name="SЛокально-ресурсная ведомости5 48" xfId="3216" xr:uid="{00000000-0005-0000-0000-0000C60E0000}"/>
    <cellStyle name="SЛокально-ресурсная ведомости5 49" xfId="3301" xr:uid="{00000000-0005-0000-0000-0000C70E0000}"/>
    <cellStyle name="SЛокально-ресурсная ведомости5 5" xfId="1658" xr:uid="{00000000-0005-0000-0000-0000C80E0000}"/>
    <cellStyle name="SЛокально-ресурсная ведомости5 50" xfId="3360" xr:uid="{00000000-0005-0000-0000-0000C90E0000}"/>
    <cellStyle name="SЛокально-ресурсная ведомости5 51" xfId="3419" xr:uid="{00000000-0005-0000-0000-0000CA0E0000}"/>
    <cellStyle name="SЛокально-ресурсная ведомости5 52" xfId="3469" xr:uid="{00000000-0005-0000-0000-0000CB0E0000}"/>
    <cellStyle name="SЛокально-ресурсная ведомости5 53" xfId="3529" xr:uid="{00000000-0005-0000-0000-0000CC0E0000}"/>
    <cellStyle name="SЛокально-ресурсная ведомости5 54" xfId="3589" xr:uid="{00000000-0005-0000-0000-0000CD0E0000}"/>
    <cellStyle name="SЛокально-ресурсная ведомости5 55" xfId="3649" xr:uid="{00000000-0005-0000-0000-0000CE0E0000}"/>
    <cellStyle name="SЛокально-ресурсная ведомости5 56" xfId="3709" xr:uid="{00000000-0005-0000-0000-0000CF0E0000}"/>
    <cellStyle name="SЛокально-ресурсная ведомости5 57" xfId="3759" xr:uid="{00000000-0005-0000-0000-0000D00E0000}"/>
    <cellStyle name="SЛокально-ресурсная ведомости5 58" xfId="3809" xr:uid="{00000000-0005-0000-0000-0000D10E0000}"/>
    <cellStyle name="SЛокально-ресурсная ведомости5 59" xfId="3869" xr:uid="{00000000-0005-0000-0000-0000D20E0000}"/>
    <cellStyle name="SЛокально-ресурсная ведомости5 6" xfId="1659" xr:uid="{00000000-0005-0000-0000-0000D30E0000}"/>
    <cellStyle name="SЛокально-ресурсная ведомости5 60" xfId="3929" xr:uid="{00000000-0005-0000-0000-0000D40E0000}"/>
    <cellStyle name="SЛокально-ресурсная ведомости5 61" xfId="3989" xr:uid="{00000000-0005-0000-0000-0000D50E0000}"/>
    <cellStyle name="SЛокально-ресурсная ведомости5 62" xfId="4048" xr:uid="{00000000-0005-0000-0000-0000D60E0000}"/>
    <cellStyle name="SЛокально-ресурсная ведомости5 63" xfId="4106" xr:uid="{00000000-0005-0000-0000-0000D70E0000}"/>
    <cellStyle name="SЛокально-ресурсная ведомости5 7" xfId="1660" xr:uid="{00000000-0005-0000-0000-0000D80E0000}"/>
    <cellStyle name="SЛокально-ресурсная ведомости5 8" xfId="1661" xr:uid="{00000000-0005-0000-0000-0000D90E0000}"/>
    <cellStyle name="SЛокально-ресурсная ведомости5 9" xfId="1662" xr:uid="{00000000-0005-0000-0000-0000DA0E0000}"/>
    <cellStyle name="SЛокально-ресурсная ведомости6" xfId="26" xr:uid="{00000000-0005-0000-0000-0000DB0E0000}"/>
    <cellStyle name="SЛокально-ресурсная ведомости6 10" xfId="93" xr:uid="{00000000-0005-0000-0000-0000DC0E0000}"/>
    <cellStyle name="SЛокально-ресурсная ведомости6 11" xfId="1664" xr:uid="{00000000-0005-0000-0000-0000DD0E0000}"/>
    <cellStyle name="SЛокально-ресурсная ведомости6 12" xfId="1665" xr:uid="{00000000-0005-0000-0000-0000DE0E0000}"/>
    <cellStyle name="SЛокально-ресурсная ведомости6 13" xfId="1666" xr:uid="{00000000-0005-0000-0000-0000DF0E0000}"/>
    <cellStyle name="SЛокально-ресурсная ведомости6 14" xfId="1667" xr:uid="{00000000-0005-0000-0000-0000E00E0000}"/>
    <cellStyle name="SЛокально-ресурсная ведомости6 15" xfId="1668" xr:uid="{00000000-0005-0000-0000-0000E10E0000}"/>
    <cellStyle name="SЛокально-ресурсная ведомости6 16" xfId="1669" xr:uid="{00000000-0005-0000-0000-0000E20E0000}"/>
    <cellStyle name="SЛокально-ресурсная ведомости6 17" xfId="1670" xr:uid="{00000000-0005-0000-0000-0000E30E0000}"/>
    <cellStyle name="SЛокально-ресурсная ведомости6 18" xfId="1671" xr:uid="{00000000-0005-0000-0000-0000E40E0000}"/>
    <cellStyle name="SЛокально-ресурсная ведомости6 19" xfId="1672" xr:uid="{00000000-0005-0000-0000-0000E50E0000}"/>
    <cellStyle name="SЛокально-ресурсная ведомости6 2" xfId="1673" xr:uid="{00000000-0005-0000-0000-0000E60E0000}"/>
    <cellStyle name="SЛокально-ресурсная ведомости6 2 2" xfId="2593" xr:uid="{00000000-0005-0000-0000-0000E70E0000}"/>
    <cellStyle name="SЛокально-ресурсная ведомости6 2 2 2" xfId="2594" xr:uid="{00000000-0005-0000-0000-0000E80E0000}"/>
    <cellStyle name="SЛокально-ресурсная ведомости6 20" xfId="1674" xr:uid="{00000000-0005-0000-0000-0000E90E0000}"/>
    <cellStyle name="SЛокально-ресурсная ведомости6 21" xfId="1675" xr:uid="{00000000-0005-0000-0000-0000EA0E0000}"/>
    <cellStyle name="SЛокально-ресурсная ведомости6 22" xfId="1676" xr:uid="{00000000-0005-0000-0000-0000EB0E0000}"/>
    <cellStyle name="SЛокально-ресурсная ведомости6 23" xfId="1677" xr:uid="{00000000-0005-0000-0000-0000EC0E0000}"/>
    <cellStyle name="SЛокально-ресурсная ведомости6 24" xfId="1678" xr:uid="{00000000-0005-0000-0000-0000ED0E0000}"/>
    <cellStyle name="SЛокально-ресурсная ведомости6 25" xfId="1679" xr:uid="{00000000-0005-0000-0000-0000EE0E0000}"/>
    <cellStyle name="SЛокально-ресурсная ведомости6 26" xfId="1817" xr:uid="{00000000-0005-0000-0000-0000EF0E0000}"/>
    <cellStyle name="SЛокально-ресурсная ведомости6 27" xfId="1877" xr:uid="{00000000-0005-0000-0000-0000F00E0000}"/>
    <cellStyle name="SЛокально-ресурсная ведомости6 28" xfId="154" xr:uid="{00000000-0005-0000-0000-0000F10E0000}"/>
    <cellStyle name="SЛокально-ресурсная ведомости6 29" xfId="1967" xr:uid="{00000000-0005-0000-0000-0000F20E0000}"/>
    <cellStyle name="SЛокально-ресурсная ведомости6 3" xfId="1680" xr:uid="{00000000-0005-0000-0000-0000F30E0000}"/>
    <cellStyle name="SЛокально-ресурсная ведомости6 30" xfId="109" xr:uid="{00000000-0005-0000-0000-0000F40E0000}"/>
    <cellStyle name="SЛокально-ресурсная ведомости6 31" xfId="2070" xr:uid="{00000000-0005-0000-0000-0000F50E0000}"/>
    <cellStyle name="SЛокально-ресурсная ведомости6 32" xfId="2129" xr:uid="{00000000-0005-0000-0000-0000F60E0000}"/>
    <cellStyle name="SЛокально-ресурсная ведомости6 33" xfId="2188" xr:uid="{00000000-0005-0000-0000-0000F70E0000}"/>
    <cellStyle name="SЛокально-ресурсная ведомости6 34" xfId="2248" xr:uid="{00000000-0005-0000-0000-0000F80E0000}"/>
    <cellStyle name="SЛокально-ресурсная ведомости6 35" xfId="1663" xr:uid="{00000000-0005-0000-0000-0000F90E0000}"/>
    <cellStyle name="SЛокально-ресурсная ведомости6 35 2" xfId="2381" xr:uid="{00000000-0005-0000-0000-0000FA0E0000}"/>
    <cellStyle name="SЛокально-ресурсная ведомости6 36" xfId="2430" xr:uid="{00000000-0005-0000-0000-0000FB0E0000}"/>
    <cellStyle name="SЛокально-ресурсная ведомости6 37" xfId="2620" xr:uid="{00000000-0005-0000-0000-0000FC0E0000}"/>
    <cellStyle name="SЛокально-ресурсная ведомости6 38" xfId="2695" xr:uid="{00000000-0005-0000-0000-0000FD0E0000}"/>
    <cellStyle name="SЛокально-ресурсная ведомости6 39" xfId="186" xr:uid="{00000000-0005-0000-0000-0000FE0E0000}"/>
    <cellStyle name="SЛокально-ресурсная ведомости6 4" xfId="1681" xr:uid="{00000000-0005-0000-0000-0000FF0E0000}"/>
    <cellStyle name="SЛокально-ресурсная ведомости6 40" xfId="2798" xr:uid="{00000000-0005-0000-0000-0000000F0000}"/>
    <cellStyle name="SЛокально-ресурсная ведомости6 41" xfId="2848" xr:uid="{00000000-0005-0000-0000-0000010F0000}"/>
    <cellStyle name="SЛокально-ресурсная ведомости6 42" xfId="2908" xr:uid="{00000000-0005-0000-0000-0000020F0000}"/>
    <cellStyle name="SЛокально-ресурсная ведомости6 43" xfId="2967" xr:uid="{00000000-0005-0000-0000-0000030F0000}"/>
    <cellStyle name="SЛокально-ресурсная ведомости6 44" xfId="3009" xr:uid="{00000000-0005-0000-0000-0000040F0000}"/>
    <cellStyle name="SЛокально-ресурсная ведомости6 45" xfId="2312" xr:uid="{00000000-0005-0000-0000-0000050F0000}"/>
    <cellStyle name="SЛокально-ресурсная ведомости6 46" xfId="3132" xr:uid="{00000000-0005-0000-0000-0000060F0000}"/>
    <cellStyle name="SЛокально-ресурсная ведомости6 47" xfId="3234" xr:uid="{00000000-0005-0000-0000-0000070F0000}"/>
    <cellStyle name="SЛокально-ресурсная ведомости6 48" xfId="3225" xr:uid="{00000000-0005-0000-0000-0000080F0000}"/>
    <cellStyle name="SЛокально-ресурсная ведомости6 49" xfId="3302" xr:uid="{00000000-0005-0000-0000-0000090F0000}"/>
    <cellStyle name="SЛокально-ресурсная ведомости6 5" xfId="1682" xr:uid="{00000000-0005-0000-0000-00000A0F0000}"/>
    <cellStyle name="SЛокально-ресурсная ведомости6 50" xfId="3361" xr:uid="{00000000-0005-0000-0000-00000B0F0000}"/>
    <cellStyle name="SЛокально-ресурсная ведомости6 51" xfId="3420" xr:uid="{00000000-0005-0000-0000-00000C0F0000}"/>
    <cellStyle name="SЛокально-ресурсная ведомости6 52" xfId="3470" xr:uid="{00000000-0005-0000-0000-00000D0F0000}"/>
    <cellStyle name="SЛокально-ресурсная ведомости6 53" xfId="3530" xr:uid="{00000000-0005-0000-0000-00000E0F0000}"/>
    <cellStyle name="SЛокально-ресурсная ведомости6 54" xfId="3590" xr:uid="{00000000-0005-0000-0000-00000F0F0000}"/>
    <cellStyle name="SЛокально-ресурсная ведомости6 55" xfId="3650" xr:uid="{00000000-0005-0000-0000-0000100F0000}"/>
    <cellStyle name="SЛокально-ресурсная ведомости6 56" xfId="3710" xr:uid="{00000000-0005-0000-0000-0000110F0000}"/>
    <cellStyle name="SЛокально-ресурсная ведомости6 57" xfId="3760" xr:uid="{00000000-0005-0000-0000-0000120F0000}"/>
    <cellStyle name="SЛокально-ресурсная ведомости6 58" xfId="3810" xr:uid="{00000000-0005-0000-0000-0000130F0000}"/>
    <cellStyle name="SЛокально-ресурсная ведомости6 59" xfId="3870" xr:uid="{00000000-0005-0000-0000-0000140F0000}"/>
    <cellStyle name="SЛокально-ресурсная ведомости6 6" xfId="1683" xr:uid="{00000000-0005-0000-0000-0000150F0000}"/>
    <cellStyle name="SЛокально-ресурсная ведомости6 60" xfId="3930" xr:uid="{00000000-0005-0000-0000-0000160F0000}"/>
    <cellStyle name="SЛокально-ресурсная ведомости6 61" xfId="3990" xr:uid="{00000000-0005-0000-0000-0000170F0000}"/>
    <cellStyle name="SЛокально-ресурсная ведомости6 62" xfId="4049" xr:uid="{00000000-0005-0000-0000-0000180F0000}"/>
    <cellStyle name="SЛокально-ресурсная ведомости6 63" xfId="4107" xr:uid="{00000000-0005-0000-0000-0000190F0000}"/>
    <cellStyle name="SЛокально-ресурсная ведомости6 7" xfId="1684" xr:uid="{00000000-0005-0000-0000-00001A0F0000}"/>
    <cellStyle name="SЛокально-ресурсная ведомости6 8" xfId="1685" xr:uid="{00000000-0005-0000-0000-00001B0F0000}"/>
    <cellStyle name="SЛокально-ресурсная ведомости6 9" xfId="1686" xr:uid="{00000000-0005-0000-0000-00001C0F0000}"/>
    <cellStyle name="SЛокально-ресурсная ведомости7" xfId="27" xr:uid="{00000000-0005-0000-0000-00001D0F0000}"/>
    <cellStyle name="SЛокально-ресурсная ведомости7 10" xfId="94" xr:uid="{00000000-0005-0000-0000-00001E0F0000}"/>
    <cellStyle name="SЛокально-ресурсная ведомости7 11" xfId="1688" xr:uid="{00000000-0005-0000-0000-00001F0F0000}"/>
    <cellStyle name="SЛокально-ресурсная ведомости7 12" xfId="1689" xr:uid="{00000000-0005-0000-0000-0000200F0000}"/>
    <cellStyle name="SЛокально-ресурсная ведомости7 13" xfId="1690" xr:uid="{00000000-0005-0000-0000-0000210F0000}"/>
    <cellStyle name="SЛокально-ресурсная ведомости7 14" xfId="1691" xr:uid="{00000000-0005-0000-0000-0000220F0000}"/>
    <cellStyle name="SЛокально-ресурсная ведомости7 15" xfId="1692" xr:uid="{00000000-0005-0000-0000-0000230F0000}"/>
    <cellStyle name="SЛокально-ресурсная ведомости7 16" xfId="1693" xr:uid="{00000000-0005-0000-0000-0000240F0000}"/>
    <cellStyle name="SЛокально-ресурсная ведомости7 17" xfId="1694" xr:uid="{00000000-0005-0000-0000-0000250F0000}"/>
    <cellStyle name="SЛокально-ресурсная ведомости7 18" xfId="1695" xr:uid="{00000000-0005-0000-0000-0000260F0000}"/>
    <cellStyle name="SЛокально-ресурсная ведомости7 19" xfId="1696" xr:uid="{00000000-0005-0000-0000-0000270F0000}"/>
    <cellStyle name="SЛокально-ресурсная ведомости7 2" xfId="1697" xr:uid="{00000000-0005-0000-0000-0000280F0000}"/>
    <cellStyle name="SЛокально-ресурсная ведомости7 2 2" xfId="2595" xr:uid="{00000000-0005-0000-0000-0000290F0000}"/>
    <cellStyle name="SЛокально-ресурсная ведомости7 2 2 2" xfId="2596" xr:uid="{00000000-0005-0000-0000-00002A0F0000}"/>
    <cellStyle name="SЛокально-ресурсная ведомости7 20" xfId="1698" xr:uid="{00000000-0005-0000-0000-00002B0F0000}"/>
    <cellStyle name="SЛокально-ресурсная ведомости7 21" xfId="1699" xr:uid="{00000000-0005-0000-0000-00002C0F0000}"/>
    <cellStyle name="SЛокально-ресурсная ведомости7 22" xfId="1700" xr:uid="{00000000-0005-0000-0000-00002D0F0000}"/>
    <cellStyle name="SЛокально-ресурсная ведомости7 23" xfId="1701" xr:uid="{00000000-0005-0000-0000-00002E0F0000}"/>
    <cellStyle name="SЛокально-ресурсная ведомости7 24" xfId="1702" xr:uid="{00000000-0005-0000-0000-00002F0F0000}"/>
    <cellStyle name="SЛокально-ресурсная ведомости7 25" xfId="1703" xr:uid="{00000000-0005-0000-0000-0000300F0000}"/>
    <cellStyle name="SЛокально-ресурсная ведомости7 26" xfId="1818" xr:uid="{00000000-0005-0000-0000-0000310F0000}"/>
    <cellStyle name="SЛокально-ресурсная ведомости7 27" xfId="1878" xr:uid="{00000000-0005-0000-0000-0000320F0000}"/>
    <cellStyle name="SЛокально-ресурсная ведомости7 28" xfId="156" xr:uid="{00000000-0005-0000-0000-0000330F0000}"/>
    <cellStyle name="SЛокально-ресурсная ведомости7 29" xfId="1968" xr:uid="{00000000-0005-0000-0000-0000340F0000}"/>
    <cellStyle name="SЛокально-ресурсная ведомости7 3" xfId="1704" xr:uid="{00000000-0005-0000-0000-0000350F0000}"/>
    <cellStyle name="SЛокально-ресурсная ведомости7 30" xfId="110" xr:uid="{00000000-0005-0000-0000-0000360F0000}"/>
    <cellStyle name="SЛокально-ресурсная ведомости7 31" xfId="2071" xr:uid="{00000000-0005-0000-0000-0000370F0000}"/>
    <cellStyle name="SЛокально-ресурсная ведомости7 32" xfId="2130" xr:uid="{00000000-0005-0000-0000-0000380F0000}"/>
    <cellStyle name="SЛокально-ресурсная ведомости7 33" xfId="2189" xr:uid="{00000000-0005-0000-0000-0000390F0000}"/>
    <cellStyle name="SЛокально-ресурсная ведомости7 34" xfId="2249" xr:uid="{00000000-0005-0000-0000-00003A0F0000}"/>
    <cellStyle name="SЛокально-ресурсная ведомости7 35" xfId="1687" xr:uid="{00000000-0005-0000-0000-00003B0F0000}"/>
    <cellStyle name="SЛокально-ресурсная ведомости7 35 2" xfId="2382" xr:uid="{00000000-0005-0000-0000-00003C0F0000}"/>
    <cellStyle name="SЛокально-ресурсная ведомости7 36" xfId="2431" xr:uid="{00000000-0005-0000-0000-00003D0F0000}"/>
    <cellStyle name="SЛокально-ресурсная ведомости7 37" xfId="2619" xr:uid="{00000000-0005-0000-0000-00003E0F0000}"/>
    <cellStyle name="SЛокально-ресурсная ведомости7 38" xfId="2696" xr:uid="{00000000-0005-0000-0000-00003F0F0000}"/>
    <cellStyle name="SЛокально-ресурсная ведомости7 39" xfId="188" xr:uid="{00000000-0005-0000-0000-0000400F0000}"/>
    <cellStyle name="SЛокально-ресурсная ведомости7 4" xfId="1705" xr:uid="{00000000-0005-0000-0000-0000410F0000}"/>
    <cellStyle name="SЛокально-ресурсная ведомости7 40" xfId="2799" xr:uid="{00000000-0005-0000-0000-0000420F0000}"/>
    <cellStyle name="SЛокально-ресурсная ведомости7 41" xfId="2849" xr:uid="{00000000-0005-0000-0000-0000430F0000}"/>
    <cellStyle name="SЛокально-ресурсная ведомости7 42" xfId="2909" xr:uid="{00000000-0005-0000-0000-0000440F0000}"/>
    <cellStyle name="SЛокально-ресурсная ведомости7 43" xfId="2968" xr:uid="{00000000-0005-0000-0000-0000450F0000}"/>
    <cellStyle name="SЛокально-ресурсная ведомости7 44" xfId="2340" xr:uid="{00000000-0005-0000-0000-0000460F0000}"/>
    <cellStyle name="SЛокально-ресурсная ведомости7 45" xfId="2313" xr:uid="{00000000-0005-0000-0000-0000470F0000}"/>
    <cellStyle name="SЛокально-ресурсная ведомости7 46" xfId="3133" xr:uid="{00000000-0005-0000-0000-0000480F0000}"/>
    <cellStyle name="SЛокально-ресурсная ведомости7 47" xfId="3235" xr:uid="{00000000-0005-0000-0000-0000490F0000}"/>
    <cellStyle name="SЛокально-ресурсная ведомости7 48" xfId="3208" xr:uid="{00000000-0005-0000-0000-00004A0F0000}"/>
    <cellStyle name="SЛокально-ресурсная ведомости7 49" xfId="3303" xr:uid="{00000000-0005-0000-0000-00004B0F0000}"/>
    <cellStyle name="SЛокально-ресурсная ведомости7 5" xfId="1706" xr:uid="{00000000-0005-0000-0000-00004C0F0000}"/>
    <cellStyle name="SЛокально-ресурсная ведомости7 50" xfId="3362" xr:uid="{00000000-0005-0000-0000-00004D0F0000}"/>
    <cellStyle name="SЛокально-ресурсная ведомости7 51" xfId="3421" xr:uid="{00000000-0005-0000-0000-00004E0F0000}"/>
    <cellStyle name="SЛокально-ресурсная ведомости7 52" xfId="3471" xr:uid="{00000000-0005-0000-0000-00004F0F0000}"/>
    <cellStyle name="SЛокально-ресурсная ведомости7 53" xfId="3531" xr:uid="{00000000-0005-0000-0000-0000500F0000}"/>
    <cellStyle name="SЛокально-ресурсная ведомости7 54" xfId="3591" xr:uid="{00000000-0005-0000-0000-0000510F0000}"/>
    <cellStyle name="SЛокально-ресурсная ведомости7 55" xfId="3651" xr:uid="{00000000-0005-0000-0000-0000520F0000}"/>
    <cellStyle name="SЛокально-ресурсная ведомости7 56" xfId="3711" xr:uid="{00000000-0005-0000-0000-0000530F0000}"/>
    <cellStyle name="SЛокально-ресурсная ведомости7 57" xfId="3761" xr:uid="{00000000-0005-0000-0000-0000540F0000}"/>
    <cellStyle name="SЛокально-ресурсная ведомости7 58" xfId="3811" xr:uid="{00000000-0005-0000-0000-0000550F0000}"/>
    <cellStyle name="SЛокально-ресурсная ведомости7 59" xfId="3871" xr:uid="{00000000-0005-0000-0000-0000560F0000}"/>
    <cellStyle name="SЛокально-ресурсная ведомости7 6" xfId="1707" xr:uid="{00000000-0005-0000-0000-0000570F0000}"/>
    <cellStyle name="SЛокально-ресурсная ведомости7 60" xfId="3931" xr:uid="{00000000-0005-0000-0000-0000580F0000}"/>
    <cellStyle name="SЛокально-ресурсная ведомости7 61" xfId="3991" xr:uid="{00000000-0005-0000-0000-0000590F0000}"/>
    <cellStyle name="SЛокально-ресурсная ведомости7 62" xfId="4050" xr:uid="{00000000-0005-0000-0000-00005A0F0000}"/>
    <cellStyle name="SЛокально-ресурсная ведомости7 63" xfId="4108" xr:uid="{00000000-0005-0000-0000-00005B0F0000}"/>
    <cellStyle name="SЛокально-ресурсная ведомости7 7" xfId="1708" xr:uid="{00000000-0005-0000-0000-00005C0F0000}"/>
    <cellStyle name="SЛокально-ресурсная ведомости7 8" xfId="1709" xr:uid="{00000000-0005-0000-0000-00005D0F0000}"/>
    <cellStyle name="SЛокально-ресурсная ведомости7 9" xfId="1710" xr:uid="{00000000-0005-0000-0000-00005E0F0000}"/>
    <cellStyle name="SЛокально-ресурсная ведомости8" xfId="28" xr:uid="{00000000-0005-0000-0000-00005F0F0000}"/>
    <cellStyle name="SЛокально-ресурсная ведомости8 10" xfId="1712" xr:uid="{00000000-0005-0000-0000-0000600F0000}"/>
    <cellStyle name="SЛокально-ресурсная ведомости8 11" xfId="1713" xr:uid="{00000000-0005-0000-0000-0000610F0000}"/>
    <cellStyle name="SЛокально-ресурсная ведомости8 12" xfId="1714" xr:uid="{00000000-0005-0000-0000-0000620F0000}"/>
    <cellStyle name="SЛокально-ресурсная ведомости8 13" xfId="1715" xr:uid="{00000000-0005-0000-0000-0000630F0000}"/>
    <cellStyle name="SЛокально-ресурсная ведомости8 14" xfId="1716" xr:uid="{00000000-0005-0000-0000-0000640F0000}"/>
    <cellStyle name="SЛокально-ресурсная ведомости8 15" xfId="1717" xr:uid="{00000000-0005-0000-0000-0000650F0000}"/>
    <cellStyle name="SЛокально-ресурсная ведомости8 16" xfId="1718" xr:uid="{00000000-0005-0000-0000-0000660F0000}"/>
    <cellStyle name="SЛокально-ресурсная ведомости8 17" xfId="1719" xr:uid="{00000000-0005-0000-0000-0000670F0000}"/>
    <cellStyle name="SЛокально-ресурсная ведомости8 18" xfId="1720" xr:uid="{00000000-0005-0000-0000-0000680F0000}"/>
    <cellStyle name="SЛокально-ресурсная ведомости8 19" xfId="1721" xr:uid="{00000000-0005-0000-0000-0000690F0000}"/>
    <cellStyle name="SЛокально-ресурсная ведомости8 2" xfId="1722" xr:uid="{00000000-0005-0000-0000-00006A0F0000}"/>
    <cellStyle name="SЛокально-ресурсная ведомости8 2 2" xfId="2597" xr:uid="{00000000-0005-0000-0000-00006B0F0000}"/>
    <cellStyle name="SЛокально-ресурсная ведомости8 2 2 2" xfId="2598" xr:uid="{00000000-0005-0000-0000-00006C0F0000}"/>
    <cellStyle name="SЛокально-ресурсная ведомости8 20" xfId="1723" xr:uid="{00000000-0005-0000-0000-00006D0F0000}"/>
    <cellStyle name="SЛокально-ресурсная ведомости8 21" xfId="1724" xr:uid="{00000000-0005-0000-0000-00006E0F0000}"/>
    <cellStyle name="SЛокально-ресурсная ведомости8 22" xfId="1725" xr:uid="{00000000-0005-0000-0000-00006F0F0000}"/>
    <cellStyle name="SЛокально-ресурсная ведомости8 23" xfId="1726" xr:uid="{00000000-0005-0000-0000-0000700F0000}"/>
    <cellStyle name="SЛокально-ресурсная ведомости8 24" xfId="1727" xr:uid="{00000000-0005-0000-0000-0000710F0000}"/>
    <cellStyle name="SЛокально-ресурсная ведомости8 25" xfId="1728" xr:uid="{00000000-0005-0000-0000-0000720F0000}"/>
    <cellStyle name="SЛокально-ресурсная ведомости8 26" xfId="1819" xr:uid="{00000000-0005-0000-0000-0000730F0000}"/>
    <cellStyle name="SЛокально-ресурсная ведомости8 27" xfId="1879" xr:uid="{00000000-0005-0000-0000-0000740F0000}"/>
    <cellStyle name="SЛокально-ресурсная ведомости8 28" xfId="1936" xr:uid="{00000000-0005-0000-0000-0000750F0000}"/>
    <cellStyle name="SЛокально-ресурсная ведомости8 29" xfId="1969" xr:uid="{00000000-0005-0000-0000-0000760F0000}"/>
    <cellStyle name="SЛокально-ресурсная ведомости8 3" xfId="1729" xr:uid="{00000000-0005-0000-0000-0000770F0000}"/>
    <cellStyle name="SЛокально-ресурсная ведомости8 30" xfId="2026" xr:uid="{00000000-0005-0000-0000-0000780F0000}"/>
    <cellStyle name="SЛокально-ресурсная ведомости8 31" xfId="2072" xr:uid="{00000000-0005-0000-0000-0000790F0000}"/>
    <cellStyle name="SЛокально-ресурсная ведомости8 32" xfId="2131" xr:uid="{00000000-0005-0000-0000-00007A0F0000}"/>
    <cellStyle name="SЛокально-ресурсная ведомости8 33" xfId="2190" xr:uid="{00000000-0005-0000-0000-00007B0F0000}"/>
    <cellStyle name="SЛокально-ресурсная ведомости8 34" xfId="2250" xr:uid="{00000000-0005-0000-0000-00007C0F0000}"/>
    <cellStyle name="SЛокально-ресурсная ведомости8 35" xfId="1711" xr:uid="{00000000-0005-0000-0000-00007D0F0000}"/>
    <cellStyle name="SЛокально-ресурсная ведомости8 35 2" xfId="2383" xr:uid="{00000000-0005-0000-0000-00007E0F0000}"/>
    <cellStyle name="SЛокально-ресурсная ведомости8 36" xfId="2432" xr:uid="{00000000-0005-0000-0000-00007F0F0000}"/>
    <cellStyle name="SЛокально-ресурсная ведомости8 37" xfId="2618" xr:uid="{00000000-0005-0000-0000-0000800F0000}"/>
    <cellStyle name="SЛокально-ресурсная ведомости8 38" xfId="2697" xr:uid="{00000000-0005-0000-0000-0000810F0000}"/>
    <cellStyle name="SЛокально-ресурсная ведомости8 39" xfId="2754" xr:uid="{00000000-0005-0000-0000-0000820F0000}"/>
    <cellStyle name="SЛокально-ресурсная ведомости8 4" xfId="1730" xr:uid="{00000000-0005-0000-0000-0000830F0000}"/>
    <cellStyle name="SЛокально-ресурсная ведомости8 40" xfId="2800" xr:uid="{00000000-0005-0000-0000-0000840F0000}"/>
    <cellStyle name="SЛокально-ресурсная ведомости8 41" xfId="2850" xr:uid="{00000000-0005-0000-0000-0000850F0000}"/>
    <cellStyle name="SЛокально-ресурсная ведомости8 42" xfId="2910" xr:uid="{00000000-0005-0000-0000-0000860F0000}"/>
    <cellStyle name="SЛокально-ресурсная ведомости8 43" xfId="2969" xr:uid="{00000000-0005-0000-0000-0000870F0000}"/>
    <cellStyle name="SЛокально-ресурсная ведомости8 44" xfId="3048" xr:uid="{00000000-0005-0000-0000-0000880F0000}"/>
    <cellStyle name="SЛокально-ресурсная ведомости8 45" xfId="3084" xr:uid="{00000000-0005-0000-0000-0000890F0000}"/>
    <cellStyle name="SЛокально-ресурсная ведомости8 46" xfId="3134" xr:uid="{00000000-0005-0000-0000-00008A0F0000}"/>
    <cellStyle name="SЛокально-ресурсная ведомости8 47" xfId="3236" xr:uid="{00000000-0005-0000-0000-00008B0F0000}"/>
    <cellStyle name="SЛокально-ресурсная ведомости8 48" xfId="3264" xr:uid="{00000000-0005-0000-0000-00008C0F0000}"/>
    <cellStyle name="SЛокально-ресурсная ведомости8 49" xfId="3304" xr:uid="{00000000-0005-0000-0000-00008D0F0000}"/>
    <cellStyle name="SЛокально-ресурсная ведомости8 5" xfId="1731" xr:uid="{00000000-0005-0000-0000-00008E0F0000}"/>
    <cellStyle name="SЛокально-ресурсная ведомости8 50" xfId="3363" xr:uid="{00000000-0005-0000-0000-00008F0F0000}"/>
    <cellStyle name="SЛокально-ресурсная ведомости8 51" xfId="3422" xr:uid="{00000000-0005-0000-0000-0000900F0000}"/>
    <cellStyle name="SЛокально-ресурсная ведомости8 52" xfId="3472" xr:uid="{00000000-0005-0000-0000-0000910F0000}"/>
    <cellStyle name="SЛокально-ресурсная ведомости8 53" xfId="3532" xr:uid="{00000000-0005-0000-0000-0000920F0000}"/>
    <cellStyle name="SЛокально-ресурсная ведомости8 54" xfId="3592" xr:uid="{00000000-0005-0000-0000-0000930F0000}"/>
    <cellStyle name="SЛокально-ресурсная ведомости8 55" xfId="3652" xr:uid="{00000000-0005-0000-0000-0000940F0000}"/>
    <cellStyle name="SЛокально-ресурсная ведомости8 56" xfId="3712" xr:uid="{00000000-0005-0000-0000-0000950F0000}"/>
    <cellStyle name="SЛокально-ресурсная ведомости8 57" xfId="3762" xr:uid="{00000000-0005-0000-0000-0000960F0000}"/>
    <cellStyle name="SЛокально-ресурсная ведомости8 58" xfId="3812" xr:uid="{00000000-0005-0000-0000-0000970F0000}"/>
    <cellStyle name="SЛокально-ресурсная ведомости8 59" xfId="3872" xr:uid="{00000000-0005-0000-0000-0000980F0000}"/>
    <cellStyle name="SЛокально-ресурсная ведомости8 6" xfId="1732" xr:uid="{00000000-0005-0000-0000-0000990F0000}"/>
    <cellStyle name="SЛокально-ресурсная ведомости8 60" xfId="3932" xr:uid="{00000000-0005-0000-0000-00009A0F0000}"/>
    <cellStyle name="SЛокально-ресурсная ведомости8 61" xfId="3992" xr:uid="{00000000-0005-0000-0000-00009B0F0000}"/>
    <cellStyle name="SЛокально-ресурсная ведомости8 62" xfId="4051" xr:uid="{00000000-0005-0000-0000-00009C0F0000}"/>
    <cellStyle name="SЛокально-ресурсная ведомости8 63" xfId="4109" xr:uid="{00000000-0005-0000-0000-00009D0F0000}"/>
    <cellStyle name="SЛокально-ресурсная ведомости8 7" xfId="1733" xr:uid="{00000000-0005-0000-0000-00009E0F0000}"/>
    <cellStyle name="SЛокально-ресурсная ведомости8 8" xfId="1734" xr:uid="{00000000-0005-0000-0000-00009F0F0000}"/>
    <cellStyle name="SЛокально-ресурсная ведомости8 9" xfId="1735" xr:uid="{00000000-0005-0000-0000-0000A00F0000}"/>
    <cellStyle name="SЛокально-ресурсная ведомости9" xfId="29" xr:uid="{00000000-0005-0000-0000-0000A10F0000}"/>
    <cellStyle name="SЛокально-ресурсная ведомости9 10" xfId="1737" xr:uid="{00000000-0005-0000-0000-0000A20F0000}"/>
    <cellStyle name="SЛокально-ресурсная ведомости9 11" xfId="1738" xr:uid="{00000000-0005-0000-0000-0000A30F0000}"/>
    <cellStyle name="SЛокально-ресурсная ведомости9 12" xfId="1739" xr:uid="{00000000-0005-0000-0000-0000A40F0000}"/>
    <cellStyle name="SЛокально-ресурсная ведомости9 13" xfId="1740" xr:uid="{00000000-0005-0000-0000-0000A50F0000}"/>
    <cellStyle name="SЛокально-ресурсная ведомости9 14" xfId="1741" xr:uid="{00000000-0005-0000-0000-0000A60F0000}"/>
    <cellStyle name="SЛокально-ресурсная ведомости9 15" xfId="1742" xr:uid="{00000000-0005-0000-0000-0000A70F0000}"/>
    <cellStyle name="SЛокально-ресурсная ведомости9 16" xfId="1743" xr:uid="{00000000-0005-0000-0000-0000A80F0000}"/>
    <cellStyle name="SЛокально-ресурсная ведомости9 17" xfId="1744" xr:uid="{00000000-0005-0000-0000-0000A90F0000}"/>
    <cellStyle name="SЛокально-ресурсная ведомости9 18" xfId="1745" xr:uid="{00000000-0005-0000-0000-0000AA0F0000}"/>
    <cellStyle name="SЛокально-ресурсная ведомости9 19" xfId="1746" xr:uid="{00000000-0005-0000-0000-0000AB0F0000}"/>
    <cellStyle name="SЛокально-ресурсная ведомости9 2" xfId="1747" xr:uid="{00000000-0005-0000-0000-0000AC0F0000}"/>
    <cellStyle name="SЛокально-ресурсная ведомости9 2 2" xfId="2605" xr:uid="{00000000-0005-0000-0000-0000AD0F0000}"/>
    <cellStyle name="SЛокально-ресурсная ведомости9 2 2 2" xfId="2616" xr:uid="{00000000-0005-0000-0000-0000AE0F0000}"/>
    <cellStyle name="SЛокально-ресурсная ведомости9 20" xfId="1748" xr:uid="{00000000-0005-0000-0000-0000AF0F0000}"/>
    <cellStyle name="SЛокально-ресурсная ведомости9 21" xfId="1749" xr:uid="{00000000-0005-0000-0000-0000B00F0000}"/>
    <cellStyle name="SЛокально-ресурсная ведомости9 22" xfId="1750" xr:uid="{00000000-0005-0000-0000-0000B10F0000}"/>
    <cellStyle name="SЛокально-ресурсная ведомости9 23" xfId="1751" xr:uid="{00000000-0005-0000-0000-0000B20F0000}"/>
    <cellStyle name="SЛокально-ресурсная ведомости9 24" xfId="1752" xr:uid="{00000000-0005-0000-0000-0000B30F0000}"/>
    <cellStyle name="SЛокально-ресурсная ведомости9 25" xfId="1753" xr:uid="{00000000-0005-0000-0000-0000B40F0000}"/>
    <cellStyle name="SЛокально-ресурсная ведомости9 26" xfId="1820" xr:uid="{00000000-0005-0000-0000-0000B50F0000}"/>
    <cellStyle name="SЛокально-ресурсная ведомости9 27" xfId="1880" xr:uid="{00000000-0005-0000-0000-0000B60F0000}"/>
    <cellStyle name="SЛокально-ресурсная ведомости9 28" xfId="1937" xr:uid="{00000000-0005-0000-0000-0000B70F0000}"/>
    <cellStyle name="SЛокально-ресурсная ведомости9 29" xfId="1970" xr:uid="{00000000-0005-0000-0000-0000B80F0000}"/>
    <cellStyle name="SЛокально-ресурсная ведомости9 3" xfId="1754" xr:uid="{00000000-0005-0000-0000-0000B90F0000}"/>
    <cellStyle name="SЛокально-ресурсная ведомости9 30" xfId="2027" xr:uid="{00000000-0005-0000-0000-0000BA0F0000}"/>
    <cellStyle name="SЛокально-ресурсная ведомости9 31" xfId="2073" xr:uid="{00000000-0005-0000-0000-0000BB0F0000}"/>
    <cellStyle name="SЛокально-ресурсная ведомости9 32" xfId="2132" xr:uid="{00000000-0005-0000-0000-0000BC0F0000}"/>
    <cellStyle name="SЛокально-ресурсная ведомости9 33" xfId="2191" xr:uid="{00000000-0005-0000-0000-0000BD0F0000}"/>
    <cellStyle name="SЛокально-ресурсная ведомости9 34" xfId="2251" xr:uid="{00000000-0005-0000-0000-0000BE0F0000}"/>
    <cellStyle name="SЛокально-ресурсная ведомости9 35" xfId="1736" xr:uid="{00000000-0005-0000-0000-0000BF0F0000}"/>
    <cellStyle name="SЛокально-ресурсная ведомости9 35 2" xfId="2384" xr:uid="{00000000-0005-0000-0000-0000C00F0000}"/>
    <cellStyle name="SЛокально-ресурсная ведомости9 36" xfId="2433" xr:uid="{00000000-0005-0000-0000-0000C10F0000}"/>
    <cellStyle name="SЛокально-ресурсная ведомости9 37" xfId="2617" xr:uid="{00000000-0005-0000-0000-0000C20F0000}"/>
    <cellStyle name="SЛокально-ресурсная ведомости9 38" xfId="2698" xr:uid="{00000000-0005-0000-0000-0000C30F0000}"/>
    <cellStyle name="SЛокально-ресурсная ведомости9 39" xfId="2755" xr:uid="{00000000-0005-0000-0000-0000C40F0000}"/>
    <cellStyle name="SЛокально-ресурсная ведомости9 4" xfId="1755" xr:uid="{00000000-0005-0000-0000-0000C50F0000}"/>
    <cellStyle name="SЛокально-ресурсная ведомости9 40" xfId="2801" xr:uid="{00000000-0005-0000-0000-0000C60F0000}"/>
    <cellStyle name="SЛокально-ресурсная ведомости9 41" xfId="2851" xr:uid="{00000000-0005-0000-0000-0000C70F0000}"/>
    <cellStyle name="SЛокально-ресурсная ведомости9 42" xfId="2911" xr:uid="{00000000-0005-0000-0000-0000C80F0000}"/>
    <cellStyle name="SЛокально-ресурсная ведомости9 43" xfId="2970" xr:uid="{00000000-0005-0000-0000-0000C90F0000}"/>
    <cellStyle name="SЛокально-ресурсная ведомости9 44" xfId="3049" xr:uid="{00000000-0005-0000-0000-0000CA0F0000}"/>
    <cellStyle name="SЛокально-ресурсная ведомости9 45" xfId="3085" xr:uid="{00000000-0005-0000-0000-0000CB0F0000}"/>
    <cellStyle name="SЛокально-ресурсная ведомости9 46" xfId="3135" xr:uid="{00000000-0005-0000-0000-0000CC0F0000}"/>
    <cellStyle name="SЛокально-ресурсная ведомости9 47" xfId="3237" xr:uid="{00000000-0005-0000-0000-0000CD0F0000}"/>
    <cellStyle name="SЛокально-ресурсная ведомости9 48" xfId="3265" xr:uid="{00000000-0005-0000-0000-0000CE0F0000}"/>
    <cellStyle name="SЛокально-ресурсная ведомости9 49" xfId="3305" xr:uid="{00000000-0005-0000-0000-0000CF0F0000}"/>
    <cellStyle name="SЛокально-ресурсная ведомости9 5" xfId="1756" xr:uid="{00000000-0005-0000-0000-0000D00F0000}"/>
    <cellStyle name="SЛокально-ресурсная ведомости9 50" xfId="3364" xr:uid="{00000000-0005-0000-0000-0000D10F0000}"/>
    <cellStyle name="SЛокально-ресурсная ведомости9 51" xfId="3423" xr:uid="{00000000-0005-0000-0000-0000D20F0000}"/>
    <cellStyle name="SЛокально-ресурсная ведомости9 52" xfId="3473" xr:uid="{00000000-0005-0000-0000-0000D30F0000}"/>
    <cellStyle name="SЛокально-ресурсная ведомости9 53" xfId="3533" xr:uid="{00000000-0005-0000-0000-0000D40F0000}"/>
    <cellStyle name="SЛокально-ресурсная ведомости9 54" xfId="3593" xr:uid="{00000000-0005-0000-0000-0000D50F0000}"/>
    <cellStyle name="SЛокально-ресурсная ведомости9 55" xfId="3653" xr:uid="{00000000-0005-0000-0000-0000D60F0000}"/>
    <cellStyle name="SЛокально-ресурсная ведомости9 56" xfId="3713" xr:uid="{00000000-0005-0000-0000-0000D70F0000}"/>
    <cellStyle name="SЛокально-ресурсная ведомости9 57" xfId="3763" xr:uid="{00000000-0005-0000-0000-0000D80F0000}"/>
    <cellStyle name="SЛокально-ресурсная ведомости9 58" xfId="3813" xr:uid="{00000000-0005-0000-0000-0000D90F0000}"/>
    <cellStyle name="SЛокально-ресурсная ведомости9 59" xfId="3873" xr:uid="{00000000-0005-0000-0000-0000DA0F0000}"/>
    <cellStyle name="SЛокально-ресурсная ведомости9 6" xfId="1757" xr:uid="{00000000-0005-0000-0000-0000DB0F0000}"/>
    <cellStyle name="SЛокально-ресурсная ведомости9 60" xfId="3933" xr:uid="{00000000-0005-0000-0000-0000DC0F0000}"/>
    <cellStyle name="SЛокально-ресурсная ведомости9 61" xfId="3993" xr:uid="{00000000-0005-0000-0000-0000DD0F0000}"/>
    <cellStyle name="SЛокально-ресурсная ведомости9 62" xfId="4052" xr:uid="{00000000-0005-0000-0000-0000DE0F0000}"/>
    <cellStyle name="SЛокально-ресурсная ведомости9 63" xfId="4110" xr:uid="{00000000-0005-0000-0000-0000DF0F0000}"/>
    <cellStyle name="SЛокально-ресурсная ведомости9 7" xfId="1758" xr:uid="{00000000-0005-0000-0000-0000E00F0000}"/>
    <cellStyle name="SЛокально-ресурсная ведомости9 8" xfId="1759" xr:uid="{00000000-0005-0000-0000-0000E10F0000}"/>
    <cellStyle name="SЛокально-ресурсная ведомости9 9" xfId="1760" xr:uid="{00000000-0005-0000-0000-0000E20F0000}"/>
    <cellStyle name="Title 2" xfId="52" xr:uid="{00000000-0005-0000-0000-0000E30F0000}"/>
    <cellStyle name="Title 3" xfId="1776" xr:uid="{00000000-0005-0000-0000-0000E40F0000}"/>
    <cellStyle name="Total 2" xfId="67" xr:uid="{00000000-0005-0000-0000-0000E50F0000}"/>
    <cellStyle name="Total 3" xfId="1774" xr:uid="{00000000-0005-0000-0000-0000E60F0000}"/>
    <cellStyle name="Warning Text 2" xfId="65" xr:uid="{00000000-0005-0000-0000-0000E70F0000}"/>
    <cellStyle name="Warning Text 3" xfId="1787" xr:uid="{00000000-0005-0000-0000-0000E80F0000}"/>
    <cellStyle name="Акцент1 2" xfId="2624" xr:uid="{00000000-0005-0000-0000-0000E90F0000}"/>
    <cellStyle name="Акцент2 2" xfId="2625" xr:uid="{00000000-0005-0000-0000-0000EA0F0000}"/>
    <cellStyle name="Акцент3 2" xfId="2626" xr:uid="{00000000-0005-0000-0000-0000EB0F0000}"/>
    <cellStyle name="Акцент4 2" xfId="2627" xr:uid="{00000000-0005-0000-0000-0000EC0F0000}"/>
    <cellStyle name="Акцент5 2" xfId="2628" xr:uid="{00000000-0005-0000-0000-0000ED0F0000}"/>
    <cellStyle name="Акцент6 2" xfId="2629" xr:uid="{00000000-0005-0000-0000-0000EE0F0000}"/>
    <cellStyle name="Ввод  2" xfId="2630" xr:uid="{00000000-0005-0000-0000-0000EF0F0000}"/>
    <cellStyle name="Вывод 2" xfId="2631" xr:uid="{00000000-0005-0000-0000-0000F00F0000}"/>
    <cellStyle name="Вычисление 2" xfId="2632" xr:uid="{00000000-0005-0000-0000-0000F10F0000}"/>
    <cellStyle name="Заголовок 1 2" xfId="2633" xr:uid="{00000000-0005-0000-0000-0000F20F0000}"/>
    <cellStyle name="Заголовок 2 2" xfId="2634" xr:uid="{00000000-0005-0000-0000-0000F30F0000}"/>
    <cellStyle name="Заголовок 3 2" xfId="2635" xr:uid="{00000000-0005-0000-0000-0000F40F0000}"/>
    <cellStyle name="Заголовок 4 2" xfId="2636" xr:uid="{00000000-0005-0000-0000-0000F50F0000}"/>
    <cellStyle name="Итог 2" xfId="2637" xr:uid="{00000000-0005-0000-0000-0000F60F0000}"/>
    <cellStyle name="Контрольная ячейка 2" xfId="2638" xr:uid="{00000000-0005-0000-0000-0000F70F0000}"/>
    <cellStyle name="Название 2" xfId="2639" xr:uid="{00000000-0005-0000-0000-0000F80F0000}"/>
    <cellStyle name="Нейтральный 2" xfId="2640" xr:uid="{00000000-0005-0000-0000-0000F90F0000}"/>
    <cellStyle name="Обычный 10" xfId="2001" xr:uid="{00000000-0005-0000-0000-0000FA0F0000}"/>
    <cellStyle name="Обычный 10 2" xfId="2659" xr:uid="{00000000-0005-0000-0000-0000FB0F0000}"/>
    <cellStyle name="Обычный 11" xfId="2044" xr:uid="{00000000-0005-0000-0000-0000FC0F0000}"/>
    <cellStyle name="Обычный 11 2" xfId="2660" xr:uid="{00000000-0005-0000-0000-0000FD0F0000}"/>
    <cellStyle name="Обычный 12" xfId="155" xr:uid="{00000000-0005-0000-0000-0000FE0F0000}"/>
    <cellStyle name="Обычный 12 2" xfId="2661" xr:uid="{00000000-0005-0000-0000-0000FF0F0000}"/>
    <cellStyle name="Обычный 13" xfId="181" xr:uid="{00000000-0005-0000-0000-000000100000}"/>
    <cellStyle name="Обычный 13 2" xfId="2663" xr:uid="{00000000-0005-0000-0000-000001100000}"/>
    <cellStyle name="Обычный 14" xfId="2222" xr:uid="{00000000-0005-0000-0000-000002100000}"/>
    <cellStyle name="Обычный 14 2" xfId="2665" xr:uid="{00000000-0005-0000-0000-000003100000}"/>
    <cellStyle name="Обычный 15" xfId="2355" xr:uid="{00000000-0005-0000-0000-000004100000}"/>
    <cellStyle name="Обычный 15 2" xfId="2667" xr:uid="{00000000-0005-0000-0000-000005100000}"/>
    <cellStyle name="Обычный 16" xfId="2415" xr:uid="{00000000-0005-0000-0000-000006100000}"/>
    <cellStyle name="Обычный 17" xfId="2623" xr:uid="{00000000-0005-0000-0000-000007100000}"/>
    <cellStyle name="Обычный 18" xfId="2669" xr:uid="{00000000-0005-0000-0000-000008100000}"/>
    <cellStyle name="Обычный 19" xfId="2729" xr:uid="{00000000-0005-0000-0000-000009100000}"/>
    <cellStyle name="Обычный 2" xfId="107" xr:uid="{00000000-0005-0000-0000-00000A100000}"/>
    <cellStyle name="Обычный 2 2" xfId="1791" xr:uid="{00000000-0005-0000-0000-00000B100000}"/>
    <cellStyle name="Обычный 2 2 2" xfId="2651" xr:uid="{00000000-0005-0000-0000-00000C100000}"/>
    <cellStyle name="Обычный 2 2 3" xfId="2464" xr:uid="{00000000-0005-0000-0000-00000D100000}"/>
    <cellStyle name="Обычный 2 3" xfId="3226" xr:uid="{00000000-0005-0000-0000-00000E100000}"/>
    <cellStyle name="Обычный 20" xfId="2772" xr:uid="{00000000-0005-0000-0000-00000F100000}"/>
    <cellStyle name="Обычный 21" xfId="2832" xr:uid="{00000000-0005-0000-0000-000010100000}"/>
    <cellStyle name="Обычный 22" xfId="2882" xr:uid="{00000000-0005-0000-0000-000011100000}"/>
    <cellStyle name="Обычный 23" xfId="187" xr:uid="{00000000-0005-0000-0000-000012100000}"/>
    <cellStyle name="Обычный 24" xfId="212" xr:uid="{00000000-0005-0000-0000-000013100000}"/>
    <cellStyle name="Обычный 25" xfId="2323" xr:uid="{00000000-0005-0000-0000-000014100000}"/>
    <cellStyle name="Обычный 26" xfId="2333" xr:uid="{00000000-0005-0000-0000-000015100000}"/>
    <cellStyle name="Обычный 27" xfId="3106" xr:uid="{00000000-0005-0000-0000-000016100000}"/>
    <cellStyle name="Обычный 28" xfId="3258" xr:uid="{00000000-0005-0000-0000-000017100000}"/>
    <cellStyle name="Обычный 29" xfId="3276" xr:uid="{00000000-0005-0000-0000-000018100000}"/>
    <cellStyle name="Обычный 3" xfId="1851" xr:uid="{00000000-0005-0000-0000-000019100000}"/>
    <cellStyle name="Обычный 3 2" xfId="2653" xr:uid="{00000000-0005-0000-0000-00001A100000}"/>
    <cellStyle name="Обычный 3 3" xfId="4158" xr:uid="{00000000-0005-0000-0000-00001B100000}"/>
    <cellStyle name="Обычный 30" xfId="3220" xr:uid="{00000000-0005-0000-0000-00001C100000}"/>
    <cellStyle name="Обычный 31" xfId="3201" xr:uid="{00000000-0005-0000-0000-00001D100000}"/>
    <cellStyle name="Обычный 32" xfId="3454" xr:uid="{00000000-0005-0000-0000-00001E100000}"/>
    <cellStyle name="Обычный 33" xfId="3504" xr:uid="{00000000-0005-0000-0000-00001F100000}"/>
    <cellStyle name="Обычный 34" xfId="3564" xr:uid="{00000000-0005-0000-0000-000020100000}"/>
    <cellStyle name="Обычный 35" xfId="3624" xr:uid="{00000000-0005-0000-0000-000021100000}"/>
    <cellStyle name="Обычный 36" xfId="3684" xr:uid="{00000000-0005-0000-0000-000022100000}"/>
    <cellStyle name="Обычный 37" xfId="3734" xr:uid="{00000000-0005-0000-0000-000023100000}"/>
    <cellStyle name="Обычный 38" xfId="3784" xr:uid="{00000000-0005-0000-0000-000024100000}"/>
    <cellStyle name="Обычный 39" xfId="3844" xr:uid="{00000000-0005-0000-0000-000025100000}"/>
    <cellStyle name="Обычный 4" xfId="1778" xr:uid="{00000000-0005-0000-0000-000026100000}"/>
    <cellStyle name="Обычный 40" xfId="3904" xr:uid="{00000000-0005-0000-0000-000027100000}"/>
    <cellStyle name="Обычный 41" xfId="3964" xr:uid="{00000000-0005-0000-0000-000028100000}"/>
    <cellStyle name="Обычный 42" xfId="4023" xr:uid="{00000000-0005-0000-0000-000029100000}"/>
    <cellStyle name="Обычный 43" xfId="4082" xr:uid="{00000000-0005-0000-0000-00002A100000}"/>
    <cellStyle name="Обычный 5" xfId="1911" xr:uid="{00000000-0005-0000-0000-00002B100000}"/>
    <cellStyle name="Обычный 5 2" xfId="2655" xr:uid="{00000000-0005-0000-0000-00002C100000}"/>
    <cellStyle name="Обычный 54" xfId="1779" xr:uid="{00000000-0005-0000-0000-00002D100000}"/>
    <cellStyle name="Обычный 54 2" xfId="2641" xr:uid="{00000000-0005-0000-0000-00002E100000}"/>
    <cellStyle name="Обычный 6" xfId="1953" xr:uid="{00000000-0005-0000-0000-00002F100000}"/>
    <cellStyle name="Обычный 6 2" xfId="2657" xr:uid="{00000000-0005-0000-0000-000030100000}"/>
    <cellStyle name="Обычный 7" xfId="1780" xr:uid="{00000000-0005-0000-0000-000031100000}"/>
    <cellStyle name="Обычный 7 2" xfId="2642" xr:uid="{00000000-0005-0000-0000-000032100000}"/>
    <cellStyle name="Обычный 8" xfId="1781" xr:uid="{00000000-0005-0000-0000-000033100000}"/>
    <cellStyle name="Обычный 8 2" xfId="2643" xr:uid="{00000000-0005-0000-0000-000034100000}"/>
    <cellStyle name="Обычный 9" xfId="1782" xr:uid="{00000000-0005-0000-0000-000035100000}"/>
    <cellStyle name="Обычный 9 2" xfId="2644" xr:uid="{00000000-0005-0000-0000-000036100000}"/>
    <cellStyle name="Обычный_Лист1" xfId="4160" xr:uid="{00000000-0005-0000-0000-000037100000}"/>
    <cellStyle name="Плохой 2" xfId="2645" xr:uid="{00000000-0005-0000-0000-000038100000}"/>
    <cellStyle name="Пояснение 2" xfId="2646" xr:uid="{00000000-0005-0000-0000-000039100000}"/>
    <cellStyle name="Примечание 2" xfId="2647" xr:uid="{00000000-0005-0000-0000-00003A100000}"/>
    <cellStyle name="Связанная ячейка 2" xfId="2648" xr:uid="{00000000-0005-0000-0000-00003B100000}"/>
    <cellStyle name="Текст предупреждения 2" xfId="2649" xr:uid="{00000000-0005-0000-0000-00003C100000}"/>
    <cellStyle name="Финансовый 2" xfId="126" xr:uid="{00000000-0005-0000-0000-00003D100000}"/>
    <cellStyle name="Финансовый 2 2" xfId="1789" xr:uid="{00000000-0005-0000-0000-00003E100000}"/>
    <cellStyle name="Финансовый 3" xfId="3195" xr:uid="{00000000-0005-0000-0000-00003F100000}"/>
    <cellStyle name="Хороший 2" xfId="2650" xr:uid="{00000000-0005-0000-0000-0000401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659"/>
  <sheetViews>
    <sheetView view="pageBreakPreview" zoomScale="70" zoomScaleNormal="100" zoomScaleSheetLayoutView="70" workbookViewId="0">
      <selection activeCell="E22" sqref="E22"/>
    </sheetView>
  </sheetViews>
  <sheetFormatPr defaultRowHeight="12.75" outlineLevelRow="1" x14ac:dyDescent="0.2"/>
  <cols>
    <col min="1" max="1" width="5.42578125" style="76" customWidth="1"/>
    <col min="2" max="2" width="13.5703125" style="76" customWidth="1"/>
    <col min="3" max="3" width="82.85546875" style="76" customWidth="1"/>
    <col min="4" max="6" width="10.140625" style="76" customWidth="1"/>
    <col min="7" max="256" width="9.140625" style="76"/>
    <col min="257" max="257" width="5.42578125" style="76" customWidth="1"/>
    <col min="258" max="258" width="13.5703125" style="76" customWidth="1"/>
    <col min="259" max="259" width="82.85546875" style="76" customWidth="1"/>
    <col min="260" max="262" width="10.140625" style="76" customWidth="1"/>
    <col min="263" max="512" width="9.140625" style="76"/>
    <col min="513" max="513" width="5.42578125" style="76" customWidth="1"/>
    <col min="514" max="514" width="13.5703125" style="76" customWidth="1"/>
    <col min="515" max="515" width="82.85546875" style="76" customWidth="1"/>
    <col min="516" max="518" width="10.140625" style="76" customWidth="1"/>
    <col min="519" max="768" width="9.140625" style="76"/>
    <col min="769" max="769" width="5.42578125" style="76" customWidth="1"/>
    <col min="770" max="770" width="13.5703125" style="76" customWidth="1"/>
    <col min="771" max="771" width="82.85546875" style="76" customWidth="1"/>
    <col min="772" max="774" width="10.140625" style="76" customWidth="1"/>
    <col min="775" max="1024" width="9.140625" style="76"/>
    <col min="1025" max="1025" width="5.42578125" style="76" customWidth="1"/>
    <col min="1026" max="1026" width="13.5703125" style="76" customWidth="1"/>
    <col min="1027" max="1027" width="82.85546875" style="76" customWidth="1"/>
    <col min="1028" max="1030" width="10.140625" style="76" customWidth="1"/>
    <col min="1031" max="1280" width="9.140625" style="76"/>
    <col min="1281" max="1281" width="5.42578125" style="76" customWidth="1"/>
    <col min="1282" max="1282" width="13.5703125" style="76" customWidth="1"/>
    <col min="1283" max="1283" width="82.85546875" style="76" customWidth="1"/>
    <col min="1284" max="1286" width="10.140625" style="76" customWidth="1"/>
    <col min="1287" max="1536" width="9.140625" style="76"/>
    <col min="1537" max="1537" width="5.42578125" style="76" customWidth="1"/>
    <col min="1538" max="1538" width="13.5703125" style="76" customWidth="1"/>
    <col min="1539" max="1539" width="82.85546875" style="76" customWidth="1"/>
    <col min="1540" max="1542" width="10.140625" style="76" customWidth="1"/>
    <col min="1543" max="1792" width="9.140625" style="76"/>
    <col min="1793" max="1793" width="5.42578125" style="76" customWidth="1"/>
    <col min="1794" max="1794" width="13.5703125" style="76" customWidth="1"/>
    <col min="1795" max="1795" width="82.85546875" style="76" customWidth="1"/>
    <col min="1796" max="1798" width="10.140625" style="76" customWidth="1"/>
    <col min="1799" max="2048" width="9.140625" style="76"/>
    <col min="2049" max="2049" width="5.42578125" style="76" customWidth="1"/>
    <col min="2050" max="2050" width="13.5703125" style="76" customWidth="1"/>
    <col min="2051" max="2051" width="82.85546875" style="76" customWidth="1"/>
    <col min="2052" max="2054" width="10.140625" style="76" customWidth="1"/>
    <col min="2055" max="2304" width="9.140625" style="76"/>
    <col min="2305" max="2305" width="5.42578125" style="76" customWidth="1"/>
    <col min="2306" max="2306" width="13.5703125" style="76" customWidth="1"/>
    <col min="2307" max="2307" width="82.85546875" style="76" customWidth="1"/>
    <col min="2308" max="2310" width="10.140625" style="76" customWidth="1"/>
    <col min="2311" max="2560" width="9.140625" style="76"/>
    <col min="2561" max="2561" width="5.42578125" style="76" customWidth="1"/>
    <col min="2562" max="2562" width="13.5703125" style="76" customWidth="1"/>
    <col min="2563" max="2563" width="82.85546875" style="76" customWidth="1"/>
    <col min="2564" max="2566" width="10.140625" style="76" customWidth="1"/>
    <col min="2567" max="2816" width="9.140625" style="76"/>
    <col min="2817" max="2817" width="5.42578125" style="76" customWidth="1"/>
    <col min="2818" max="2818" width="13.5703125" style="76" customWidth="1"/>
    <col min="2819" max="2819" width="82.85546875" style="76" customWidth="1"/>
    <col min="2820" max="2822" width="10.140625" style="76" customWidth="1"/>
    <col min="2823" max="3072" width="9.140625" style="76"/>
    <col min="3073" max="3073" width="5.42578125" style="76" customWidth="1"/>
    <col min="3074" max="3074" width="13.5703125" style="76" customWidth="1"/>
    <col min="3075" max="3075" width="82.85546875" style="76" customWidth="1"/>
    <col min="3076" max="3078" width="10.140625" style="76" customWidth="1"/>
    <col min="3079" max="3328" width="9.140625" style="76"/>
    <col min="3329" max="3329" width="5.42578125" style="76" customWidth="1"/>
    <col min="3330" max="3330" width="13.5703125" style="76" customWidth="1"/>
    <col min="3331" max="3331" width="82.85546875" style="76" customWidth="1"/>
    <col min="3332" max="3334" width="10.140625" style="76" customWidth="1"/>
    <col min="3335" max="3584" width="9.140625" style="76"/>
    <col min="3585" max="3585" width="5.42578125" style="76" customWidth="1"/>
    <col min="3586" max="3586" width="13.5703125" style="76" customWidth="1"/>
    <col min="3587" max="3587" width="82.85546875" style="76" customWidth="1"/>
    <col min="3588" max="3590" width="10.140625" style="76" customWidth="1"/>
    <col min="3591" max="3840" width="9.140625" style="76"/>
    <col min="3841" max="3841" width="5.42578125" style="76" customWidth="1"/>
    <col min="3842" max="3842" width="13.5703125" style="76" customWidth="1"/>
    <col min="3843" max="3843" width="82.85546875" style="76" customWidth="1"/>
    <col min="3844" max="3846" width="10.140625" style="76" customWidth="1"/>
    <col min="3847" max="4096" width="9.140625" style="76"/>
    <col min="4097" max="4097" width="5.42578125" style="76" customWidth="1"/>
    <col min="4098" max="4098" width="13.5703125" style="76" customWidth="1"/>
    <col min="4099" max="4099" width="82.85546875" style="76" customWidth="1"/>
    <col min="4100" max="4102" width="10.140625" style="76" customWidth="1"/>
    <col min="4103" max="4352" width="9.140625" style="76"/>
    <col min="4353" max="4353" width="5.42578125" style="76" customWidth="1"/>
    <col min="4354" max="4354" width="13.5703125" style="76" customWidth="1"/>
    <col min="4355" max="4355" width="82.85546875" style="76" customWidth="1"/>
    <col min="4356" max="4358" width="10.140625" style="76" customWidth="1"/>
    <col min="4359" max="4608" width="9.140625" style="76"/>
    <col min="4609" max="4609" width="5.42578125" style="76" customWidth="1"/>
    <col min="4610" max="4610" width="13.5703125" style="76" customWidth="1"/>
    <col min="4611" max="4611" width="82.85546875" style="76" customWidth="1"/>
    <col min="4612" max="4614" width="10.140625" style="76" customWidth="1"/>
    <col min="4615" max="4864" width="9.140625" style="76"/>
    <col min="4865" max="4865" width="5.42578125" style="76" customWidth="1"/>
    <col min="4866" max="4866" width="13.5703125" style="76" customWidth="1"/>
    <col min="4867" max="4867" width="82.85546875" style="76" customWidth="1"/>
    <col min="4868" max="4870" width="10.140625" style="76" customWidth="1"/>
    <col min="4871" max="5120" width="9.140625" style="76"/>
    <col min="5121" max="5121" width="5.42578125" style="76" customWidth="1"/>
    <col min="5122" max="5122" width="13.5703125" style="76" customWidth="1"/>
    <col min="5123" max="5123" width="82.85546875" style="76" customWidth="1"/>
    <col min="5124" max="5126" width="10.140625" style="76" customWidth="1"/>
    <col min="5127" max="5376" width="9.140625" style="76"/>
    <col min="5377" max="5377" width="5.42578125" style="76" customWidth="1"/>
    <col min="5378" max="5378" width="13.5703125" style="76" customWidth="1"/>
    <col min="5379" max="5379" width="82.85546875" style="76" customWidth="1"/>
    <col min="5380" max="5382" width="10.140625" style="76" customWidth="1"/>
    <col min="5383" max="5632" width="9.140625" style="76"/>
    <col min="5633" max="5633" width="5.42578125" style="76" customWidth="1"/>
    <col min="5634" max="5634" width="13.5703125" style="76" customWidth="1"/>
    <col min="5635" max="5635" width="82.85546875" style="76" customWidth="1"/>
    <col min="5636" max="5638" width="10.140625" style="76" customWidth="1"/>
    <col min="5639" max="5888" width="9.140625" style="76"/>
    <col min="5889" max="5889" width="5.42578125" style="76" customWidth="1"/>
    <col min="5890" max="5890" width="13.5703125" style="76" customWidth="1"/>
    <col min="5891" max="5891" width="82.85546875" style="76" customWidth="1"/>
    <col min="5892" max="5894" width="10.140625" style="76" customWidth="1"/>
    <col min="5895" max="6144" width="9.140625" style="76"/>
    <col min="6145" max="6145" width="5.42578125" style="76" customWidth="1"/>
    <col min="6146" max="6146" width="13.5703125" style="76" customWidth="1"/>
    <col min="6147" max="6147" width="82.85546875" style="76" customWidth="1"/>
    <col min="6148" max="6150" width="10.140625" style="76" customWidth="1"/>
    <col min="6151" max="6400" width="9.140625" style="76"/>
    <col min="6401" max="6401" width="5.42578125" style="76" customWidth="1"/>
    <col min="6402" max="6402" width="13.5703125" style="76" customWidth="1"/>
    <col min="6403" max="6403" width="82.85546875" style="76" customWidth="1"/>
    <col min="6404" max="6406" width="10.140625" style="76" customWidth="1"/>
    <col min="6407" max="6656" width="9.140625" style="76"/>
    <col min="6657" max="6657" width="5.42578125" style="76" customWidth="1"/>
    <col min="6658" max="6658" width="13.5703125" style="76" customWidth="1"/>
    <col min="6659" max="6659" width="82.85546875" style="76" customWidth="1"/>
    <col min="6660" max="6662" width="10.140625" style="76" customWidth="1"/>
    <col min="6663" max="6912" width="9.140625" style="76"/>
    <col min="6913" max="6913" width="5.42578125" style="76" customWidth="1"/>
    <col min="6914" max="6914" width="13.5703125" style="76" customWidth="1"/>
    <col min="6915" max="6915" width="82.85546875" style="76" customWidth="1"/>
    <col min="6916" max="6918" width="10.140625" style="76" customWidth="1"/>
    <col min="6919" max="7168" width="9.140625" style="76"/>
    <col min="7169" max="7169" width="5.42578125" style="76" customWidth="1"/>
    <col min="7170" max="7170" width="13.5703125" style="76" customWidth="1"/>
    <col min="7171" max="7171" width="82.85546875" style="76" customWidth="1"/>
    <col min="7172" max="7174" width="10.140625" style="76" customWidth="1"/>
    <col min="7175" max="7424" width="9.140625" style="76"/>
    <col min="7425" max="7425" width="5.42578125" style="76" customWidth="1"/>
    <col min="7426" max="7426" width="13.5703125" style="76" customWidth="1"/>
    <col min="7427" max="7427" width="82.85546875" style="76" customWidth="1"/>
    <col min="7428" max="7430" width="10.140625" style="76" customWidth="1"/>
    <col min="7431" max="7680" width="9.140625" style="76"/>
    <col min="7681" max="7681" width="5.42578125" style="76" customWidth="1"/>
    <col min="7682" max="7682" width="13.5703125" style="76" customWidth="1"/>
    <col min="7683" max="7683" width="82.85546875" style="76" customWidth="1"/>
    <col min="7684" max="7686" width="10.140625" style="76" customWidth="1"/>
    <col min="7687" max="7936" width="9.140625" style="76"/>
    <col min="7937" max="7937" width="5.42578125" style="76" customWidth="1"/>
    <col min="7938" max="7938" width="13.5703125" style="76" customWidth="1"/>
    <col min="7939" max="7939" width="82.85546875" style="76" customWidth="1"/>
    <col min="7940" max="7942" width="10.140625" style="76" customWidth="1"/>
    <col min="7943" max="8192" width="9.140625" style="76"/>
    <col min="8193" max="8193" width="5.42578125" style="76" customWidth="1"/>
    <col min="8194" max="8194" width="13.5703125" style="76" customWidth="1"/>
    <col min="8195" max="8195" width="82.85546875" style="76" customWidth="1"/>
    <col min="8196" max="8198" width="10.140625" style="76" customWidth="1"/>
    <col min="8199" max="8448" width="9.140625" style="76"/>
    <col min="8449" max="8449" width="5.42578125" style="76" customWidth="1"/>
    <col min="8450" max="8450" width="13.5703125" style="76" customWidth="1"/>
    <col min="8451" max="8451" width="82.85546875" style="76" customWidth="1"/>
    <col min="8452" max="8454" width="10.140625" style="76" customWidth="1"/>
    <col min="8455" max="8704" width="9.140625" style="76"/>
    <col min="8705" max="8705" width="5.42578125" style="76" customWidth="1"/>
    <col min="8706" max="8706" width="13.5703125" style="76" customWidth="1"/>
    <col min="8707" max="8707" width="82.85546875" style="76" customWidth="1"/>
    <col min="8708" max="8710" width="10.140625" style="76" customWidth="1"/>
    <col min="8711" max="8960" width="9.140625" style="76"/>
    <col min="8961" max="8961" width="5.42578125" style="76" customWidth="1"/>
    <col min="8962" max="8962" width="13.5703125" style="76" customWidth="1"/>
    <col min="8963" max="8963" width="82.85546875" style="76" customWidth="1"/>
    <col min="8964" max="8966" width="10.140625" style="76" customWidth="1"/>
    <col min="8967" max="9216" width="9.140625" style="76"/>
    <col min="9217" max="9217" width="5.42578125" style="76" customWidth="1"/>
    <col min="9218" max="9218" width="13.5703125" style="76" customWidth="1"/>
    <col min="9219" max="9219" width="82.85546875" style="76" customWidth="1"/>
    <col min="9220" max="9222" width="10.140625" style="76" customWidth="1"/>
    <col min="9223" max="9472" width="9.140625" style="76"/>
    <col min="9473" max="9473" width="5.42578125" style="76" customWidth="1"/>
    <col min="9474" max="9474" width="13.5703125" style="76" customWidth="1"/>
    <col min="9475" max="9475" width="82.85546875" style="76" customWidth="1"/>
    <col min="9476" max="9478" width="10.140625" style="76" customWidth="1"/>
    <col min="9479" max="9728" width="9.140625" style="76"/>
    <col min="9729" max="9729" width="5.42578125" style="76" customWidth="1"/>
    <col min="9730" max="9730" width="13.5703125" style="76" customWidth="1"/>
    <col min="9731" max="9731" width="82.85546875" style="76" customWidth="1"/>
    <col min="9732" max="9734" width="10.140625" style="76" customWidth="1"/>
    <col min="9735" max="9984" width="9.140625" style="76"/>
    <col min="9985" max="9985" width="5.42578125" style="76" customWidth="1"/>
    <col min="9986" max="9986" width="13.5703125" style="76" customWidth="1"/>
    <col min="9987" max="9987" width="82.85546875" style="76" customWidth="1"/>
    <col min="9988" max="9990" width="10.140625" style="76" customWidth="1"/>
    <col min="9991" max="10240" width="9.140625" style="76"/>
    <col min="10241" max="10241" width="5.42578125" style="76" customWidth="1"/>
    <col min="10242" max="10242" width="13.5703125" style="76" customWidth="1"/>
    <col min="10243" max="10243" width="82.85546875" style="76" customWidth="1"/>
    <col min="10244" max="10246" width="10.140625" style="76" customWidth="1"/>
    <col min="10247" max="10496" width="9.140625" style="76"/>
    <col min="10497" max="10497" width="5.42578125" style="76" customWidth="1"/>
    <col min="10498" max="10498" width="13.5703125" style="76" customWidth="1"/>
    <col min="10499" max="10499" width="82.85546875" style="76" customWidth="1"/>
    <col min="10500" max="10502" width="10.140625" style="76" customWidth="1"/>
    <col min="10503" max="10752" width="9.140625" style="76"/>
    <col min="10753" max="10753" width="5.42578125" style="76" customWidth="1"/>
    <col min="10754" max="10754" width="13.5703125" style="76" customWidth="1"/>
    <col min="10755" max="10755" width="82.85546875" style="76" customWidth="1"/>
    <col min="10756" max="10758" width="10.140625" style="76" customWidth="1"/>
    <col min="10759" max="11008" width="9.140625" style="76"/>
    <col min="11009" max="11009" width="5.42578125" style="76" customWidth="1"/>
    <col min="11010" max="11010" width="13.5703125" style="76" customWidth="1"/>
    <col min="11011" max="11011" width="82.85546875" style="76" customWidth="1"/>
    <col min="11012" max="11014" width="10.140625" style="76" customWidth="1"/>
    <col min="11015" max="11264" width="9.140625" style="76"/>
    <col min="11265" max="11265" width="5.42578125" style="76" customWidth="1"/>
    <col min="11266" max="11266" width="13.5703125" style="76" customWidth="1"/>
    <col min="11267" max="11267" width="82.85546875" style="76" customWidth="1"/>
    <col min="11268" max="11270" width="10.140625" style="76" customWidth="1"/>
    <col min="11271" max="11520" width="9.140625" style="76"/>
    <col min="11521" max="11521" width="5.42578125" style="76" customWidth="1"/>
    <col min="11522" max="11522" width="13.5703125" style="76" customWidth="1"/>
    <col min="11523" max="11523" width="82.85546875" style="76" customWidth="1"/>
    <col min="11524" max="11526" width="10.140625" style="76" customWidth="1"/>
    <col min="11527" max="11776" width="9.140625" style="76"/>
    <col min="11777" max="11777" width="5.42578125" style="76" customWidth="1"/>
    <col min="11778" max="11778" width="13.5703125" style="76" customWidth="1"/>
    <col min="11779" max="11779" width="82.85546875" style="76" customWidth="1"/>
    <col min="11780" max="11782" width="10.140625" style="76" customWidth="1"/>
    <col min="11783" max="12032" width="9.140625" style="76"/>
    <col min="12033" max="12033" width="5.42578125" style="76" customWidth="1"/>
    <col min="12034" max="12034" width="13.5703125" style="76" customWidth="1"/>
    <col min="12035" max="12035" width="82.85546875" style="76" customWidth="1"/>
    <col min="12036" max="12038" width="10.140625" style="76" customWidth="1"/>
    <col min="12039" max="12288" width="9.140625" style="76"/>
    <col min="12289" max="12289" width="5.42578125" style="76" customWidth="1"/>
    <col min="12290" max="12290" width="13.5703125" style="76" customWidth="1"/>
    <col min="12291" max="12291" width="82.85546875" style="76" customWidth="1"/>
    <col min="12292" max="12294" width="10.140625" style="76" customWidth="1"/>
    <col min="12295" max="12544" width="9.140625" style="76"/>
    <col min="12545" max="12545" width="5.42578125" style="76" customWidth="1"/>
    <col min="12546" max="12546" width="13.5703125" style="76" customWidth="1"/>
    <col min="12547" max="12547" width="82.85546875" style="76" customWidth="1"/>
    <col min="12548" max="12550" width="10.140625" style="76" customWidth="1"/>
    <col min="12551" max="12800" width="9.140625" style="76"/>
    <col min="12801" max="12801" width="5.42578125" style="76" customWidth="1"/>
    <col min="12802" max="12802" width="13.5703125" style="76" customWidth="1"/>
    <col min="12803" max="12803" width="82.85546875" style="76" customWidth="1"/>
    <col min="12804" max="12806" width="10.140625" style="76" customWidth="1"/>
    <col min="12807" max="13056" width="9.140625" style="76"/>
    <col min="13057" max="13057" width="5.42578125" style="76" customWidth="1"/>
    <col min="13058" max="13058" width="13.5703125" style="76" customWidth="1"/>
    <col min="13059" max="13059" width="82.85546875" style="76" customWidth="1"/>
    <col min="13060" max="13062" width="10.140625" style="76" customWidth="1"/>
    <col min="13063" max="13312" width="9.140625" style="76"/>
    <col min="13313" max="13313" width="5.42578125" style="76" customWidth="1"/>
    <col min="13314" max="13314" width="13.5703125" style="76" customWidth="1"/>
    <col min="13315" max="13315" width="82.85546875" style="76" customWidth="1"/>
    <col min="13316" max="13318" width="10.140625" style="76" customWidth="1"/>
    <col min="13319" max="13568" width="9.140625" style="76"/>
    <col min="13569" max="13569" width="5.42578125" style="76" customWidth="1"/>
    <col min="13570" max="13570" width="13.5703125" style="76" customWidth="1"/>
    <col min="13571" max="13571" width="82.85546875" style="76" customWidth="1"/>
    <col min="13572" max="13574" width="10.140625" style="76" customWidth="1"/>
    <col min="13575" max="13824" width="9.140625" style="76"/>
    <col min="13825" max="13825" width="5.42578125" style="76" customWidth="1"/>
    <col min="13826" max="13826" width="13.5703125" style="76" customWidth="1"/>
    <col min="13827" max="13827" width="82.85546875" style="76" customWidth="1"/>
    <col min="13828" max="13830" width="10.140625" style="76" customWidth="1"/>
    <col min="13831" max="14080" width="9.140625" style="76"/>
    <col min="14081" max="14081" width="5.42578125" style="76" customWidth="1"/>
    <col min="14082" max="14082" width="13.5703125" style="76" customWidth="1"/>
    <col min="14083" max="14083" width="82.85546875" style="76" customWidth="1"/>
    <col min="14084" max="14086" width="10.140625" style="76" customWidth="1"/>
    <col min="14087" max="14336" width="9.140625" style="76"/>
    <col min="14337" max="14337" width="5.42578125" style="76" customWidth="1"/>
    <col min="14338" max="14338" width="13.5703125" style="76" customWidth="1"/>
    <col min="14339" max="14339" width="82.85546875" style="76" customWidth="1"/>
    <col min="14340" max="14342" width="10.140625" style="76" customWidth="1"/>
    <col min="14343" max="14592" width="9.140625" style="76"/>
    <col min="14593" max="14593" width="5.42578125" style="76" customWidth="1"/>
    <col min="14594" max="14594" width="13.5703125" style="76" customWidth="1"/>
    <col min="14595" max="14595" width="82.85546875" style="76" customWidth="1"/>
    <col min="14596" max="14598" width="10.140625" style="76" customWidth="1"/>
    <col min="14599" max="14848" width="9.140625" style="76"/>
    <col min="14849" max="14849" width="5.42578125" style="76" customWidth="1"/>
    <col min="14850" max="14850" width="13.5703125" style="76" customWidth="1"/>
    <col min="14851" max="14851" width="82.85546875" style="76" customWidth="1"/>
    <col min="14852" max="14854" width="10.140625" style="76" customWidth="1"/>
    <col min="14855" max="15104" width="9.140625" style="76"/>
    <col min="15105" max="15105" width="5.42578125" style="76" customWidth="1"/>
    <col min="15106" max="15106" width="13.5703125" style="76" customWidth="1"/>
    <col min="15107" max="15107" width="82.85546875" style="76" customWidth="1"/>
    <col min="15108" max="15110" width="10.140625" style="76" customWidth="1"/>
    <col min="15111" max="15360" width="9.140625" style="76"/>
    <col min="15361" max="15361" width="5.42578125" style="76" customWidth="1"/>
    <col min="15362" max="15362" width="13.5703125" style="76" customWidth="1"/>
    <col min="15363" max="15363" width="82.85546875" style="76" customWidth="1"/>
    <col min="15364" max="15366" width="10.140625" style="76" customWidth="1"/>
    <col min="15367" max="15616" width="9.140625" style="76"/>
    <col min="15617" max="15617" width="5.42578125" style="76" customWidth="1"/>
    <col min="15618" max="15618" width="13.5703125" style="76" customWidth="1"/>
    <col min="15619" max="15619" width="82.85546875" style="76" customWidth="1"/>
    <col min="15620" max="15622" width="10.140625" style="76" customWidth="1"/>
    <col min="15623" max="15872" width="9.140625" style="76"/>
    <col min="15873" max="15873" width="5.42578125" style="76" customWidth="1"/>
    <col min="15874" max="15874" width="13.5703125" style="76" customWidth="1"/>
    <col min="15875" max="15875" width="82.85546875" style="76" customWidth="1"/>
    <col min="15876" max="15878" width="10.140625" style="76" customWidth="1"/>
    <col min="15879" max="16128" width="9.140625" style="76"/>
    <col min="16129" max="16129" width="5.42578125" style="76" customWidth="1"/>
    <col min="16130" max="16130" width="13.5703125" style="76" customWidth="1"/>
    <col min="16131" max="16131" width="82.85546875" style="76" customWidth="1"/>
    <col min="16132" max="16134" width="10.140625" style="76" customWidth="1"/>
    <col min="16135" max="16384" width="9.140625" style="76"/>
  </cols>
  <sheetData>
    <row r="2" spans="1:7" s="7" customFormat="1" ht="15" customHeight="1" x14ac:dyDescent="0.25">
      <c r="A2" s="191" t="s">
        <v>818</v>
      </c>
      <c r="B2" s="191"/>
      <c r="C2" s="191"/>
      <c r="D2" s="191"/>
      <c r="E2" s="191"/>
      <c r="F2" s="191"/>
    </row>
    <row r="3" spans="1:7" s="7" customFormat="1" x14ac:dyDescent="0.25">
      <c r="C3" s="73"/>
      <c r="D3" s="73"/>
      <c r="E3" s="73"/>
      <c r="F3" s="73"/>
    </row>
    <row r="4" spans="1:7" s="7" customFormat="1" ht="15" customHeight="1" x14ac:dyDescent="0.25">
      <c r="A4" s="189" t="s">
        <v>766</v>
      </c>
      <c r="B4" s="189"/>
      <c r="C4" s="189"/>
      <c r="D4" s="189"/>
      <c r="E4" s="189"/>
      <c r="F4" s="189"/>
    </row>
    <row r="5" spans="1:7" s="7" customFormat="1" x14ac:dyDescent="0.25">
      <c r="A5" s="8"/>
      <c r="B5" s="190"/>
      <c r="C5" s="190"/>
      <c r="D5" s="190"/>
      <c r="E5" s="190"/>
      <c r="F5" s="190"/>
    </row>
    <row r="6" spans="1:7" s="7" customFormat="1" x14ac:dyDescent="0.25">
      <c r="D6" s="73"/>
      <c r="F6" s="9" t="s">
        <v>384</v>
      </c>
    </row>
    <row r="7" spans="1:7" s="7" customFormat="1" ht="15" customHeight="1" x14ac:dyDescent="0.25">
      <c r="A7" s="185" t="s">
        <v>754</v>
      </c>
      <c r="B7" s="185"/>
      <c r="C7" s="185"/>
      <c r="D7" s="185"/>
      <c r="E7" s="185"/>
      <c r="F7" s="185"/>
    </row>
    <row r="8" spans="1:7" s="7" customFormat="1" x14ac:dyDescent="0.25">
      <c r="A8" s="8"/>
      <c r="B8" s="165"/>
      <c r="C8" s="165"/>
      <c r="D8" s="165"/>
      <c r="E8" s="165"/>
      <c r="F8" s="165"/>
    </row>
    <row r="9" spans="1:7" s="74" customFormat="1" ht="12.75" customHeight="1" x14ac:dyDescent="0.25">
      <c r="A9" s="167" t="s">
        <v>386</v>
      </c>
      <c r="B9" s="167" t="s">
        <v>387</v>
      </c>
      <c r="C9" s="167" t="s">
        <v>388</v>
      </c>
      <c r="D9" s="167" t="s">
        <v>71</v>
      </c>
      <c r="E9" s="169" t="s">
        <v>389</v>
      </c>
      <c r="F9" s="170"/>
    </row>
    <row r="10" spans="1:7" s="74" customFormat="1" ht="34.5" customHeight="1" x14ac:dyDescent="0.25">
      <c r="A10" s="168"/>
      <c r="B10" s="168"/>
      <c r="C10" s="168"/>
      <c r="D10" s="168"/>
      <c r="E10" s="11" t="s">
        <v>390</v>
      </c>
      <c r="F10" s="11" t="s">
        <v>72</v>
      </c>
    </row>
    <row r="11" spans="1:7" s="75" customFormat="1" x14ac:dyDescent="0.2">
      <c r="A11" s="12">
        <v>1</v>
      </c>
      <c r="B11" s="13">
        <v>2</v>
      </c>
      <c r="C11" s="13">
        <v>3</v>
      </c>
      <c r="D11" s="13">
        <v>4</v>
      </c>
      <c r="E11" s="13">
        <v>5</v>
      </c>
      <c r="F11" s="13">
        <v>6</v>
      </c>
    </row>
    <row r="12" spans="1:7" x14ac:dyDescent="0.2">
      <c r="A12" s="171"/>
      <c r="B12" s="172"/>
      <c r="C12" s="172"/>
      <c r="D12" s="172"/>
      <c r="E12" s="172"/>
      <c r="F12" s="173"/>
    </row>
    <row r="13" spans="1:7" ht="15.75" customHeight="1" x14ac:dyDescent="0.25">
      <c r="A13" s="174" t="s">
        <v>391</v>
      </c>
      <c r="B13" s="175"/>
      <c r="C13" s="175"/>
      <c r="D13" s="175"/>
      <c r="E13" s="175"/>
      <c r="F13" s="176"/>
    </row>
    <row r="14" spans="1:7" s="7" customFormat="1" ht="25.5" x14ac:dyDescent="0.25">
      <c r="A14" s="14" t="s">
        <v>0</v>
      </c>
      <c r="B14" s="15" t="s">
        <v>392</v>
      </c>
      <c r="C14" s="15" t="s">
        <v>393</v>
      </c>
      <c r="D14" s="16" t="s">
        <v>394</v>
      </c>
      <c r="E14" s="159">
        <v>0.14000000000000001</v>
      </c>
      <c r="F14" s="160"/>
      <c r="G14" s="77"/>
    </row>
    <row r="15" spans="1:7" s="1" customFormat="1" outlineLevel="1" x14ac:dyDescent="0.25">
      <c r="A15" s="17" t="s">
        <v>73</v>
      </c>
      <c r="B15" s="18" t="s">
        <v>0</v>
      </c>
      <c r="C15" s="19" t="s">
        <v>395</v>
      </c>
      <c r="D15" s="18" t="s">
        <v>396</v>
      </c>
      <c r="E15" s="20"/>
      <c r="F15" s="20">
        <v>10.01</v>
      </c>
    </row>
    <row r="16" spans="1:7" s="2" customFormat="1" outlineLevel="1" x14ac:dyDescent="0.25">
      <c r="A16" s="21" t="s">
        <v>74</v>
      </c>
      <c r="B16" s="22" t="s">
        <v>5</v>
      </c>
      <c r="C16" s="23" t="s">
        <v>397</v>
      </c>
      <c r="D16" s="22" t="s">
        <v>396</v>
      </c>
      <c r="E16" s="24"/>
      <c r="F16" s="24">
        <v>5.859</v>
      </c>
    </row>
    <row r="17" spans="1:7" s="3" customFormat="1" outlineLevel="1" x14ac:dyDescent="0.25">
      <c r="A17" s="25" t="s">
        <v>99</v>
      </c>
      <c r="B17" s="26" t="s">
        <v>330</v>
      </c>
      <c r="C17" s="27" t="s">
        <v>398</v>
      </c>
      <c r="D17" s="26" t="s">
        <v>399</v>
      </c>
      <c r="E17" s="28"/>
      <c r="F17" s="28">
        <v>0.33600000000000002</v>
      </c>
    </row>
    <row r="18" spans="1:7" s="3" customFormat="1" ht="13.5" outlineLevel="1" x14ac:dyDescent="0.25">
      <c r="A18" s="29" t="s">
        <v>208</v>
      </c>
      <c r="B18" s="30" t="s">
        <v>400</v>
      </c>
      <c r="C18" s="31" t="s">
        <v>401</v>
      </c>
      <c r="D18" s="30" t="s">
        <v>399</v>
      </c>
      <c r="E18" s="32"/>
      <c r="F18" s="32">
        <v>2.016</v>
      </c>
    </row>
    <row r="19" spans="1:7" s="3" customFormat="1" outlineLevel="1" x14ac:dyDescent="0.25">
      <c r="A19" s="29" t="s">
        <v>209</v>
      </c>
      <c r="B19" s="30" t="s">
        <v>402</v>
      </c>
      <c r="C19" s="31" t="s">
        <v>403</v>
      </c>
      <c r="D19" s="30" t="s">
        <v>399</v>
      </c>
      <c r="E19" s="32"/>
      <c r="F19" s="32">
        <v>0.16700000000000001</v>
      </c>
    </row>
    <row r="20" spans="1:7" s="3" customFormat="1" ht="13.5" outlineLevel="1" x14ac:dyDescent="0.25">
      <c r="A20" s="29" t="s">
        <v>210</v>
      </c>
      <c r="B20" s="30" t="s">
        <v>404</v>
      </c>
      <c r="C20" s="31" t="s">
        <v>405</v>
      </c>
      <c r="D20" s="30" t="s">
        <v>399</v>
      </c>
      <c r="E20" s="32"/>
      <c r="F20" s="32">
        <v>2.016</v>
      </c>
    </row>
    <row r="21" spans="1:7" s="3" customFormat="1" ht="24" outlineLevel="1" x14ac:dyDescent="0.25">
      <c r="A21" s="29" t="s">
        <v>211</v>
      </c>
      <c r="B21" s="30" t="s">
        <v>406</v>
      </c>
      <c r="C21" s="31" t="s">
        <v>407</v>
      </c>
      <c r="D21" s="30" t="s">
        <v>399</v>
      </c>
      <c r="E21" s="32"/>
      <c r="F21" s="32">
        <v>2.7269999999999999</v>
      </c>
    </row>
    <row r="22" spans="1:7" s="3" customFormat="1" ht="25.5" outlineLevel="1" x14ac:dyDescent="0.25">
      <c r="A22" s="29" t="s">
        <v>220</v>
      </c>
      <c r="B22" s="30" t="s">
        <v>408</v>
      </c>
      <c r="C22" s="31" t="s">
        <v>409</v>
      </c>
      <c r="D22" s="30" t="s">
        <v>399</v>
      </c>
      <c r="E22" s="32"/>
      <c r="F22" s="32">
        <v>0.36299999999999999</v>
      </c>
    </row>
    <row r="23" spans="1:7" s="3" customFormat="1" outlineLevel="1" x14ac:dyDescent="0.25">
      <c r="A23" s="29" t="s">
        <v>221</v>
      </c>
      <c r="B23" s="30" t="s">
        <v>410</v>
      </c>
      <c r="C23" s="31" t="s">
        <v>411</v>
      </c>
      <c r="D23" s="30" t="s">
        <v>399</v>
      </c>
      <c r="E23" s="32"/>
      <c r="F23" s="32">
        <v>0.251</v>
      </c>
    </row>
    <row r="24" spans="1:7" s="7" customFormat="1" x14ac:dyDescent="0.25">
      <c r="A24" s="14" t="s">
        <v>1</v>
      </c>
      <c r="B24" s="15" t="s">
        <v>412</v>
      </c>
      <c r="C24" s="15" t="s">
        <v>413</v>
      </c>
      <c r="D24" s="16" t="s">
        <v>22</v>
      </c>
      <c r="E24" s="161">
        <v>3.5000000000000003E-2</v>
      </c>
      <c r="F24" s="162"/>
      <c r="G24" s="77"/>
    </row>
    <row r="25" spans="1:7" s="7" customFormat="1" x14ac:dyDescent="0.25">
      <c r="A25" s="14" t="s">
        <v>5</v>
      </c>
      <c r="B25" s="15" t="s">
        <v>412</v>
      </c>
      <c r="C25" s="15" t="s">
        <v>414</v>
      </c>
      <c r="D25" s="16" t="s">
        <v>22</v>
      </c>
      <c r="E25" s="161">
        <v>0.06</v>
      </c>
      <c r="F25" s="162"/>
      <c r="G25" s="77"/>
    </row>
    <row r="26" spans="1:7" s="7" customFormat="1" ht="25.5" x14ac:dyDescent="0.25">
      <c r="A26" s="14" t="s">
        <v>6</v>
      </c>
      <c r="B26" s="15" t="s">
        <v>767</v>
      </c>
      <c r="C26" s="15" t="s">
        <v>768</v>
      </c>
      <c r="D26" s="16" t="s">
        <v>394</v>
      </c>
      <c r="E26" s="159">
        <v>0.14000000000000001</v>
      </c>
      <c r="F26" s="160"/>
      <c r="G26" s="77"/>
    </row>
    <row r="27" spans="1:7" s="1" customFormat="1" outlineLevel="1" x14ac:dyDescent="0.25">
      <c r="A27" s="17" t="s">
        <v>78</v>
      </c>
      <c r="B27" s="18" t="s">
        <v>0</v>
      </c>
      <c r="C27" s="19" t="s">
        <v>395</v>
      </c>
      <c r="D27" s="18" t="s">
        <v>396</v>
      </c>
      <c r="E27" s="20"/>
      <c r="F27" s="20">
        <v>17.853999999999999</v>
      </c>
    </row>
    <row r="28" spans="1:7" s="2" customFormat="1" outlineLevel="1" x14ac:dyDescent="0.25">
      <c r="A28" s="21" t="s">
        <v>79</v>
      </c>
      <c r="B28" s="22" t="s">
        <v>5</v>
      </c>
      <c r="C28" s="23" t="s">
        <v>397</v>
      </c>
      <c r="D28" s="22" t="s">
        <v>396</v>
      </c>
      <c r="E28" s="24"/>
      <c r="F28" s="24">
        <v>10.363</v>
      </c>
    </row>
    <row r="29" spans="1:7" s="3" customFormat="1" outlineLevel="1" x14ac:dyDescent="0.25">
      <c r="A29" s="25" t="s">
        <v>80</v>
      </c>
      <c r="B29" s="26" t="s">
        <v>330</v>
      </c>
      <c r="C29" s="27" t="s">
        <v>398</v>
      </c>
      <c r="D29" s="26" t="s">
        <v>399</v>
      </c>
      <c r="E29" s="28"/>
      <c r="F29" s="28">
        <v>0.33600000000000002</v>
      </c>
    </row>
    <row r="30" spans="1:7" s="3" customFormat="1" ht="13.5" outlineLevel="1" x14ac:dyDescent="0.25">
      <c r="A30" s="29" t="s">
        <v>106</v>
      </c>
      <c r="B30" s="30" t="s">
        <v>400</v>
      </c>
      <c r="C30" s="31" t="s">
        <v>401</v>
      </c>
      <c r="D30" s="30" t="s">
        <v>399</v>
      </c>
      <c r="E30" s="32"/>
      <c r="F30" s="32">
        <v>4.0490000000000004</v>
      </c>
    </row>
    <row r="31" spans="1:7" s="3" customFormat="1" outlineLevel="1" x14ac:dyDescent="0.25">
      <c r="A31" s="29" t="s">
        <v>162</v>
      </c>
      <c r="B31" s="30" t="s">
        <v>402</v>
      </c>
      <c r="C31" s="31" t="s">
        <v>403</v>
      </c>
      <c r="D31" s="30" t="s">
        <v>399</v>
      </c>
      <c r="E31" s="32"/>
      <c r="F31" s="32">
        <v>0.23499999999999999</v>
      </c>
    </row>
    <row r="32" spans="1:7" s="3" customFormat="1" ht="13.5" outlineLevel="1" x14ac:dyDescent="0.25">
      <c r="A32" s="29" t="s">
        <v>163</v>
      </c>
      <c r="B32" s="30" t="s">
        <v>404</v>
      </c>
      <c r="C32" s="31" t="s">
        <v>405</v>
      </c>
      <c r="D32" s="30" t="s">
        <v>399</v>
      </c>
      <c r="E32" s="32"/>
      <c r="F32" s="32">
        <v>4.0490000000000004</v>
      </c>
    </row>
    <row r="33" spans="1:7" s="3" customFormat="1" ht="24" outlineLevel="1" x14ac:dyDescent="0.25">
      <c r="A33" s="29" t="s">
        <v>341</v>
      </c>
      <c r="B33" s="30" t="s">
        <v>406</v>
      </c>
      <c r="C33" s="31" t="s">
        <v>407</v>
      </c>
      <c r="D33" s="30" t="s">
        <v>399</v>
      </c>
      <c r="E33" s="32"/>
      <c r="F33" s="32">
        <v>4.9379999999999997</v>
      </c>
    </row>
    <row r="34" spans="1:7" s="3" customFormat="1" ht="25.5" outlineLevel="1" x14ac:dyDescent="0.25">
      <c r="A34" s="29" t="s">
        <v>342</v>
      </c>
      <c r="B34" s="30" t="s">
        <v>408</v>
      </c>
      <c r="C34" s="31" t="s">
        <v>409</v>
      </c>
      <c r="D34" s="30" t="s">
        <v>399</v>
      </c>
      <c r="E34" s="32"/>
      <c r="F34" s="32">
        <v>0.45200000000000001</v>
      </c>
    </row>
    <row r="35" spans="1:7" s="3" customFormat="1" outlineLevel="1" x14ac:dyDescent="0.25">
      <c r="A35" s="29" t="s">
        <v>347</v>
      </c>
      <c r="B35" s="30" t="s">
        <v>410</v>
      </c>
      <c r="C35" s="31" t="s">
        <v>411</v>
      </c>
      <c r="D35" s="30" t="s">
        <v>399</v>
      </c>
      <c r="E35" s="32"/>
      <c r="F35" s="32">
        <v>0.35299999999999998</v>
      </c>
    </row>
    <row r="36" spans="1:7" s="7" customFormat="1" x14ac:dyDescent="0.25">
      <c r="A36" s="14" t="s">
        <v>2</v>
      </c>
      <c r="B36" s="15" t="s">
        <v>412</v>
      </c>
      <c r="C36" s="15" t="s">
        <v>413</v>
      </c>
      <c r="D36" s="16" t="s">
        <v>22</v>
      </c>
      <c r="E36" s="161">
        <v>0.1</v>
      </c>
      <c r="F36" s="162"/>
      <c r="G36" s="77"/>
    </row>
    <row r="37" spans="1:7" s="7" customFormat="1" x14ac:dyDescent="0.25">
      <c r="A37" s="14" t="s">
        <v>3</v>
      </c>
      <c r="B37" s="15" t="s">
        <v>412</v>
      </c>
      <c r="C37" s="15" t="s">
        <v>414</v>
      </c>
      <c r="D37" s="16" t="s">
        <v>22</v>
      </c>
      <c r="E37" s="161">
        <v>9.4E-2</v>
      </c>
      <c r="F37" s="162"/>
      <c r="G37" s="77"/>
    </row>
    <row r="38" spans="1:7" s="7" customFormat="1" ht="25.5" x14ac:dyDescent="0.25">
      <c r="A38" s="14" t="s">
        <v>4</v>
      </c>
      <c r="B38" s="15" t="s">
        <v>415</v>
      </c>
      <c r="C38" s="15" t="s">
        <v>755</v>
      </c>
      <c r="D38" s="16" t="s">
        <v>394</v>
      </c>
      <c r="E38" s="159">
        <v>0.47</v>
      </c>
      <c r="F38" s="160"/>
      <c r="G38" s="77"/>
    </row>
    <row r="39" spans="1:7" s="1" customFormat="1" outlineLevel="1" x14ac:dyDescent="0.25">
      <c r="A39" s="17" t="s">
        <v>83</v>
      </c>
      <c r="B39" s="18" t="s">
        <v>0</v>
      </c>
      <c r="C39" s="19" t="s">
        <v>395</v>
      </c>
      <c r="D39" s="18" t="s">
        <v>396</v>
      </c>
      <c r="E39" s="20"/>
      <c r="F39" s="20">
        <v>65.73</v>
      </c>
    </row>
    <row r="40" spans="1:7" s="2" customFormat="1" outlineLevel="1" x14ac:dyDescent="0.25">
      <c r="A40" s="21" t="s">
        <v>84</v>
      </c>
      <c r="B40" s="22" t="s">
        <v>5</v>
      </c>
      <c r="C40" s="23" t="s">
        <v>397</v>
      </c>
      <c r="D40" s="22" t="s">
        <v>396</v>
      </c>
      <c r="E40" s="24"/>
      <c r="F40" s="24">
        <v>39.189</v>
      </c>
    </row>
    <row r="41" spans="1:7" s="3" customFormat="1" outlineLevel="1" x14ac:dyDescent="0.25">
      <c r="A41" s="25" t="s">
        <v>85</v>
      </c>
      <c r="B41" s="26" t="s">
        <v>330</v>
      </c>
      <c r="C41" s="27" t="s">
        <v>398</v>
      </c>
      <c r="D41" s="26" t="s">
        <v>399</v>
      </c>
      <c r="E41" s="28"/>
      <c r="F41" s="28">
        <v>1.1279999999999999</v>
      </c>
    </row>
    <row r="42" spans="1:7" s="3" customFormat="1" ht="13.5" outlineLevel="1" x14ac:dyDescent="0.25">
      <c r="A42" s="29" t="s">
        <v>101</v>
      </c>
      <c r="B42" s="30" t="s">
        <v>400</v>
      </c>
      <c r="C42" s="31" t="s">
        <v>401</v>
      </c>
      <c r="D42" s="30" t="s">
        <v>399</v>
      </c>
      <c r="E42" s="32"/>
      <c r="F42" s="32">
        <v>15.754</v>
      </c>
    </row>
    <row r="43" spans="1:7" s="3" customFormat="1" outlineLevel="1" x14ac:dyDescent="0.25">
      <c r="A43" s="29" t="s">
        <v>187</v>
      </c>
      <c r="B43" s="30" t="s">
        <v>402</v>
      </c>
      <c r="C43" s="31" t="s">
        <v>403</v>
      </c>
      <c r="D43" s="30" t="s">
        <v>399</v>
      </c>
      <c r="E43" s="32"/>
      <c r="F43" s="32">
        <v>1.3720000000000001</v>
      </c>
    </row>
    <row r="44" spans="1:7" s="3" customFormat="1" ht="13.5" outlineLevel="1" x14ac:dyDescent="0.25">
      <c r="A44" s="29" t="s">
        <v>188</v>
      </c>
      <c r="B44" s="30" t="s">
        <v>404</v>
      </c>
      <c r="C44" s="31" t="s">
        <v>405</v>
      </c>
      <c r="D44" s="30" t="s">
        <v>399</v>
      </c>
      <c r="E44" s="32"/>
      <c r="F44" s="32">
        <v>15.754</v>
      </c>
    </row>
    <row r="45" spans="1:7" s="3" customFormat="1" ht="24" outlineLevel="1" x14ac:dyDescent="0.25">
      <c r="A45" s="29" t="s">
        <v>194</v>
      </c>
      <c r="B45" s="30" t="s">
        <v>406</v>
      </c>
      <c r="C45" s="31" t="s">
        <v>407</v>
      </c>
      <c r="D45" s="30" t="s">
        <v>399</v>
      </c>
      <c r="E45" s="32"/>
      <c r="F45" s="32">
        <v>17.356999999999999</v>
      </c>
    </row>
    <row r="46" spans="1:7" s="3" customFormat="1" ht="25.5" outlineLevel="1" x14ac:dyDescent="0.25">
      <c r="A46" s="29" t="s">
        <v>212</v>
      </c>
      <c r="B46" s="30" t="s">
        <v>408</v>
      </c>
      <c r="C46" s="31" t="s">
        <v>409</v>
      </c>
      <c r="D46" s="30" t="s">
        <v>399</v>
      </c>
      <c r="E46" s="32"/>
      <c r="F46" s="32">
        <v>1.518</v>
      </c>
    </row>
    <row r="47" spans="1:7" s="3" customFormat="1" outlineLevel="1" x14ac:dyDescent="0.25">
      <c r="A47" s="29" t="s">
        <v>244</v>
      </c>
      <c r="B47" s="30" t="s">
        <v>410</v>
      </c>
      <c r="C47" s="31" t="s">
        <v>411</v>
      </c>
      <c r="D47" s="30" t="s">
        <v>399</v>
      </c>
      <c r="E47" s="32"/>
      <c r="F47" s="32">
        <v>2.0590000000000002</v>
      </c>
    </row>
    <row r="48" spans="1:7" s="7" customFormat="1" x14ac:dyDescent="0.25">
      <c r="A48" s="14" t="s">
        <v>7</v>
      </c>
      <c r="B48" s="15" t="s">
        <v>412</v>
      </c>
      <c r="C48" s="15" t="s">
        <v>413</v>
      </c>
      <c r="D48" s="16" t="s">
        <v>22</v>
      </c>
      <c r="E48" s="161">
        <v>0.36199999999999999</v>
      </c>
      <c r="F48" s="162"/>
      <c r="G48" s="77"/>
    </row>
    <row r="49" spans="1:7" s="7" customFormat="1" x14ac:dyDescent="0.25">
      <c r="A49" s="14" t="s">
        <v>8</v>
      </c>
      <c r="B49" s="15" t="s">
        <v>412</v>
      </c>
      <c r="C49" s="15" t="s">
        <v>414</v>
      </c>
      <c r="D49" s="16" t="s">
        <v>22</v>
      </c>
      <c r="E49" s="161">
        <v>0.32400000000000001</v>
      </c>
      <c r="F49" s="162"/>
      <c r="G49" s="77"/>
    </row>
    <row r="50" spans="1:7" s="7" customFormat="1" ht="38.25" x14ac:dyDescent="0.25">
      <c r="A50" s="14" t="s">
        <v>9</v>
      </c>
      <c r="B50" s="15" t="s">
        <v>756</v>
      </c>
      <c r="C50" s="15" t="s">
        <v>757</v>
      </c>
      <c r="D50" s="16" t="s">
        <v>394</v>
      </c>
      <c r="E50" s="159">
        <v>0.69</v>
      </c>
      <c r="F50" s="160"/>
      <c r="G50" s="77"/>
    </row>
    <row r="51" spans="1:7" s="1" customFormat="1" outlineLevel="1" x14ac:dyDescent="0.25">
      <c r="A51" s="17" t="s">
        <v>134</v>
      </c>
      <c r="B51" s="18" t="s">
        <v>0</v>
      </c>
      <c r="C51" s="19" t="s">
        <v>395</v>
      </c>
      <c r="D51" s="18" t="s">
        <v>396</v>
      </c>
      <c r="E51" s="20"/>
      <c r="F51" s="20">
        <v>106.488</v>
      </c>
    </row>
    <row r="52" spans="1:7" s="2" customFormat="1" outlineLevel="1" x14ac:dyDescent="0.25">
      <c r="A52" s="21" t="s">
        <v>135</v>
      </c>
      <c r="B52" s="22" t="s">
        <v>5</v>
      </c>
      <c r="C52" s="23" t="s">
        <v>397</v>
      </c>
      <c r="D52" s="22" t="s">
        <v>396</v>
      </c>
      <c r="E52" s="24"/>
      <c r="F52" s="24">
        <v>74.575000000000003</v>
      </c>
    </row>
    <row r="53" spans="1:7" s="3" customFormat="1" outlineLevel="1" x14ac:dyDescent="0.25">
      <c r="A53" s="25" t="s">
        <v>136</v>
      </c>
      <c r="B53" s="26" t="s">
        <v>330</v>
      </c>
      <c r="C53" s="27" t="s">
        <v>398</v>
      </c>
      <c r="D53" s="26" t="s">
        <v>399</v>
      </c>
      <c r="E53" s="28"/>
      <c r="F53" s="28">
        <v>1.6559999999999999</v>
      </c>
    </row>
    <row r="54" spans="1:7" s="3" customFormat="1" ht="13.5" outlineLevel="1" x14ac:dyDescent="0.25">
      <c r="A54" s="29" t="s">
        <v>137</v>
      </c>
      <c r="B54" s="30" t="s">
        <v>400</v>
      </c>
      <c r="C54" s="31" t="s">
        <v>401</v>
      </c>
      <c r="D54" s="30" t="s">
        <v>399</v>
      </c>
      <c r="E54" s="32"/>
      <c r="F54" s="32">
        <v>36.584000000000003</v>
      </c>
    </row>
    <row r="55" spans="1:7" s="3" customFormat="1" outlineLevel="1" x14ac:dyDescent="0.25">
      <c r="A55" s="29" t="s">
        <v>138</v>
      </c>
      <c r="B55" s="30" t="s">
        <v>402</v>
      </c>
      <c r="C55" s="31" t="s">
        <v>403</v>
      </c>
      <c r="D55" s="30" t="s">
        <v>399</v>
      </c>
      <c r="E55" s="32"/>
      <c r="F55" s="32">
        <v>3.05</v>
      </c>
    </row>
    <row r="56" spans="1:7" s="3" customFormat="1" ht="13.5" outlineLevel="1" x14ac:dyDescent="0.25">
      <c r="A56" s="29" t="s">
        <v>139</v>
      </c>
      <c r="B56" s="30" t="s">
        <v>404</v>
      </c>
      <c r="C56" s="31" t="s">
        <v>405</v>
      </c>
      <c r="D56" s="30" t="s">
        <v>399</v>
      </c>
      <c r="E56" s="32"/>
      <c r="F56" s="32">
        <v>36.584000000000003</v>
      </c>
    </row>
    <row r="57" spans="1:7" s="3" customFormat="1" ht="24" outlineLevel="1" x14ac:dyDescent="0.25">
      <c r="A57" s="29" t="s">
        <v>333</v>
      </c>
      <c r="B57" s="30" t="s">
        <v>406</v>
      </c>
      <c r="C57" s="31" t="s">
        <v>407</v>
      </c>
      <c r="D57" s="30" t="s">
        <v>399</v>
      </c>
      <c r="E57" s="32"/>
      <c r="F57" s="32">
        <v>26.481999999999999</v>
      </c>
    </row>
    <row r="58" spans="1:7" s="3" customFormat="1" ht="25.5" outlineLevel="1" x14ac:dyDescent="0.25">
      <c r="A58" s="29" t="s">
        <v>334</v>
      </c>
      <c r="B58" s="30" t="s">
        <v>408</v>
      </c>
      <c r="C58" s="31" t="s">
        <v>409</v>
      </c>
      <c r="D58" s="30" t="s">
        <v>399</v>
      </c>
      <c r="E58" s="32"/>
      <c r="F58" s="32">
        <v>2.2290000000000001</v>
      </c>
    </row>
    <row r="59" spans="1:7" s="3" customFormat="1" outlineLevel="1" x14ac:dyDescent="0.25">
      <c r="A59" s="29" t="s">
        <v>335</v>
      </c>
      <c r="B59" s="30" t="s">
        <v>410</v>
      </c>
      <c r="C59" s="31" t="s">
        <v>411</v>
      </c>
      <c r="D59" s="30" t="s">
        <v>399</v>
      </c>
      <c r="E59" s="32"/>
      <c r="F59" s="32">
        <v>4.5750000000000002</v>
      </c>
    </row>
    <row r="60" spans="1:7" s="7" customFormat="1" x14ac:dyDescent="0.25">
      <c r="A60" s="14" t="s">
        <v>10</v>
      </c>
      <c r="B60" s="15" t="s">
        <v>412</v>
      </c>
      <c r="C60" s="15" t="s">
        <v>758</v>
      </c>
      <c r="D60" s="16" t="s">
        <v>22</v>
      </c>
      <c r="E60" s="161">
        <v>0.61099999999999999</v>
      </c>
      <c r="F60" s="162"/>
      <c r="G60" s="77"/>
    </row>
    <row r="61" spans="1:7" s="7" customFormat="1" x14ac:dyDescent="0.25">
      <c r="A61" s="14" t="s">
        <v>11</v>
      </c>
      <c r="B61" s="15" t="s">
        <v>412</v>
      </c>
      <c r="C61" s="15" t="s">
        <v>414</v>
      </c>
      <c r="D61" s="16" t="s">
        <v>22</v>
      </c>
      <c r="E61" s="161">
        <v>0.51100000000000001</v>
      </c>
      <c r="F61" s="162"/>
      <c r="G61" s="77"/>
    </row>
    <row r="62" spans="1:7" s="7" customFormat="1" ht="38.25" x14ac:dyDescent="0.25">
      <c r="A62" s="14" t="s">
        <v>12</v>
      </c>
      <c r="B62" s="15" t="s">
        <v>756</v>
      </c>
      <c r="C62" s="15" t="s">
        <v>757</v>
      </c>
      <c r="D62" s="16" t="s">
        <v>394</v>
      </c>
      <c r="E62" s="159">
        <v>0.06</v>
      </c>
      <c r="F62" s="160"/>
      <c r="G62" s="77"/>
    </row>
    <row r="63" spans="1:7" s="1" customFormat="1" outlineLevel="1" x14ac:dyDescent="0.25">
      <c r="A63" s="17" t="s">
        <v>186</v>
      </c>
      <c r="B63" s="18" t="s">
        <v>0</v>
      </c>
      <c r="C63" s="19" t="s">
        <v>395</v>
      </c>
      <c r="D63" s="18" t="s">
        <v>396</v>
      </c>
      <c r="E63" s="20"/>
      <c r="F63" s="20">
        <v>9.26</v>
      </c>
    </row>
    <row r="64" spans="1:7" s="2" customFormat="1" outlineLevel="1" x14ac:dyDescent="0.25">
      <c r="A64" s="21" t="s">
        <v>189</v>
      </c>
      <c r="B64" s="22" t="s">
        <v>5</v>
      </c>
      <c r="C64" s="23" t="s">
        <v>397</v>
      </c>
      <c r="D64" s="22" t="s">
        <v>396</v>
      </c>
      <c r="E64" s="24"/>
      <c r="F64" s="24">
        <v>6.4850000000000003</v>
      </c>
    </row>
    <row r="65" spans="1:7" s="3" customFormat="1" outlineLevel="1" x14ac:dyDescent="0.25">
      <c r="A65" s="25" t="s">
        <v>190</v>
      </c>
      <c r="B65" s="26" t="s">
        <v>330</v>
      </c>
      <c r="C65" s="27" t="s">
        <v>398</v>
      </c>
      <c r="D65" s="26" t="s">
        <v>399</v>
      </c>
      <c r="E65" s="28"/>
      <c r="F65" s="28">
        <v>0.14399999999999999</v>
      </c>
    </row>
    <row r="66" spans="1:7" s="3" customFormat="1" ht="13.5" outlineLevel="1" x14ac:dyDescent="0.25">
      <c r="A66" s="29" t="s">
        <v>191</v>
      </c>
      <c r="B66" s="30" t="s">
        <v>400</v>
      </c>
      <c r="C66" s="31" t="s">
        <v>401</v>
      </c>
      <c r="D66" s="30" t="s">
        <v>399</v>
      </c>
      <c r="E66" s="32"/>
      <c r="F66" s="32">
        <v>3.181</v>
      </c>
    </row>
    <row r="67" spans="1:7" s="3" customFormat="1" outlineLevel="1" x14ac:dyDescent="0.25">
      <c r="A67" s="29" t="s">
        <v>214</v>
      </c>
      <c r="B67" s="30" t="s">
        <v>402</v>
      </c>
      <c r="C67" s="31" t="s">
        <v>403</v>
      </c>
      <c r="D67" s="30" t="s">
        <v>399</v>
      </c>
      <c r="E67" s="32"/>
      <c r="F67" s="32">
        <v>0.26500000000000001</v>
      </c>
    </row>
    <row r="68" spans="1:7" s="3" customFormat="1" ht="13.5" outlineLevel="1" x14ac:dyDescent="0.25">
      <c r="A68" s="29" t="s">
        <v>215</v>
      </c>
      <c r="B68" s="30" t="s">
        <v>404</v>
      </c>
      <c r="C68" s="31" t="s">
        <v>405</v>
      </c>
      <c r="D68" s="30" t="s">
        <v>399</v>
      </c>
      <c r="E68" s="32"/>
      <c r="F68" s="32">
        <v>3.181</v>
      </c>
    </row>
    <row r="69" spans="1:7" s="3" customFormat="1" ht="24" outlineLevel="1" x14ac:dyDescent="0.25">
      <c r="A69" s="29" t="s">
        <v>216</v>
      </c>
      <c r="B69" s="30" t="s">
        <v>406</v>
      </c>
      <c r="C69" s="31" t="s">
        <v>407</v>
      </c>
      <c r="D69" s="30" t="s">
        <v>399</v>
      </c>
      <c r="E69" s="32"/>
      <c r="F69" s="32">
        <v>2.3029999999999999</v>
      </c>
    </row>
    <row r="70" spans="1:7" s="3" customFormat="1" ht="25.5" outlineLevel="1" x14ac:dyDescent="0.25">
      <c r="A70" s="29" t="s">
        <v>217</v>
      </c>
      <c r="B70" s="30" t="s">
        <v>408</v>
      </c>
      <c r="C70" s="31" t="s">
        <v>409</v>
      </c>
      <c r="D70" s="30" t="s">
        <v>399</v>
      </c>
      <c r="E70" s="32"/>
      <c r="F70" s="32">
        <v>0.19400000000000001</v>
      </c>
    </row>
    <row r="71" spans="1:7" s="3" customFormat="1" outlineLevel="1" x14ac:dyDescent="0.25">
      <c r="A71" s="29" t="s">
        <v>218</v>
      </c>
      <c r="B71" s="30" t="s">
        <v>410</v>
      </c>
      <c r="C71" s="31" t="s">
        <v>411</v>
      </c>
      <c r="D71" s="30" t="s">
        <v>399</v>
      </c>
      <c r="E71" s="32"/>
      <c r="F71" s="32">
        <v>0.39800000000000002</v>
      </c>
    </row>
    <row r="72" spans="1:7" s="7" customFormat="1" x14ac:dyDescent="0.25">
      <c r="A72" s="14" t="s">
        <v>13</v>
      </c>
      <c r="B72" s="15" t="s">
        <v>412</v>
      </c>
      <c r="C72" s="15" t="s">
        <v>758</v>
      </c>
      <c r="D72" s="16" t="s">
        <v>22</v>
      </c>
      <c r="E72" s="161">
        <v>5.2999999999999999E-2</v>
      </c>
      <c r="F72" s="162"/>
      <c r="G72" s="77"/>
    </row>
    <row r="73" spans="1:7" s="7" customFormat="1" x14ac:dyDescent="0.25">
      <c r="A73" s="14" t="s">
        <v>14</v>
      </c>
      <c r="B73" s="15" t="s">
        <v>412</v>
      </c>
      <c r="C73" s="15" t="s">
        <v>414</v>
      </c>
      <c r="D73" s="16" t="s">
        <v>22</v>
      </c>
      <c r="E73" s="161">
        <v>4.3999999999999997E-2</v>
      </c>
      <c r="F73" s="162"/>
      <c r="G73" s="77"/>
    </row>
    <row r="74" spans="1:7" s="7" customFormat="1" x14ac:dyDescent="0.25">
      <c r="A74" s="14" t="s">
        <v>15</v>
      </c>
      <c r="B74" s="15" t="s">
        <v>355</v>
      </c>
      <c r="C74" s="15" t="s">
        <v>416</v>
      </c>
      <c r="D74" s="16" t="s">
        <v>417</v>
      </c>
      <c r="E74" s="159">
        <v>11.2</v>
      </c>
      <c r="F74" s="160"/>
      <c r="G74" s="77"/>
    </row>
    <row r="75" spans="1:7" s="1" customFormat="1" outlineLevel="1" x14ac:dyDescent="0.25">
      <c r="A75" s="17" t="s">
        <v>174</v>
      </c>
      <c r="B75" s="18" t="s">
        <v>5</v>
      </c>
      <c r="C75" s="19" t="s">
        <v>397</v>
      </c>
      <c r="D75" s="18" t="s">
        <v>396</v>
      </c>
      <c r="E75" s="20"/>
      <c r="F75" s="20">
        <v>0.68700000000000006</v>
      </c>
    </row>
    <row r="76" spans="1:7" s="3" customFormat="1" outlineLevel="1" x14ac:dyDescent="0.25">
      <c r="A76" s="25" t="s">
        <v>175</v>
      </c>
      <c r="B76" s="26" t="s">
        <v>234</v>
      </c>
      <c r="C76" s="27" t="s">
        <v>418</v>
      </c>
      <c r="D76" s="26" t="s">
        <v>399</v>
      </c>
      <c r="E76" s="28"/>
      <c r="F76" s="28">
        <v>0.68700000000000006</v>
      </c>
    </row>
    <row r="77" spans="1:7" s="7" customFormat="1" x14ac:dyDescent="0.25">
      <c r="A77" s="14" t="s">
        <v>16</v>
      </c>
      <c r="B77" s="15" t="s">
        <v>412</v>
      </c>
      <c r="C77" s="15" t="s">
        <v>23</v>
      </c>
      <c r="D77" s="16" t="s">
        <v>24</v>
      </c>
      <c r="E77" s="163">
        <v>18</v>
      </c>
      <c r="F77" s="164"/>
      <c r="G77" s="77"/>
    </row>
    <row r="78" spans="1:7" s="7" customFormat="1" x14ac:dyDescent="0.25">
      <c r="A78" s="14" t="s">
        <v>17</v>
      </c>
      <c r="B78" s="15" t="s">
        <v>419</v>
      </c>
      <c r="C78" s="15" t="s">
        <v>420</v>
      </c>
      <c r="D78" s="16" t="s">
        <v>421</v>
      </c>
      <c r="E78" s="159">
        <v>5.5</v>
      </c>
      <c r="F78" s="160"/>
      <c r="G78" s="77"/>
    </row>
    <row r="79" spans="1:7" s="1" customFormat="1" outlineLevel="1" x14ac:dyDescent="0.25">
      <c r="A79" s="17" t="s">
        <v>91</v>
      </c>
      <c r="B79" s="18" t="s">
        <v>0</v>
      </c>
      <c r="C79" s="19" t="s">
        <v>395</v>
      </c>
      <c r="D79" s="18" t="s">
        <v>396</v>
      </c>
      <c r="E79" s="20"/>
      <c r="F79" s="20">
        <v>4.62</v>
      </c>
    </row>
    <row r="80" spans="1:7" s="2" customFormat="1" outlineLevel="1" x14ac:dyDescent="0.25">
      <c r="A80" s="21" t="s">
        <v>92</v>
      </c>
      <c r="B80" s="22" t="s">
        <v>5</v>
      </c>
      <c r="C80" s="23" t="s">
        <v>397</v>
      </c>
      <c r="D80" s="22" t="s">
        <v>396</v>
      </c>
      <c r="E80" s="24"/>
      <c r="F80" s="24">
        <v>5.5E-2</v>
      </c>
    </row>
    <row r="81" spans="1:7" s="3" customFormat="1" outlineLevel="1" x14ac:dyDescent="0.25">
      <c r="A81" s="25" t="s">
        <v>93</v>
      </c>
      <c r="B81" s="26" t="s">
        <v>201</v>
      </c>
      <c r="C81" s="27" t="s">
        <v>422</v>
      </c>
      <c r="D81" s="26" t="s">
        <v>399</v>
      </c>
      <c r="E81" s="28"/>
      <c r="F81" s="28">
        <v>4.07</v>
      </c>
    </row>
    <row r="82" spans="1:7" s="3" customFormat="1" outlineLevel="1" x14ac:dyDescent="0.25">
      <c r="A82" s="29" t="s">
        <v>94</v>
      </c>
      <c r="B82" s="30" t="s">
        <v>410</v>
      </c>
      <c r="C82" s="31" t="s">
        <v>411</v>
      </c>
      <c r="D82" s="30" t="s">
        <v>399</v>
      </c>
      <c r="E82" s="32"/>
      <c r="F82" s="32">
        <v>5.5E-2</v>
      </c>
    </row>
    <row r="83" spans="1:7" s="2" customFormat="1" outlineLevel="1" x14ac:dyDescent="0.25">
      <c r="A83" s="33" t="s">
        <v>177</v>
      </c>
      <c r="B83" s="34" t="s">
        <v>423</v>
      </c>
      <c r="C83" s="35" t="s">
        <v>424</v>
      </c>
      <c r="D83" s="34" t="s">
        <v>417</v>
      </c>
      <c r="E83" s="36"/>
      <c r="F83" s="36">
        <v>4.0000000000000001E-3</v>
      </c>
    </row>
    <row r="84" spans="1:7" s="7" customFormat="1" x14ac:dyDescent="0.25">
      <c r="A84" s="14" t="s">
        <v>18</v>
      </c>
      <c r="B84" s="15" t="s">
        <v>425</v>
      </c>
      <c r="C84" s="15" t="s">
        <v>426</v>
      </c>
      <c r="D84" s="16" t="s">
        <v>421</v>
      </c>
      <c r="E84" s="159">
        <v>9.5</v>
      </c>
      <c r="F84" s="160"/>
      <c r="G84" s="77"/>
    </row>
    <row r="85" spans="1:7" s="1" customFormat="1" outlineLevel="1" x14ac:dyDescent="0.25">
      <c r="A85" s="17" t="s">
        <v>145</v>
      </c>
      <c r="B85" s="18" t="s">
        <v>0</v>
      </c>
      <c r="C85" s="19" t="s">
        <v>395</v>
      </c>
      <c r="D85" s="18" t="s">
        <v>396</v>
      </c>
      <c r="E85" s="20"/>
      <c r="F85" s="20">
        <v>9.5950000000000006</v>
      </c>
    </row>
    <row r="86" spans="1:7" s="2" customFormat="1" outlineLevel="1" x14ac:dyDescent="0.25">
      <c r="A86" s="21" t="s">
        <v>146</v>
      </c>
      <c r="B86" s="22" t="s">
        <v>5</v>
      </c>
      <c r="C86" s="23" t="s">
        <v>397</v>
      </c>
      <c r="D86" s="22" t="s">
        <v>396</v>
      </c>
      <c r="E86" s="24"/>
      <c r="F86" s="24">
        <v>9.5000000000000001E-2</v>
      </c>
    </row>
    <row r="87" spans="1:7" s="3" customFormat="1" outlineLevel="1" x14ac:dyDescent="0.25">
      <c r="A87" s="25" t="s">
        <v>147</v>
      </c>
      <c r="B87" s="26" t="s">
        <v>201</v>
      </c>
      <c r="C87" s="27" t="s">
        <v>422</v>
      </c>
      <c r="D87" s="26" t="s">
        <v>399</v>
      </c>
      <c r="E87" s="28"/>
      <c r="F87" s="28">
        <v>8.74</v>
      </c>
    </row>
    <row r="88" spans="1:7" s="3" customFormat="1" outlineLevel="1" x14ac:dyDescent="0.25">
      <c r="A88" s="29" t="s">
        <v>148</v>
      </c>
      <c r="B88" s="30" t="s">
        <v>410</v>
      </c>
      <c r="C88" s="31" t="s">
        <v>411</v>
      </c>
      <c r="D88" s="30" t="s">
        <v>399</v>
      </c>
      <c r="E88" s="32"/>
      <c r="F88" s="32">
        <v>9.5000000000000001E-2</v>
      </c>
    </row>
    <row r="89" spans="1:7" s="2" customFormat="1" outlineLevel="1" x14ac:dyDescent="0.25">
      <c r="A89" s="33" t="s">
        <v>149</v>
      </c>
      <c r="B89" s="34" t="s">
        <v>423</v>
      </c>
      <c r="C89" s="35" t="s">
        <v>424</v>
      </c>
      <c r="D89" s="34" t="s">
        <v>417</v>
      </c>
      <c r="E89" s="36"/>
      <c r="F89" s="36">
        <v>8.9999999999999993E-3</v>
      </c>
    </row>
    <row r="90" spans="1:7" s="7" customFormat="1" ht="25.5" x14ac:dyDescent="0.25">
      <c r="A90" s="14" t="s">
        <v>19</v>
      </c>
      <c r="B90" s="15" t="s">
        <v>427</v>
      </c>
      <c r="C90" s="15" t="s">
        <v>428</v>
      </c>
      <c r="D90" s="16" t="s">
        <v>429</v>
      </c>
      <c r="E90" s="183">
        <v>13</v>
      </c>
      <c r="F90" s="184"/>
      <c r="G90" s="77"/>
    </row>
    <row r="91" spans="1:7" s="1" customFormat="1" outlineLevel="1" x14ac:dyDescent="0.25">
      <c r="A91" s="17" t="s">
        <v>769</v>
      </c>
      <c r="B91" s="18" t="s">
        <v>0</v>
      </c>
      <c r="C91" s="19" t="s">
        <v>395</v>
      </c>
      <c r="D91" s="18" t="s">
        <v>396</v>
      </c>
      <c r="E91" s="20"/>
      <c r="F91" s="20">
        <v>102.57</v>
      </c>
    </row>
    <row r="92" spans="1:7" s="2" customFormat="1" outlineLevel="1" x14ac:dyDescent="0.25">
      <c r="A92" s="21" t="s">
        <v>770</v>
      </c>
      <c r="B92" s="22" t="s">
        <v>5</v>
      </c>
      <c r="C92" s="23" t="s">
        <v>397</v>
      </c>
      <c r="D92" s="22" t="s">
        <v>396</v>
      </c>
      <c r="E92" s="24"/>
      <c r="F92" s="24">
        <v>25.87</v>
      </c>
    </row>
    <row r="93" spans="1:7" s="3" customFormat="1" outlineLevel="1" x14ac:dyDescent="0.25">
      <c r="A93" s="25" t="s">
        <v>771</v>
      </c>
      <c r="B93" s="26" t="s">
        <v>201</v>
      </c>
      <c r="C93" s="27" t="s">
        <v>422</v>
      </c>
      <c r="D93" s="26" t="s">
        <v>399</v>
      </c>
      <c r="E93" s="28"/>
      <c r="F93" s="28">
        <v>4.29</v>
      </c>
    </row>
    <row r="94" spans="1:7" s="3" customFormat="1" outlineLevel="1" x14ac:dyDescent="0.25">
      <c r="A94" s="29" t="s">
        <v>772</v>
      </c>
      <c r="B94" s="30" t="s">
        <v>402</v>
      </c>
      <c r="C94" s="31" t="s">
        <v>403</v>
      </c>
      <c r="D94" s="30" t="s">
        <v>399</v>
      </c>
      <c r="E94" s="32"/>
      <c r="F94" s="32">
        <v>1.17</v>
      </c>
    </row>
    <row r="95" spans="1:7" s="3" customFormat="1" ht="24" outlineLevel="1" x14ac:dyDescent="0.25">
      <c r="A95" s="29" t="s">
        <v>773</v>
      </c>
      <c r="B95" s="30" t="s">
        <v>406</v>
      </c>
      <c r="C95" s="31" t="s">
        <v>407</v>
      </c>
      <c r="D95" s="30" t="s">
        <v>399</v>
      </c>
      <c r="E95" s="32"/>
      <c r="F95" s="32">
        <v>22.88</v>
      </c>
    </row>
    <row r="96" spans="1:7" s="3" customFormat="1" outlineLevel="1" x14ac:dyDescent="0.25">
      <c r="A96" s="29" t="s">
        <v>774</v>
      </c>
      <c r="B96" s="30" t="s">
        <v>410</v>
      </c>
      <c r="C96" s="31" t="s">
        <v>411</v>
      </c>
      <c r="D96" s="30" t="s">
        <v>399</v>
      </c>
      <c r="E96" s="32"/>
      <c r="F96" s="32">
        <v>1.82</v>
      </c>
    </row>
    <row r="97" spans="1:7" s="2" customFormat="1" outlineLevel="1" x14ac:dyDescent="0.25">
      <c r="A97" s="33" t="s">
        <v>775</v>
      </c>
      <c r="B97" s="34" t="s">
        <v>312</v>
      </c>
      <c r="C97" s="35" t="s">
        <v>430</v>
      </c>
      <c r="D97" s="34" t="s">
        <v>417</v>
      </c>
      <c r="E97" s="43"/>
      <c r="F97" s="36">
        <v>4.0000000000000001E-3</v>
      </c>
    </row>
    <row r="98" spans="1:7" s="2" customFormat="1" outlineLevel="1" x14ac:dyDescent="0.25">
      <c r="A98" s="37" t="s">
        <v>776</v>
      </c>
      <c r="B98" s="38" t="s">
        <v>423</v>
      </c>
      <c r="C98" s="39" t="s">
        <v>424</v>
      </c>
      <c r="D98" s="38" t="s">
        <v>417</v>
      </c>
      <c r="E98" s="41"/>
      <c r="F98" s="40">
        <v>5.0000000000000001E-3</v>
      </c>
    </row>
    <row r="99" spans="1:7" s="7" customFormat="1" x14ac:dyDescent="0.25">
      <c r="A99" s="14" t="s">
        <v>20</v>
      </c>
      <c r="B99" s="15" t="s">
        <v>412</v>
      </c>
      <c r="C99" s="15" t="s">
        <v>431</v>
      </c>
      <c r="D99" s="16" t="s">
        <v>26</v>
      </c>
      <c r="E99" s="161">
        <v>80.319999999999993</v>
      </c>
      <c r="F99" s="162"/>
      <c r="G99" s="77"/>
    </row>
    <row r="100" spans="1:7" s="7" customFormat="1" x14ac:dyDescent="0.25">
      <c r="A100" s="14" t="s">
        <v>21</v>
      </c>
      <c r="B100" s="15" t="s">
        <v>412</v>
      </c>
      <c r="C100" s="15" t="s">
        <v>432</v>
      </c>
      <c r="D100" s="16" t="s">
        <v>26</v>
      </c>
      <c r="E100" s="161">
        <v>50.2</v>
      </c>
      <c r="F100" s="162"/>
      <c r="G100" s="77"/>
    </row>
    <row r="101" spans="1:7" s="7" customFormat="1" ht="25.5" x14ac:dyDescent="0.25">
      <c r="A101" s="14" t="s">
        <v>28</v>
      </c>
      <c r="B101" s="15" t="s">
        <v>433</v>
      </c>
      <c r="C101" s="15" t="s">
        <v>434</v>
      </c>
      <c r="D101" s="16" t="s">
        <v>429</v>
      </c>
      <c r="E101" s="183">
        <v>2</v>
      </c>
      <c r="F101" s="184"/>
      <c r="G101" s="77"/>
    </row>
    <row r="102" spans="1:7" s="1" customFormat="1" outlineLevel="1" x14ac:dyDescent="0.25">
      <c r="A102" s="17" t="s">
        <v>192</v>
      </c>
      <c r="B102" s="18" t="s">
        <v>0</v>
      </c>
      <c r="C102" s="19" t="s">
        <v>395</v>
      </c>
      <c r="D102" s="18" t="s">
        <v>396</v>
      </c>
      <c r="E102" s="20"/>
      <c r="F102" s="20">
        <v>6.14</v>
      </c>
    </row>
    <row r="103" spans="1:7" s="2" customFormat="1" outlineLevel="1" x14ac:dyDescent="0.25">
      <c r="A103" s="21" t="s">
        <v>193</v>
      </c>
      <c r="B103" s="22" t="s">
        <v>5</v>
      </c>
      <c r="C103" s="23" t="s">
        <v>397</v>
      </c>
      <c r="D103" s="22" t="s">
        <v>396</v>
      </c>
      <c r="E103" s="24"/>
      <c r="F103" s="24">
        <v>2.14</v>
      </c>
    </row>
    <row r="104" spans="1:7" s="3" customFormat="1" outlineLevel="1" x14ac:dyDescent="0.25">
      <c r="A104" s="25" t="s">
        <v>253</v>
      </c>
      <c r="B104" s="26" t="s">
        <v>201</v>
      </c>
      <c r="C104" s="27" t="s">
        <v>422</v>
      </c>
      <c r="D104" s="26" t="s">
        <v>399</v>
      </c>
      <c r="E104" s="28"/>
      <c r="F104" s="28">
        <v>1.4</v>
      </c>
    </row>
    <row r="105" spans="1:7" s="3" customFormat="1" outlineLevel="1" x14ac:dyDescent="0.25">
      <c r="A105" s="29" t="s">
        <v>254</v>
      </c>
      <c r="B105" s="30" t="s">
        <v>402</v>
      </c>
      <c r="C105" s="31" t="s">
        <v>403</v>
      </c>
      <c r="D105" s="30" t="s">
        <v>399</v>
      </c>
      <c r="E105" s="32"/>
      <c r="F105" s="32">
        <v>0.24</v>
      </c>
    </row>
    <row r="106" spans="1:7" s="3" customFormat="1" ht="24" outlineLevel="1" x14ac:dyDescent="0.25">
      <c r="A106" s="29" t="s">
        <v>296</v>
      </c>
      <c r="B106" s="30" t="s">
        <v>406</v>
      </c>
      <c r="C106" s="31" t="s">
        <v>407</v>
      </c>
      <c r="D106" s="30" t="s">
        <v>399</v>
      </c>
      <c r="E106" s="32"/>
      <c r="F106" s="32">
        <v>1.54</v>
      </c>
    </row>
    <row r="107" spans="1:7" s="3" customFormat="1" outlineLevel="1" x14ac:dyDescent="0.25">
      <c r="A107" s="29" t="s">
        <v>297</v>
      </c>
      <c r="B107" s="30" t="s">
        <v>410</v>
      </c>
      <c r="C107" s="31" t="s">
        <v>411</v>
      </c>
      <c r="D107" s="30" t="s">
        <v>399</v>
      </c>
      <c r="E107" s="32"/>
      <c r="F107" s="32">
        <v>0.36</v>
      </c>
    </row>
    <row r="108" spans="1:7" s="2" customFormat="1" outlineLevel="1" x14ac:dyDescent="0.25">
      <c r="A108" s="33" t="s">
        <v>322</v>
      </c>
      <c r="B108" s="34" t="s">
        <v>312</v>
      </c>
      <c r="C108" s="35" t="s">
        <v>430</v>
      </c>
      <c r="D108" s="34" t="s">
        <v>417</v>
      </c>
      <c r="E108" s="36"/>
      <c r="F108" s="36">
        <v>1E-3</v>
      </c>
    </row>
    <row r="109" spans="1:7" s="2" customFormat="1" outlineLevel="1" x14ac:dyDescent="0.25">
      <c r="A109" s="37" t="s">
        <v>323</v>
      </c>
      <c r="B109" s="38" t="s">
        <v>423</v>
      </c>
      <c r="C109" s="39" t="s">
        <v>424</v>
      </c>
      <c r="D109" s="38" t="s">
        <v>417</v>
      </c>
      <c r="E109" s="40"/>
      <c r="F109" s="40">
        <v>2E-3</v>
      </c>
    </row>
    <row r="110" spans="1:7" s="7" customFormat="1" x14ac:dyDescent="0.25">
      <c r="A110" s="14" t="s">
        <v>29</v>
      </c>
      <c r="B110" s="15" t="s">
        <v>412</v>
      </c>
      <c r="C110" s="15" t="s">
        <v>432</v>
      </c>
      <c r="D110" s="16" t="s">
        <v>26</v>
      </c>
      <c r="E110" s="161">
        <v>20.079999999999998</v>
      </c>
      <c r="F110" s="162"/>
      <c r="G110" s="77"/>
    </row>
    <row r="111" spans="1:7" s="7" customFormat="1" x14ac:dyDescent="0.25">
      <c r="A111" s="14" t="s">
        <v>30</v>
      </c>
      <c r="B111" s="15" t="s">
        <v>435</v>
      </c>
      <c r="C111" s="15" t="s">
        <v>436</v>
      </c>
      <c r="D111" s="16" t="s">
        <v>437</v>
      </c>
      <c r="E111" s="183">
        <v>420</v>
      </c>
      <c r="F111" s="184"/>
      <c r="G111" s="77"/>
    </row>
    <row r="112" spans="1:7" s="1" customFormat="1" outlineLevel="1" x14ac:dyDescent="0.25">
      <c r="A112" s="17" t="s">
        <v>98</v>
      </c>
      <c r="B112" s="18" t="s">
        <v>0</v>
      </c>
      <c r="C112" s="19" t="s">
        <v>395</v>
      </c>
      <c r="D112" s="18" t="s">
        <v>396</v>
      </c>
      <c r="E112" s="20"/>
      <c r="F112" s="20">
        <v>71.400000000000006</v>
      </c>
    </row>
    <row r="113" spans="1:7" s="2" customFormat="1" outlineLevel="1" x14ac:dyDescent="0.25">
      <c r="A113" s="21" t="s">
        <v>255</v>
      </c>
      <c r="B113" s="22" t="s">
        <v>5</v>
      </c>
      <c r="C113" s="23" t="s">
        <v>397</v>
      </c>
      <c r="D113" s="22" t="s">
        <v>396</v>
      </c>
      <c r="E113" s="24"/>
      <c r="F113" s="24">
        <v>8.4</v>
      </c>
    </row>
    <row r="114" spans="1:7" s="3" customFormat="1" outlineLevel="1" x14ac:dyDescent="0.25">
      <c r="A114" s="25" t="s">
        <v>256</v>
      </c>
      <c r="B114" s="26" t="s">
        <v>410</v>
      </c>
      <c r="C114" s="27" t="s">
        <v>411</v>
      </c>
      <c r="D114" s="26" t="s">
        <v>399</v>
      </c>
      <c r="E114" s="28"/>
      <c r="F114" s="28">
        <v>8.4</v>
      </c>
    </row>
    <row r="115" spans="1:7" s="3" customFormat="1" outlineLevel="1" x14ac:dyDescent="0.25">
      <c r="A115" s="29" t="s">
        <v>257</v>
      </c>
      <c r="B115" s="30" t="s">
        <v>438</v>
      </c>
      <c r="C115" s="31" t="s">
        <v>439</v>
      </c>
      <c r="D115" s="30" t="s">
        <v>399</v>
      </c>
      <c r="E115" s="32"/>
      <c r="F115" s="45">
        <v>63</v>
      </c>
    </row>
    <row r="116" spans="1:7" s="2" customFormat="1" ht="13.5" outlineLevel="1" x14ac:dyDescent="0.25">
      <c r="A116" s="33" t="s">
        <v>258</v>
      </c>
      <c r="B116" s="34" t="s">
        <v>100</v>
      </c>
      <c r="C116" s="35" t="s">
        <v>440</v>
      </c>
      <c r="D116" s="34" t="s">
        <v>441</v>
      </c>
      <c r="E116" s="36"/>
      <c r="F116" s="43">
        <v>63</v>
      </c>
    </row>
    <row r="117" spans="1:7" s="2" customFormat="1" outlineLevel="1" x14ac:dyDescent="0.25">
      <c r="A117" s="37" t="s">
        <v>259</v>
      </c>
      <c r="B117" s="38" t="s">
        <v>108</v>
      </c>
      <c r="C117" s="39" t="s">
        <v>442</v>
      </c>
      <c r="D117" s="38" t="s">
        <v>443</v>
      </c>
      <c r="E117" s="40"/>
      <c r="F117" s="40">
        <v>12.6</v>
      </c>
    </row>
    <row r="118" spans="1:7" s="7" customFormat="1" ht="15.75" x14ac:dyDescent="0.25">
      <c r="A118" s="14" t="s">
        <v>31</v>
      </c>
      <c r="B118" s="15" t="s">
        <v>444</v>
      </c>
      <c r="C118" s="15" t="s">
        <v>445</v>
      </c>
      <c r="D118" s="16" t="s">
        <v>446</v>
      </c>
      <c r="E118" s="159">
        <v>0.443</v>
      </c>
      <c r="F118" s="160"/>
      <c r="G118" s="77"/>
    </row>
    <row r="119" spans="1:7" s="1" customFormat="1" outlineLevel="1" x14ac:dyDescent="0.25">
      <c r="A119" s="17" t="s">
        <v>143</v>
      </c>
      <c r="B119" s="18" t="s">
        <v>0</v>
      </c>
      <c r="C119" s="19" t="s">
        <v>395</v>
      </c>
      <c r="D119" s="18" t="s">
        <v>396</v>
      </c>
      <c r="E119" s="42"/>
      <c r="F119" s="20">
        <v>50.502000000000002</v>
      </c>
    </row>
    <row r="120" spans="1:7" s="2" customFormat="1" ht="13.5" outlineLevel="1" x14ac:dyDescent="0.25">
      <c r="A120" s="33" t="s">
        <v>777</v>
      </c>
      <c r="B120" s="34" t="s">
        <v>447</v>
      </c>
      <c r="C120" s="35" t="s">
        <v>448</v>
      </c>
      <c r="D120" s="34" t="s">
        <v>441</v>
      </c>
      <c r="E120" s="36"/>
      <c r="F120" s="36">
        <v>4.5190000000000001</v>
      </c>
    </row>
    <row r="121" spans="1:7" s="7" customFormat="1" x14ac:dyDescent="0.25">
      <c r="A121" s="14" t="s">
        <v>32</v>
      </c>
      <c r="B121" s="15" t="s">
        <v>412</v>
      </c>
      <c r="C121" s="15" t="s">
        <v>449</v>
      </c>
      <c r="D121" s="16" t="s">
        <v>26</v>
      </c>
      <c r="E121" s="163">
        <v>150</v>
      </c>
      <c r="F121" s="164"/>
      <c r="G121" s="77"/>
    </row>
    <row r="122" spans="1:7" s="7" customFormat="1" x14ac:dyDescent="0.25">
      <c r="A122" s="14" t="s">
        <v>33</v>
      </c>
      <c r="B122" s="15" t="s">
        <v>450</v>
      </c>
      <c r="C122" s="15" t="s">
        <v>451</v>
      </c>
      <c r="D122" s="16" t="s">
        <v>417</v>
      </c>
      <c r="E122" s="159">
        <v>3.4000000000000002E-2</v>
      </c>
      <c r="F122" s="160"/>
      <c r="G122" s="77"/>
    </row>
    <row r="123" spans="1:7" s="1" customFormat="1" outlineLevel="1" x14ac:dyDescent="0.25">
      <c r="A123" s="17" t="s">
        <v>196</v>
      </c>
      <c r="B123" s="18" t="s">
        <v>0</v>
      </c>
      <c r="C123" s="19" t="s">
        <v>395</v>
      </c>
      <c r="D123" s="18" t="s">
        <v>396</v>
      </c>
      <c r="E123" s="20"/>
      <c r="F123" s="20">
        <v>10.632</v>
      </c>
    </row>
    <row r="124" spans="1:7" s="2" customFormat="1" outlineLevel="1" x14ac:dyDescent="0.25">
      <c r="A124" s="21" t="s">
        <v>197</v>
      </c>
      <c r="B124" s="22" t="s">
        <v>5</v>
      </c>
      <c r="C124" s="23" t="s">
        <v>397</v>
      </c>
      <c r="D124" s="22" t="s">
        <v>396</v>
      </c>
      <c r="E124" s="24"/>
      <c r="F124" s="24">
        <v>3.5819999999999999</v>
      </c>
    </row>
    <row r="125" spans="1:7" s="3" customFormat="1" outlineLevel="1" x14ac:dyDescent="0.25">
      <c r="A125" s="25" t="s">
        <v>759</v>
      </c>
      <c r="B125" s="26" t="s">
        <v>233</v>
      </c>
      <c r="C125" s="27" t="s">
        <v>452</v>
      </c>
      <c r="D125" s="26" t="s">
        <v>399</v>
      </c>
      <c r="E125" s="28"/>
      <c r="F125" s="28">
        <v>3.5070000000000001</v>
      </c>
    </row>
    <row r="126" spans="1:7" s="3" customFormat="1" outlineLevel="1" x14ac:dyDescent="0.25">
      <c r="A126" s="29" t="s">
        <v>760</v>
      </c>
      <c r="B126" s="30" t="s">
        <v>453</v>
      </c>
      <c r="C126" s="31" t="s">
        <v>411</v>
      </c>
      <c r="D126" s="30" t="s">
        <v>399</v>
      </c>
      <c r="E126" s="32"/>
      <c r="F126" s="32">
        <v>7.3999999999999996E-2</v>
      </c>
    </row>
    <row r="127" spans="1:7" s="2" customFormat="1" outlineLevel="1" x14ac:dyDescent="0.25">
      <c r="A127" s="33" t="s">
        <v>761</v>
      </c>
      <c r="B127" s="34" t="s">
        <v>252</v>
      </c>
      <c r="C127" s="35" t="s">
        <v>454</v>
      </c>
      <c r="D127" s="34" t="s">
        <v>417</v>
      </c>
      <c r="E127" s="36"/>
      <c r="F127" s="36">
        <v>3.0000000000000001E-3</v>
      </c>
    </row>
    <row r="128" spans="1:7" s="2" customFormat="1" outlineLevel="1" x14ac:dyDescent="0.25">
      <c r="A128" s="37" t="s">
        <v>778</v>
      </c>
      <c r="B128" s="38" t="s">
        <v>455</v>
      </c>
      <c r="C128" s="39" t="s">
        <v>456</v>
      </c>
      <c r="D128" s="38" t="s">
        <v>417</v>
      </c>
      <c r="E128" s="41"/>
      <c r="F128" s="40">
        <v>3.4000000000000002E-2</v>
      </c>
    </row>
    <row r="129" spans="1:7" s="7" customFormat="1" x14ac:dyDescent="0.25">
      <c r="A129" s="14" t="s">
        <v>34</v>
      </c>
      <c r="B129" s="15" t="s">
        <v>412</v>
      </c>
      <c r="C129" s="15" t="s">
        <v>457</v>
      </c>
      <c r="D129" s="16" t="s">
        <v>26</v>
      </c>
      <c r="E129" s="163">
        <v>62</v>
      </c>
      <c r="F129" s="164"/>
      <c r="G129" s="77"/>
    </row>
    <row r="130" spans="1:7" s="7" customFormat="1" x14ac:dyDescent="0.25">
      <c r="A130" s="14" t="s">
        <v>35</v>
      </c>
      <c r="B130" s="15" t="s">
        <v>412</v>
      </c>
      <c r="C130" s="15" t="s">
        <v>458</v>
      </c>
      <c r="D130" s="16" t="s">
        <v>114</v>
      </c>
      <c r="E130" s="161">
        <v>4.0000000000000001E-3</v>
      </c>
      <c r="F130" s="162"/>
      <c r="G130" s="77"/>
    </row>
    <row r="131" spans="1:7" s="7" customFormat="1" x14ac:dyDescent="0.25">
      <c r="A131" s="14" t="s">
        <v>36</v>
      </c>
      <c r="B131" s="15"/>
      <c r="C131" s="15" t="s">
        <v>459</v>
      </c>
      <c r="D131" s="16" t="s">
        <v>22</v>
      </c>
      <c r="E131" s="163">
        <v>1</v>
      </c>
      <c r="F131" s="164"/>
      <c r="G131" s="77"/>
    </row>
    <row r="132" spans="1:7" s="7" customFormat="1" x14ac:dyDescent="0.25">
      <c r="A132" s="14" t="s">
        <v>37</v>
      </c>
      <c r="B132" s="15" t="s">
        <v>412</v>
      </c>
      <c r="C132" s="15" t="s">
        <v>460</v>
      </c>
      <c r="D132" s="16" t="s">
        <v>22</v>
      </c>
      <c r="E132" s="163">
        <v>1</v>
      </c>
      <c r="F132" s="164"/>
      <c r="G132" s="77"/>
    </row>
    <row r="133" spans="1:7" s="7" customFormat="1" x14ac:dyDescent="0.25">
      <c r="A133" s="14" t="s">
        <v>38</v>
      </c>
      <c r="B133" s="15" t="s">
        <v>412</v>
      </c>
      <c r="C133" s="15" t="s">
        <v>461</v>
      </c>
      <c r="D133" s="16" t="s">
        <v>22</v>
      </c>
      <c r="E133" s="163">
        <v>1</v>
      </c>
      <c r="F133" s="164"/>
      <c r="G133" s="77"/>
    </row>
    <row r="134" spans="1:7" s="7" customFormat="1" x14ac:dyDescent="0.25">
      <c r="A134" s="14" t="s">
        <v>39</v>
      </c>
      <c r="B134" s="15" t="s">
        <v>412</v>
      </c>
      <c r="C134" s="15" t="s">
        <v>462</v>
      </c>
      <c r="D134" s="16" t="s">
        <v>22</v>
      </c>
      <c r="E134" s="163">
        <v>17</v>
      </c>
      <c r="F134" s="164"/>
      <c r="G134" s="77"/>
    </row>
    <row r="135" spans="1:7" s="7" customFormat="1" x14ac:dyDescent="0.25">
      <c r="A135" s="14" t="s">
        <v>40</v>
      </c>
      <c r="B135" s="15" t="s">
        <v>412</v>
      </c>
      <c r="C135" s="15" t="s">
        <v>463</v>
      </c>
      <c r="D135" s="16" t="s">
        <v>22</v>
      </c>
      <c r="E135" s="163">
        <v>1</v>
      </c>
      <c r="F135" s="164"/>
      <c r="G135" s="77"/>
    </row>
    <row r="136" spans="1:7" s="7" customFormat="1" x14ac:dyDescent="0.25">
      <c r="A136" s="14" t="s">
        <v>41</v>
      </c>
      <c r="B136" s="15" t="s">
        <v>464</v>
      </c>
      <c r="C136" s="15" t="s">
        <v>465</v>
      </c>
      <c r="D136" s="16" t="s">
        <v>466</v>
      </c>
      <c r="E136" s="183">
        <v>1</v>
      </c>
      <c r="F136" s="184"/>
      <c r="G136" s="77"/>
    </row>
    <row r="137" spans="1:7" s="1" customFormat="1" outlineLevel="1" x14ac:dyDescent="0.25">
      <c r="A137" s="17" t="s">
        <v>219</v>
      </c>
      <c r="B137" s="18" t="s">
        <v>0</v>
      </c>
      <c r="C137" s="19" t="s">
        <v>395</v>
      </c>
      <c r="D137" s="18" t="s">
        <v>396</v>
      </c>
      <c r="E137" s="42"/>
      <c r="F137" s="42">
        <v>81</v>
      </c>
    </row>
    <row r="138" spans="1:7" s="2" customFormat="1" outlineLevel="1" x14ac:dyDescent="0.25">
      <c r="A138" s="21" t="s">
        <v>222</v>
      </c>
      <c r="B138" s="22" t="s">
        <v>5</v>
      </c>
      <c r="C138" s="23" t="s">
        <v>397</v>
      </c>
      <c r="D138" s="22" t="s">
        <v>396</v>
      </c>
      <c r="E138" s="24"/>
      <c r="F138" s="24">
        <v>7.5</v>
      </c>
    </row>
    <row r="139" spans="1:7" s="3" customFormat="1" outlineLevel="1" x14ac:dyDescent="0.25">
      <c r="A139" s="25" t="s">
        <v>223</v>
      </c>
      <c r="B139" s="26" t="s">
        <v>467</v>
      </c>
      <c r="C139" s="27" t="s">
        <v>468</v>
      </c>
      <c r="D139" s="26" t="s">
        <v>399</v>
      </c>
      <c r="E139" s="28"/>
      <c r="F139" s="28">
        <v>7.5</v>
      </c>
    </row>
    <row r="140" spans="1:7" s="2" customFormat="1" outlineLevel="1" x14ac:dyDescent="0.25">
      <c r="A140" s="33" t="s">
        <v>224</v>
      </c>
      <c r="B140" s="34" t="s">
        <v>199</v>
      </c>
      <c r="C140" s="35" t="s">
        <v>469</v>
      </c>
      <c r="D140" s="34" t="s">
        <v>443</v>
      </c>
      <c r="E140" s="43"/>
      <c r="F140" s="43">
        <v>5</v>
      </c>
    </row>
    <row r="141" spans="1:7" s="2" customFormat="1" outlineLevel="1" x14ac:dyDescent="0.25">
      <c r="A141" s="37" t="s">
        <v>779</v>
      </c>
      <c r="B141" s="38" t="s">
        <v>287</v>
      </c>
      <c r="C141" s="39" t="s">
        <v>470</v>
      </c>
      <c r="D141" s="38" t="s">
        <v>417</v>
      </c>
      <c r="E141" s="40"/>
      <c r="F141" s="40">
        <v>1E-3</v>
      </c>
    </row>
    <row r="142" spans="1:7" s="2" customFormat="1" outlineLevel="1" x14ac:dyDescent="0.25">
      <c r="A142" s="37" t="s">
        <v>780</v>
      </c>
      <c r="B142" s="38" t="s">
        <v>227</v>
      </c>
      <c r="C142" s="39" t="s">
        <v>471</v>
      </c>
      <c r="D142" s="38" t="s">
        <v>417</v>
      </c>
      <c r="E142" s="40"/>
      <c r="F142" s="40">
        <v>1E-3</v>
      </c>
    </row>
    <row r="143" spans="1:7" s="2" customFormat="1" outlineLevel="1" x14ac:dyDescent="0.25">
      <c r="A143" s="37" t="s">
        <v>781</v>
      </c>
      <c r="B143" s="38" t="s">
        <v>228</v>
      </c>
      <c r="C143" s="39" t="s">
        <v>472</v>
      </c>
      <c r="D143" s="38" t="s">
        <v>443</v>
      </c>
      <c r="E143" s="41"/>
      <c r="F143" s="41">
        <v>3</v>
      </c>
    </row>
    <row r="144" spans="1:7" s="2" customFormat="1" outlineLevel="1" x14ac:dyDescent="0.25">
      <c r="A144" s="37" t="s">
        <v>782</v>
      </c>
      <c r="B144" s="38" t="s">
        <v>473</v>
      </c>
      <c r="C144" s="39" t="s">
        <v>474</v>
      </c>
      <c r="D144" s="38" t="s">
        <v>417</v>
      </c>
      <c r="E144" s="40"/>
      <c r="F144" s="40">
        <v>5.0000000000000001E-3</v>
      </c>
    </row>
    <row r="145" spans="1:7" s="7" customFormat="1" ht="15.75" x14ac:dyDescent="0.25">
      <c r="A145" s="14" t="s">
        <v>42</v>
      </c>
      <c r="B145" s="15"/>
      <c r="C145" s="15" t="s">
        <v>783</v>
      </c>
      <c r="D145" s="16" t="s">
        <v>24</v>
      </c>
      <c r="E145" s="163">
        <v>1</v>
      </c>
      <c r="F145" s="164"/>
      <c r="G145" s="77"/>
    </row>
    <row r="146" spans="1:7" s="7" customFormat="1" x14ac:dyDescent="0.25">
      <c r="A146" s="14" t="s">
        <v>43</v>
      </c>
      <c r="B146" s="15" t="s">
        <v>475</v>
      </c>
      <c r="C146" s="15" t="s">
        <v>476</v>
      </c>
      <c r="D146" s="16" t="s">
        <v>22</v>
      </c>
      <c r="E146" s="183">
        <v>1</v>
      </c>
      <c r="F146" s="184"/>
      <c r="G146" s="77"/>
    </row>
    <row r="147" spans="1:7" s="1" customFormat="1" outlineLevel="1" x14ac:dyDescent="0.25">
      <c r="A147" s="17" t="s">
        <v>784</v>
      </c>
      <c r="B147" s="18" t="s">
        <v>0</v>
      </c>
      <c r="C147" s="19" t="s">
        <v>395</v>
      </c>
      <c r="D147" s="18" t="s">
        <v>396</v>
      </c>
      <c r="E147" s="20"/>
      <c r="F147" s="20">
        <v>1.4</v>
      </c>
    </row>
    <row r="148" spans="1:7" s="2" customFormat="1" outlineLevel="1" x14ac:dyDescent="0.25">
      <c r="A148" s="21" t="s">
        <v>785</v>
      </c>
      <c r="B148" s="22" t="s">
        <v>5</v>
      </c>
      <c r="C148" s="23" t="s">
        <v>397</v>
      </c>
      <c r="D148" s="22" t="s">
        <v>396</v>
      </c>
      <c r="E148" s="24"/>
      <c r="F148" s="24">
        <v>0.03</v>
      </c>
    </row>
    <row r="149" spans="1:7" s="3" customFormat="1" outlineLevel="1" x14ac:dyDescent="0.25">
      <c r="A149" s="25" t="s">
        <v>786</v>
      </c>
      <c r="B149" s="26" t="s">
        <v>453</v>
      </c>
      <c r="C149" s="27" t="s">
        <v>411</v>
      </c>
      <c r="D149" s="26" t="s">
        <v>399</v>
      </c>
      <c r="E149" s="28"/>
      <c r="F149" s="28">
        <v>0.03</v>
      </c>
    </row>
    <row r="150" spans="1:7" s="2" customFormat="1" outlineLevel="1" x14ac:dyDescent="0.25">
      <c r="A150" s="33" t="s">
        <v>787</v>
      </c>
      <c r="B150" s="34" t="s">
        <v>292</v>
      </c>
      <c r="C150" s="35" t="s">
        <v>477</v>
      </c>
      <c r="D150" s="34" t="s">
        <v>443</v>
      </c>
      <c r="E150" s="36"/>
      <c r="F150" s="36">
        <v>0.1</v>
      </c>
    </row>
    <row r="151" spans="1:7" s="2" customFormat="1" outlineLevel="1" x14ac:dyDescent="0.25">
      <c r="A151" s="37" t="s">
        <v>788</v>
      </c>
      <c r="B151" s="38" t="s">
        <v>293</v>
      </c>
      <c r="C151" s="39" t="s">
        <v>478</v>
      </c>
      <c r="D151" s="38" t="s">
        <v>417</v>
      </c>
      <c r="E151" s="40"/>
      <c r="F151" s="40">
        <v>2E-3</v>
      </c>
    </row>
    <row r="152" spans="1:7" s="7" customFormat="1" x14ac:dyDescent="0.25">
      <c r="A152" s="14" t="s">
        <v>44</v>
      </c>
      <c r="B152" s="15" t="s">
        <v>412</v>
      </c>
      <c r="C152" s="15" t="s">
        <v>479</v>
      </c>
      <c r="D152" s="16" t="s">
        <v>22</v>
      </c>
      <c r="E152" s="163">
        <v>1</v>
      </c>
      <c r="F152" s="164"/>
      <c r="G152" s="77"/>
    </row>
    <row r="153" spans="1:7" s="7" customFormat="1" x14ac:dyDescent="0.25">
      <c r="A153" s="14" t="s">
        <v>45</v>
      </c>
      <c r="B153" s="15" t="s">
        <v>412</v>
      </c>
      <c r="C153" s="15" t="s">
        <v>480</v>
      </c>
      <c r="D153" s="16" t="s">
        <v>26</v>
      </c>
      <c r="E153" s="163">
        <v>120</v>
      </c>
      <c r="F153" s="164"/>
      <c r="G153" s="77"/>
    </row>
    <row r="154" spans="1:7" s="7" customFormat="1" x14ac:dyDescent="0.25">
      <c r="A154" s="14" t="s">
        <v>46</v>
      </c>
      <c r="B154" s="15" t="s">
        <v>412</v>
      </c>
      <c r="C154" s="15" t="s">
        <v>481</v>
      </c>
      <c r="D154" s="16" t="s">
        <v>22</v>
      </c>
      <c r="E154" s="163">
        <v>1</v>
      </c>
      <c r="F154" s="164"/>
      <c r="G154" s="77"/>
    </row>
    <row r="155" spans="1:7" s="7" customFormat="1" x14ac:dyDescent="0.25">
      <c r="A155" s="14" t="s">
        <v>47</v>
      </c>
      <c r="B155" s="15" t="s">
        <v>482</v>
      </c>
      <c r="C155" s="15" t="s">
        <v>483</v>
      </c>
      <c r="D155" s="16" t="s">
        <v>484</v>
      </c>
      <c r="E155" s="183">
        <v>1</v>
      </c>
      <c r="F155" s="184"/>
      <c r="G155" s="77"/>
    </row>
    <row r="156" spans="1:7" s="1" customFormat="1" outlineLevel="1" x14ac:dyDescent="0.25">
      <c r="A156" s="17" t="s">
        <v>305</v>
      </c>
      <c r="B156" s="18" t="s">
        <v>0</v>
      </c>
      <c r="C156" s="19" t="s">
        <v>395</v>
      </c>
      <c r="D156" s="18" t="s">
        <v>396</v>
      </c>
      <c r="E156" s="20"/>
      <c r="F156" s="20">
        <v>2.2200000000000002</v>
      </c>
    </row>
    <row r="157" spans="1:7" s="2" customFormat="1" outlineLevel="1" x14ac:dyDescent="0.25">
      <c r="A157" s="21" t="s">
        <v>306</v>
      </c>
      <c r="B157" s="22" t="s">
        <v>5</v>
      </c>
      <c r="C157" s="23" t="s">
        <v>397</v>
      </c>
      <c r="D157" s="22" t="s">
        <v>396</v>
      </c>
      <c r="E157" s="24"/>
      <c r="F157" s="24">
        <v>0.01</v>
      </c>
    </row>
    <row r="158" spans="1:7" s="3" customFormat="1" outlineLevel="1" x14ac:dyDescent="0.25">
      <c r="A158" s="25" t="s">
        <v>307</v>
      </c>
      <c r="B158" s="26" t="s">
        <v>485</v>
      </c>
      <c r="C158" s="27" t="s">
        <v>486</v>
      </c>
      <c r="D158" s="26" t="s">
        <v>399</v>
      </c>
      <c r="E158" s="28"/>
      <c r="F158" s="28">
        <v>0.01</v>
      </c>
    </row>
    <row r="159" spans="1:7" s="2" customFormat="1" outlineLevel="1" x14ac:dyDescent="0.25">
      <c r="A159" s="33" t="s">
        <v>366</v>
      </c>
      <c r="B159" s="34" t="s">
        <v>230</v>
      </c>
      <c r="C159" s="35" t="s">
        <v>477</v>
      </c>
      <c r="D159" s="34" t="s">
        <v>443</v>
      </c>
      <c r="E159" s="36"/>
      <c r="F159" s="36">
        <v>0.1</v>
      </c>
    </row>
    <row r="160" spans="1:7" s="2" customFormat="1" outlineLevel="1" x14ac:dyDescent="0.25">
      <c r="A160" s="37" t="s">
        <v>367</v>
      </c>
      <c r="B160" s="38" t="s">
        <v>293</v>
      </c>
      <c r="C160" s="39" t="s">
        <v>478</v>
      </c>
      <c r="D160" s="38" t="s">
        <v>417</v>
      </c>
      <c r="E160" s="40"/>
      <c r="F160" s="40">
        <v>3.0000000000000001E-3</v>
      </c>
    </row>
    <row r="161" spans="1:7" s="7" customFormat="1" x14ac:dyDescent="0.25">
      <c r="A161" s="14" t="s">
        <v>48</v>
      </c>
      <c r="B161" s="15"/>
      <c r="C161" s="15" t="s">
        <v>487</v>
      </c>
      <c r="D161" s="16" t="s">
        <v>22</v>
      </c>
      <c r="E161" s="163">
        <v>1</v>
      </c>
      <c r="F161" s="164"/>
      <c r="G161" s="77"/>
    </row>
    <row r="162" spans="1:7" s="7" customFormat="1" ht="25.5" x14ac:dyDescent="0.25">
      <c r="A162" s="14" t="s">
        <v>49</v>
      </c>
      <c r="B162" s="15" t="s">
        <v>488</v>
      </c>
      <c r="C162" s="15" t="s">
        <v>489</v>
      </c>
      <c r="D162" s="16" t="s">
        <v>490</v>
      </c>
      <c r="E162" s="183">
        <v>1</v>
      </c>
      <c r="F162" s="184"/>
      <c r="G162" s="77"/>
    </row>
    <row r="163" spans="1:7" s="1" customFormat="1" outlineLevel="1" x14ac:dyDescent="0.25">
      <c r="A163" s="17" t="s">
        <v>789</v>
      </c>
      <c r="B163" s="18" t="s">
        <v>0</v>
      </c>
      <c r="C163" s="19" t="s">
        <v>395</v>
      </c>
      <c r="D163" s="18" t="s">
        <v>396</v>
      </c>
      <c r="E163" s="20"/>
      <c r="F163" s="20">
        <v>59.02</v>
      </c>
    </row>
    <row r="164" spans="1:7" s="2" customFormat="1" outlineLevel="1" x14ac:dyDescent="0.25">
      <c r="A164" s="21" t="s">
        <v>790</v>
      </c>
      <c r="B164" s="22" t="s">
        <v>5</v>
      </c>
      <c r="C164" s="23" t="s">
        <v>397</v>
      </c>
      <c r="D164" s="22" t="s">
        <v>396</v>
      </c>
      <c r="E164" s="24"/>
      <c r="F164" s="24">
        <v>48.91</v>
      </c>
    </row>
    <row r="165" spans="1:7" s="3" customFormat="1" ht="25.5" outlineLevel="1" x14ac:dyDescent="0.25">
      <c r="A165" s="25" t="s">
        <v>791</v>
      </c>
      <c r="B165" s="26" t="s">
        <v>491</v>
      </c>
      <c r="C165" s="27" t="s">
        <v>492</v>
      </c>
      <c r="D165" s="26" t="s">
        <v>399</v>
      </c>
      <c r="E165" s="28"/>
      <c r="F165" s="28">
        <v>24.72</v>
      </c>
    </row>
    <row r="166" spans="1:7" s="3" customFormat="1" ht="13.5" outlineLevel="1" x14ac:dyDescent="0.25">
      <c r="A166" s="29" t="s">
        <v>792</v>
      </c>
      <c r="B166" s="30" t="s">
        <v>493</v>
      </c>
      <c r="C166" s="31" t="s">
        <v>494</v>
      </c>
      <c r="D166" s="30" t="s">
        <v>399</v>
      </c>
      <c r="E166" s="32"/>
      <c r="F166" s="32">
        <v>0.71</v>
      </c>
    </row>
    <row r="167" spans="1:7" s="3" customFormat="1" ht="24" outlineLevel="1" x14ac:dyDescent="0.25">
      <c r="A167" s="29" t="s">
        <v>793</v>
      </c>
      <c r="B167" s="30" t="s">
        <v>406</v>
      </c>
      <c r="C167" s="31" t="s">
        <v>407</v>
      </c>
      <c r="D167" s="30" t="s">
        <v>399</v>
      </c>
      <c r="E167" s="32"/>
      <c r="F167" s="32">
        <v>23.48</v>
      </c>
    </row>
    <row r="168" spans="1:7" s="7" customFormat="1" x14ac:dyDescent="0.25">
      <c r="A168" s="14" t="s">
        <v>50</v>
      </c>
      <c r="B168" s="15" t="s">
        <v>412</v>
      </c>
      <c r="C168" s="15" t="s">
        <v>495</v>
      </c>
      <c r="D168" s="16" t="s">
        <v>26</v>
      </c>
      <c r="E168" s="161">
        <v>0.2</v>
      </c>
      <c r="F168" s="162"/>
      <c r="G168" s="77"/>
    </row>
    <row r="169" spans="1:7" ht="15.75" customHeight="1" x14ac:dyDescent="0.25">
      <c r="A169" s="174" t="s">
        <v>496</v>
      </c>
      <c r="B169" s="175"/>
      <c r="C169" s="175"/>
      <c r="D169" s="175"/>
      <c r="E169" s="175"/>
      <c r="F169" s="176"/>
    </row>
    <row r="170" spans="1:7" s="7" customFormat="1" ht="15.75" x14ac:dyDescent="0.25">
      <c r="A170" s="14" t="s">
        <v>51</v>
      </c>
      <c r="B170" s="15" t="s">
        <v>497</v>
      </c>
      <c r="C170" s="15" t="s">
        <v>498</v>
      </c>
      <c r="D170" s="16" t="s">
        <v>446</v>
      </c>
      <c r="E170" s="159">
        <v>0.28100000000000003</v>
      </c>
      <c r="F170" s="160"/>
      <c r="G170" s="77"/>
    </row>
    <row r="171" spans="1:7" s="1" customFormat="1" outlineLevel="1" x14ac:dyDescent="0.25">
      <c r="A171" s="17" t="s">
        <v>794</v>
      </c>
      <c r="B171" s="18" t="s">
        <v>0</v>
      </c>
      <c r="C171" s="19" t="s">
        <v>395</v>
      </c>
      <c r="D171" s="18" t="s">
        <v>396</v>
      </c>
      <c r="E171" s="20"/>
      <c r="F171" s="20">
        <v>24.896999999999998</v>
      </c>
    </row>
    <row r="172" spans="1:7" s="2" customFormat="1" outlineLevel="1" x14ac:dyDescent="0.25">
      <c r="A172" s="21" t="s">
        <v>795</v>
      </c>
      <c r="B172" s="22" t="s">
        <v>5</v>
      </c>
      <c r="C172" s="23" t="s">
        <v>397</v>
      </c>
      <c r="D172" s="22" t="s">
        <v>396</v>
      </c>
      <c r="E172" s="24"/>
      <c r="F172" s="24">
        <v>7.9050000000000002</v>
      </c>
    </row>
    <row r="173" spans="1:7" s="3" customFormat="1" outlineLevel="1" x14ac:dyDescent="0.25">
      <c r="A173" s="25" t="s">
        <v>796</v>
      </c>
      <c r="B173" s="26" t="s">
        <v>402</v>
      </c>
      <c r="C173" s="27" t="s">
        <v>403</v>
      </c>
      <c r="D173" s="26" t="s">
        <v>399</v>
      </c>
      <c r="E173" s="28"/>
      <c r="F173" s="28">
        <v>5.7210000000000001</v>
      </c>
    </row>
    <row r="174" spans="1:7" s="3" customFormat="1" outlineLevel="1" x14ac:dyDescent="0.25">
      <c r="A174" s="29" t="s">
        <v>797</v>
      </c>
      <c r="B174" s="30" t="s">
        <v>453</v>
      </c>
      <c r="C174" s="31" t="s">
        <v>411</v>
      </c>
      <c r="D174" s="30" t="s">
        <v>399</v>
      </c>
      <c r="E174" s="32"/>
      <c r="F174" s="32">
        <v>2.1829999999999998</v>
      </c>
    </row>
    <row r="175" spans="1:7" s="2" customFormat="1" ht="13.5" outlineLevel="1" x14ac:dyDescent="0.25">
      <c r="A175" s="33" t="s">
        <v>798</v>
      </c>
      <c r="B175" s="34" t="s">
        <v>499</v>
      </c>
      <c r="C175" s="35" t="s">
        <v>500</v>
      </c>
      <c r="D175" s="34" t="s">
        <v>441</v>
      </c>
      <c r="E175" s="36"/>
      <c r="F175" s="36">
        <v>1E-3</v>
      </c>
    </row>
    <row r="176" spans="1:7" s="2" customFormat="1" ht="13.5" outlineLevel="1" x14ac:dyDescent="0.25">
      <c r="A176" s="37" t="s">
        <v>799</v>
      </c>
      <c r="B176" s="38" t="s">
        <v>501</v>
      </c>
      <c r="C176" s="39" t="s">
        <v>502</v>
      </c>
      <c r="D176" s="38" t="s">
        <v>441</v>
      </c>
      <c r="E176" s="40"/>
      <c r="F176" s="40">
        <v>2.8000000000000001E-2</v>
      </c>
    </row>
    <row r="177" spans="1:7" s="2" customFormat="1" ht="13.5" outlineLevel="1" x14ac:dyDescent="0.25">
      <c r="A177" s="37" t="s">
        <v>800</v>
      </c>
      <c r="B177" s="38" t="s">
        <v>503</v>
      </c>
      <c r="C177" s="39" t="s">
        <v>504</v>
      </c>
      <c r="D177" s="38" t="s">
        <v>441</v>
      </c>
      <c r="E177" s="40"/>
      <c r="F177" s="40">
        <v>0.374</v>
      </c>
    </row>
    <row r="178" spans="1:7" s="2" customFormat="1" ht="13.5" outlineLevel="1" x14ac:dyDescent="0.25">
      <c r="A178" s="37" t="s">
        <v>801</v>
      </c>
      <c r="B178" s="38" t="s">
        <v>150</v>
      </c>
      <c r="C178" s="39" t="s">
        <v>448</v>
      </c>
      <c r="D178" s="38" t="s">
        <v>441</v>
      </c>
      <c r="E178" s="40"/>
      <c r="F178" s="40">
        <v>0.63500000000000001</v>
      </c>
    </row>
    <row r="179" spans="1:7" s="7" customFormat="1" x14ac:dyDescent="0.25">
      <c r="A179" s="14" t="s">
        <v>52</v>
      </c>
      <c r="B179" s="15" t="s">
        <v>412</v>
      </c>
      <c r="C179" s="15" t="s">
        <v>505</v>
      </c>
      <c r="D179" s="16" t="s">
        <v>22</v>
      </c>
      <c r="E179" s="163">
        <v>1</v>
      </c>
      <c r="F179" s="164"/>
      <c r="G179" s="77"/>
    </row>
    <row r="180" spans="1:7" s="7" customFormat="1" x14ac:dyDescent="0.25">
      <c r="A180" s="14" t="s">
        <v>53</v>
      </c>
      <c r="B180" s="15" t="s">
        <v>412</v>
      </c>
      <c r="C180" s="15" t="s">
        <v>506</v>
      </c>
      <c r="D180" s="16" t="s">
        <v>22</v>
      </c>
      <c r="E180" s="163">
        <v>1</v>
      </c>
      <c r="F180" s="164"/>
      <c r="G180" s="77"/>
    </row>
    <row r="181" spans="1:7" s="7" customFormat="1" x14ac:dyDescent="0.25">
      <c r="A181" s="14" t="s">
        <v>54</v>
      </c>
      <c r="B181" s="15" t="s">
        <v>412</v>
      </c>
      <c r="C181" s="15" t="s">
        <v>507</v>
      </c>
      <c r="D181" s="16" t="s">
        <v>22</v>
      </c>
      <c r="E181" s="163">
        <v>1</v>
      </c>
      <c r="F181" s="164"/>
      <c r="G181" s="77"/>
    </row>
    <row r="182" spans="1:7" s="7" customFormat="1" x14ac:dyDescent="0.25">
      <c r="A182" s="14" t="s">
        <v>55</v>
      </c>
      <c r="B182" s="15" t="s">
        <v>412</v>
      </c>
      <c r="C182" s="15" t="s">
        <v>508</v>
      </c>
      <c r="D182" s="16" t="s">
        <v>22</v>
      </c>
      <c r="E182" s="163">
        <v>2</v>
      </c>
      <c r="F182" s="164"/>
      <c r="G182" s="77"/>
    </row>
    <row r="183" spans="1:7" s="7" customFormat="1" x14ac:dyDescent="0.25">
      <c r="A183" s="14" t="s">
        <v>56</v>
      </c>
      <c r="B183" s="15" t="s">
        <v>412</v>
      </c>
      <c r="C183" s="15" t="s">
        <v>509</v>
      </c>
      <c r="D183" s="16" t="s">
        <v>22</v>
      </c>
      <c r="E183" s="163">
        <v>1</v>
      </c>
      <c r="F183" s="164"/>
      <c r="G183" s="77"/>
    </row>
    <row r="184" spans="1:7" s="7" customFormat="1" x14ac:dyDescent="0.25">
      <c r="A184" s="14" t="s">
        <v>57</v>
      </c>
      <c r="B184" s="15" t="s">
        <v>412</v>
      </c>
      <c r="C184" s="15" t="s">
        <v>510</v>
      </c>
      <c r="D184" s="16" t="s">
        <v>114</v>
      </c>
      <c r="E184" s="161">
        <v>1.4E-2</v>
      </c>
      <c r="F184" s="162"/>
      <c r="G184" s="77"/>
    </row>
    <row r="185" spans="1:7" s="7" customFormat="1" x14ac:dyDescent="0.25">
      <c r="A185" s="14" t="s">
        <v>58</v>
      </c>
      <c r="B185" s="15" t="s">
        <v>412</v>
      </c>
      <c r="C185" s="15" t="s">
        <v>511</v>
      </c>
      <c r="D185" s="16" t="s">
        <v>25</v>
      </c>
      <c r="E185" s="161">
        <v>7.2</v>
      </c>
      <c r="F185" s="162"/>
      <c r="G185" s="77"/>
    </row>
    <row r="186" spans="1:7" s="7" customFormat="1" x14ac:dyDescent="0.25">
      <c r="A186" s="14" t="s">
        <v>59</v>
      </c>
      <c r="B186" s="15" t="s">
        <v>412</v>
      </c>
      <c r="C186" s="15" t="s">
        <v>512</v>
      </c>
      <c r="D186" s="16" t="s">
        <v>25</v>
      </c>
      <c r="E186" s="161">
        <v>8.8000000000000007</v>
      </c>
      <c r="F186" s="162"/>
      <c r="G186" s="77"/>
    </row>
    <row r="187" spans="1:7" s="7" customFormat="1" ht="25.5" x14ac:dyDescent="0.25">
      <c r="A187" s="14" t="s">
        <v>60</v>
      </c>
      <c r="B187" s="15" t="s">
        <v>513</v>
      </c>
      <c r="C187" s="15" t="s">
        <v>514</v>
      </c>
      <c r="D187" s="16" t="s">
        <v>515</v>
      </c>
      <c r="E187" s="159">
        <v>0.124</v>
      </c>
      <c r="F187" s="160"/>
      <c r="G187" s="77"/>
    </row>
    <row r="188" spans="1:7" s="1" customFormat="1" outlineLevel="1" x14ac:dyDescent="0.25">
      <c r="A188" s="17" t="s">
        <v>271</v>
      </c>
      <c r="B188" s="18" t="s">
        <v>0</v>
      </c>
      <c r="C188" s="19" t="s">
        <v>395</v>
      </c>
      <c r="D188" s="18" t="s">
        <v>396</v>
      </c>
      <c r="E188" s="20"/>
      <c r="F188" s="20">
        <v>3.7080000000000002</v>
      </c>
    </row>
    <row r="189" spans="1:7" s="2" customFormat="1" outlineLevel="1" x14ac:dyDescent="0.25">
      <c r="A189" s="21" t="s">
        <v>272</v>
      </c>
      <c r="B189" s="22" t="s">
        <v>5</v>
      </c>
      <c r="C189" s="23" t="s">
        <v>397</v>
      </c>
      <c r="D189" s="22" t="s">
        <v>396</v>
      </c>
      <c r="E189" s="24"/>
      <c r="F189" s="24">
        <v>0.17399999999999999</v>
      </c>
    </row>
    <row r="190" spans="1:7" s="3" customFormat="1" outlineLevel="1" x14ac:dyDescent="0.25">
      <c r="A190" s="25" t="s">
        <v>273</v>
      </c>
      <c r="B190" s="26" t="s">
        <v>516</v>
      </c>
      <c r="C190" s="27" t="s">
        <v>517</v>
      </c>
      <c r="D190" s="26" t="s">
        <v>399</v>
      </c>
      <c r="E190" s="44"/>
      <c r="F190" s="28">
        <v>0.248</v>
      </c>
    </row>
    <row r="191" spans="1:7" s="3" customFormat="1" outlineLevel="1" x14ac:dyDescent="0.25">
      <c r="A191" s="29" t="s">
        <v>274</v>
      </c>
      <c r="B191" s="30" t="s">
        <v>518</v>
      </c>
      <c r="C191" s="31" t="s">
        <v>519</v>
      </c>
      <c r="D191" s="30" t="s">
        <v>399</v>
      </c>
      <c r="E191" s="32"/>
      <c r="F191" s="32">
        <v>1.9E-2</v>
      </c>
    </row>
    <row r="192" spans="1:7" s="3" customFormat="1" ht="13.5" outlineLevel="1" x14ac:dyDescent="0.25">
      <c r="A192" s="29" t="s">
        <v>275</v>
      </c>
      <c r="B192" s="30" t="s">
        <v>520</v>
      </c>
      <c r="C192" s="31" t="s">
        <v>521</v>
      </c>
      <c r="D192" s="30" t="s">
        <v>399</v>
      </c>
      <c r="E192" s="45"/>
      <c r="F192" s="32">
        <v>0.124</v>
      </c>
    </row>
    <row r="193" spans="1:7" s="3" customFormat="1" outlineLevel="1" x14ac:dyDescent="0.25">
      <c r="A193" s="29" t="s">
        <v>298</v>
      </c>
      <c r="B193" s="30" t="s">
        <v>453</v>
      </c>
      <c r="C193" s="31" t="s">
        <v>411</v>
      </c>
      <c r="D193" s="30" t="s">
        <v>399</v>
      </c>
      <c r="E193" s="32"/>
      <c r="F193" s="32">
        <v>3.1E-2</v>
      </c>
    </row>
    <row r="194" spans="1:7" s="2" customFormat="1" outlineLevel="1" x14ac:dyDescent="0.25">
      <c r="A194" s="33" t="s">
        <v>720</v>
      </c>
      <c r="B194" s="34" t="s">
        <v>107</v>
      </c>
      <c r="C194" s="35" t="s">
        <v>522</v>
      </c>
      <c r="D194" s="34" t="s">
        <v>417</v>
      </c>
      <c r="E194" s="36"/>
      <c r="F194" s="36">
        <v>0.03</v>
      </c>
    </row>
    <row r="195" spans="1:7" s="7" customFormat="1" ht="25.5" x14ac:dyDescent="0.25">
      <c r="A195" s="14" t="s">
        <v>61</v>
      </c>
      <c r="B195" s="15" t="s">
        <v>523</v>
      </c>
      <c r="C195" s="15" t="s">
        <v>524</v>
      </c>
      <c r="D195" s="16" t="s">
        <v>515</v>
      </c>
      <c r="E195" s="159">
        <v>0.124</v>
      </c>
      <c r="F195" s="160"/>
      <c r="G195" s="77"/>
    </row>
    <row r="196" spans="1:7" s="1" customFormat="1" outlineLevel="1" x14ac:dyDescent="0.25">
      <c r="A196" s="17" t="s">
        <v>276</v>
      </c>
      <c r="B196" s="18" t="s">
        <v>0</v>
      </c>
      <c r="C196" s="19" t="s">
        <v>395</v>
      </c>
      <c r="D196" s="18" t="s">
        <v>396</v>
      </c>
      <c r="E196" s="20"/>
      <c r="F196" s="20">
        <v>2.5419999999999998</v>
      </c>
    </row>
    <row r="197" spans="1:7" s="2" customFormat="1" outlineLevel="1" x14ac:dyDescent="0.25">
      <c r="A197" s="21" t="s">
        <v>277</v>
      </c>
      <c r="B197" s="22" t="s">
        <v>5</v>
      </c>
      <c r="C197" s="23" t="s">
        <v>397</v>
      </c>
      <c r="D197" s="22" t="s">
        <v>396</v>
      </c>
      <c r="E197" s="24"/>
      <c r="F197" s="24">
        <v>3.5999999999999997E-2</v>
      </c>
    </row>
    <row r="198" spans="1:7" s="3" customFormat="1" outlineLevel="1" x14ac:dyDescent="0.25">
      <c r="A198" s="25" t="s">
        <v>278</v>
      </c>
      <c r="B198" s="26" t="s">
        <v>516</v>
      </c>
      <c r="C198" s="27" t="s">
        <v>517</v>
      </c>
      <c r="D198" s="26" t="s">
        <v>399</v>
      </c>
      <c r="E198" s="44"/>
      <c r="F198" s="28">
        <v>0.248</v>
      </c>
    </row>
    <row r="199" spans="1:7" s="3" customFormat="1" outlineLevel="1" x14ac:dyDescent="0.25">
      <c r="A199" s="29" t="s">
        <v>279</v>
      </c>
      <c r="B199" s="30" t="s">
        <v>518</v>
      </c>
      <c r="C199" s="31" t="s">
        <v>519</v>
      </c>
      <c r="D199" s="30" t="s">
        <v>399</v>
      </c>
      <c r="E199" s="32"/>
      <c r="F199" s="32">
        <v>1.9E-2</v>
      </c>
    </row>
    <row r="200" spans="1:7" s="3" customFormat="1" outlineLevel="1" x14ac:dyDescent="0.25">
      <c r="A200" s="29" t="s">
        <v>299</v>
      </c>
      <c r="B200" s="30" t="s">
        <v>453</v>
      </c>
      <c r="C200" s="31" t="s">
        <v>411</v>
      </c>
      <c r="D200" s="30" t="s">
        <v>399</v>
      </c>
      <c r="E200" s="32"/>
      <c r="F200" s="32">
        <v>1.7000000000000001E-2</v>
      </c>
    </row>
    <row r="201" spans="1:7" s="2" customFormat="1" outlineLevel="1" x14ac:dyDescent="0.25">
      <c r="A201" s="33" t="s">
        <v>300</v>
      </c>
      <c r="B201" s="34" t="s">
        <v>107</v>
      </c>
      <c r="C201" s="35" t="s">
        <v>522</v>
      </c>
      <c r="D201" s="34" t="s">
        <v>417</v>
      </c>
      <c r="E201" s="36"/>
      <c r="F201" s="36">
        <v>0.03</v>
      </c>
    </row>
    <row r="202" spans="1:7" s="7" customFormat="1" ht="15.75" x14ac:dyDescent="0.25">
      <c r="A202" s="14" t="s">
        <v>62</v>
      </c>
      <c r="B202" s="15" t="s">
        <v>525</v>
      </c>
      <c r="C202" s="15" t="s">
        <v>526</v>
      </c>
      <c r="D202" s="16" t="s">
        <v>527</v>
      </c>
      <c r="E202" s="159">
        <v>1.4999999999999999E-2</v>
      </c>
      <c r="F202" s="160"/>
      <c r="G202" s="77"/>
    </row>
    <row r="203" spans="1:7" s="1" customFormat="1" outlineLevel="1" x14ac:dyDescent="0.25">
      <c r="A203" s="17" t="s">
        <v>280</v>
      </c>
      <c r="B203" s="18" t="s">
        <v>0</v>
      </c>
      <c r="C203" s="19" t="s">
        <v>395</v>
      </c>
      <c r="D203" s="18" t="s">
        <v>396</v>
      </c>
      <c r="E203" s="20"/>
      <c r="F203" s="20">
        <v>7.9649999999999985E-2</v>
      </c>
    </row>
    <row r="204" spans="1:7" s="2" customFormat="1" outlineLevel="1" x14ac:dyDescent="0.25">
      <c r="A204" s="21" t="s">
        <v>802</v>
      </c>
      <c r="B204" s="22" t="s">
        <v>5</v>
      </c>
      <c r="C204" s="23" t="s">
        <v>397</v>
      </c>
      <c r="D204" s="22" t="s">
        <v>396</v>
      </c>
      <c r="E204" s="24"/>
      <c r="F204" s="20">
        <v>2.9999999999999997E-4</v>
      </c>
    </row>
    <row r="205" spans="1:7" s="3" customFormat="1" outlineLevel="1" x14ac:dyDescent="0.25">
      <c r="A205" s="25" t="s">
        <v>803</v>
      </c>
      <c r="B205" s="26" t="s">
        <v>144</v>
      </c>
      <c r="C205" s="27" t="s">
        <v>528</v>
      </c>
      <c r="D205" s="26" t="s">
        <v>399</v>
      </c>
      <c r="E205" s="28"/>
      <c r="F205" s="20">
        <v>1.4999999999999999E-4</v>
      </c>
    </row>
    <row r="206" spans="1:7" s="3" customFormat="1" outlineLevel="1" x14ac:dyDescent="0.25">
      <c r="A206" s="29" t="s">
        <v>804</v>
      </c>
      <c r="B206" s="30" t="s">
        <v>529</v>
      </c>
      <c r="C206" s="31" t="s">
        <v>530</v>
      </c>
      <c r="D206" s="30" t="s">
        <v>399</v>
      </c>
      <c r="E206" s="32"/>
      <c r="F206" s="20">
        <v>1.4999999999999999E-4</v>
      </c>
    </row>
    <row r="207" spans="1:7" s="3" customFormat="1" outlineLevel="1" x14ac:dyDescent="0.25">
      <c r="A207" s="29" t="s">
        <v>805</v>
      </c>
      <c r="B207" s="30" t="s">
        <v>453</v>
      </c>
      <c r="C207" s="31" t="s">
        <v>411</v>
      </c>
      <c r="D207" s="30" t="s">
        <v>399</v>
      </c>
      <c r="E207" s="32"/>
      <c r="F207" s="20">
        <v>1.4999999999999999E-4</v>
      </c>
    </row>
    <row r="208" spans="1:7" s="3" customFormat="1" outlineLevel="1" x14ac:dyDescent="0.25">
      <c r="A208" s="29" t="s">
        <v>806</v>
      </c>
      <c r="B208" s="30" t="s">
        <v>531</v>
      </c>
      <c r="C208" s="31" t="s">
        <v>532</v>
      </c>
      <c r="D208" s="30" t="s">
        <v>399</v>
      </c>
      <c r="E208" s="32"/>
      <c r="F208" s="20">
        <v>1.6800000000000002E-2</v>
      </c>
    </row>
    <row r="209" spans="1:7" s="2" customFormat="1" outlineLevel="1" x14ac:dyDescent="0.25">
      <c r="A209" s="33" t="s">
        <v>807</v>
      </c>
      <c r="B209" s="34" t="s">
        <v>154</v>
      </c>
      <c r="C209" s="35" t="s">
        <v>533</v>
      </c>
      <c r="D209" s="34" t="s">
        <v>417</v>
      </c>
      <c r="E209" s="36"/>
      <c r="F209" s="20">
        <v>1.7999999999999998E-4</v>
      </c>
    </row>
    <row r="210" spans="1:7" s="2" customFormat="1" outlineLevel="1" x14ac:dyDescent="0.25">
      <c r="A210" s="37" t="s">
        <v>808</v>
      </c>
      <c r="B210" s="38" t="s">
        <v>155</v>
      </c>
      <c r="C210" s="39" t="s">
        <v>534</v>
      </c>
      <c r="D210" s="38" t="s">
        <v>417</v>
      </c>
      <c r="E210" s="40"/>
      <c r="F210" s="20">
        <v>3.0000000000000001E-5</v>
      </c>
    </row>
    <row r="211" spans="1:7" s="7" customFormat="1" ht="15.75" x14ac:dyDescent="0.25">
      <c r="A211" s="14" t="s">
        <v>63</v>
      </c>
      <c r="B211" s="15" t="s">
        <v>535</v>
      </c>
      <c r="C211" s="15" t="s">
        <v>536</v>
      </c>
      <c r="D211" s="16" t="s">
        <v>527</v>
      </c>
      <c r="E211" s="159">
        <v>1.4999999999999999E-2</v>
      </c>
      <c r="F211" s="160"/>
      <c r="G211" s="77"/>
    </row>
    <row r="212" spans="1:7" s="1" customFormat="1" outlineLevel="1" x14ac:dyDescent="0.25">
      <c r="A212" s="17" t="s">
        <v>281</v>
      </c>
      <c r="B212" s="18" t="s">
        <v>0</v>
      </c>
      <c r="C212" s="19" t="s">
        <v>395</v>
      </c>
      <c r="D212" s="18" t="s">
        <v>396</v>
      </c>
      <c r="E212" s="20"/>
      <c r="F212" s="20">
        <v>5.7450000000000001E-2</v>
      </c>
    </row>
    <row r="213" spans="1:7" s="2" customFormat="1" outlineLevel="1" x14ac:dyDescent="0.25">
      <c r="A213" s="21" t="s">
        <v>809</v>
      </c>
      <c r="B213" s="22" t="s">
        <v>5</v>
      </c>
      <c r="C213" s="23" t="s">
        <v>397</v>
      </c>
      <c r="D213" s="22" t="s">
        <v>396</v>
      </c>
      <c r="E213" s="24"/>
      <c r="F213" s="20">
        <v>2.9999999999999997E-4</v>
      </c>
    </row>
    <row r="214" spans="1:7" s="3" customFormat="1" outlineLevel="1" x14ac:dyDescent="0.25">
      <c r="A214" s="25" t="s">
        <v>810</v>
      </c>
      <c r="B214" s="26" t="s">
        <v>144</v>
      </c>
      <c r="C214" s="27" t="s">
        <v>528</v>
      </c>
      <c r="D214" s="26" t="s">
        <v>399</v>
      </c>
      <c r="E214" s="28"/>
      <c r="F214" s="20">
        <v>1.4999999999999999E-4</v>
      </c>
    </row>
    <row r="215" spans="1:7" s="3" customFormat="1" outlineLevel="1" x14ac:dyDescent="0.25">
      <c r="A215" s="29" t="s">
        <v>811</v>
      </c>
      <c r="B215" s="30" t="s">
        <v>529</v>
      </c>
      <c r="C215" s="31" t="s">
        <v>530</v>
      </c>
      <c r="D215" s="30" t="s">
        <v>399</v>
      </c>
      <c r="E215" s="32"/>
      <c r="F215" s="20">
        <v>1.4999999999999999E-4</v>
      </c>
    </row>
    <row r="216" spans="1:7" s="3" customFormat="1" outlineLevel="1" x14ac:dyDescent="0.25">
      <c r="A216" s="29" t="s">
        <v>812</v>
      </c>
      <c r="B216" s="30" t="s">
        <v>453</v>
      </c>
      <c r="C216" s="31" t="s">
        <v>411</v>
      </c>
      <c r="D216" s="30" t="s">
        <v>399</v>
      </c>
      <c r="E216" s="32"/>
      <c r="F216" s="20">
        <v>1.4999999999999999E-4</v>
      </c>
    </row>
    <row r="217" spans="1:7" s="3" customFormat="1" outlineLevel="1" x14ac:dyDescent="0.25">
      <c r="A217" s="29" t="s">
        <v>813</v>
      </c>
      <c r="B217" s="30" t="s">
        <v>531</v>
      </c>
      <c r="C217" s="31" t="s">
        <v>532</v>
      </c>
      <c r="D217" s="30" t="s">
        <v>399</v>
      </c>
      <c r="E217" s="32"/>
      <c r="F217" s="20">
        <v>9.75E-3</v>
      </c>
    </row>
    <row r="218" spans="1:7" s="2" customFormat="1" outlineLevel="1" x14ac:dyDescent="0.25">
      <c r="A218" s="33" t="s">
        <v>814</v>
      </c>
      <c r="B218" s="34" t="s">
        <v>156</v>
      </c>
      <c r="C218" s="35" t="s">
        <v>537</v>
      </c>
      <c r="D218" s="34" t="s">
        <v>417</v>
      </c>
      <c r="E218" s="36"/>
      <c r="F218" s="20">
        <v>2.8499999999999999E-4</v>
      </c>
    </row>
    <row r="219" spans="1:7" s="2" customFormat="1" outlineLevel="1" x14ac:dyDescent="0.25">
      <c r="A219" s="37" t="s">
        <v>815</v>
      </c>
      <c r="B219" s="38" t="s">
        <v>157</v>
      </c>
      <c r="C219" s="39" t="s">
        <v>538</v>
      </c>
      <c r="D219" s="38" t="s">
        <v>417</v>
      </c>
      <c r="E219" s="40"/>
      <c r="F219" s="20">
        <v>1.5E-5</v>
      </c>
    </row>
    <row r="220" spans="1:7" s="7" customFormat="1" ht="76.5" x14ac:dyDescent="0.25">
      <c r="A220" s="14" t="s">
        <v>64</v>
      </c>
      <c r="B220" s="15" t="s">
        <v>539</v>
      </c>
      <c r="C220" s="15" t="s">
        <v>540</v>
      </c>
      <c r="D220" s="16" t="s">
        <v>541</v>
      </c>
      <c r="E220" s="159">
        <v>8.0000000000000002E-3</v>
      </c>
      <c r="F220" s="160"/>
      <c r="G220" s="77"/>
    </row>
    <row r="221" spans="1:7" s="1" customFormat="1" outlineLevel="1" x14ac:dyDescent="0.25">
      <c r="A221" s="17" t="s">
        <v>282</v>
      </c>
      <c r="B221" s="18" t="s">
        <v>0</v>
      </c>
      <c r="C221" s="19" t="s">
        <v>395</v>
      </c>
      <c r="D221" s="18" t="s">
        <v>396</v>
      </c>
      <c r="E221" s="20"/>
      <c r="F221" s="20">
        <v>7.4999999999999997E-2</v>
      </c>
    </row>
    <row r="222" spans="1:7" s="2" customFormat="1" outlineLevel="1" x14ac:dyDescent="0.25">
      <c r="A222" s="21" t="s">
        <v>283</v>
      </c>
      <c r="B222" s="22" t="s">
        <v>5</v>
      </c>
      <c r="C222" s="23" t="s">
        <v>397</v>
      </c>
      <c r="D222" s="22" t="s">
        <v>396</v>
      </c>
      <c r="E222" s="24"/>
      <c r="F222" s="24">
        <v>0.158</v>
      </c>
    </row>
    <row r="223" spans="1:7" s="3" customFormat="1" ht="25.5" outlineLevel="1" x14ac:dyDescent="0.25">
      <c r="A223" s="25" t="s">
        <v>284</v>
      </c>
      <c r="B223" s="26" t="s">
        <v>542</v>
      </c>
      <c r="C223" s="27" t="s">
        <v>543</v>
      </c>
      <c r="D223" s="26" t="s">
        <v>399</v>
      </c>
      <c r="E223" s="28"/>
      <c r="F223" s="28">
        <v>0.158</v>
      </c>
    </row>
    <row r="224" spans="1:7" s="7" customFormat="1" ht="15.75" x14ac:dyDescent="0.25">
      <c r="A224" s="14" t="s">
        <v>65</v>
      </c>
      <c r="B224" s="15" t="s">
        <v>544</v>
      </c>
      <c r="C224" s="15" t="s">
        <v>545</v>
      </c>
      <c r="D224" s="16" t="s">
        <v>546</v>
      </c>
      <c r="E224" s="159">
        <v>1.4999999999999999E-2</v>
      </c>
      <c r="F224" s="160"/>
      <c r="G224" s="77"/>
    </row>
    <row r="225" spans="1:7" s="1" customFormat="1" outlineLevel="1" x14ac:dyDescent="0.25">
      <c r="A225" s="17" t="s">
        <v>816</v>
      </c>
      <c r="B225" s="18" t="s">
        <v>0</v>
      </c>
      <c r="C225" s="19" t="s">
        <v>395</v>
      </c>
      <c r="D225" s="18" t="s">
        <v>396</v>
      </c>
      <c r="E225" s="20"/>
      <c r="F225" s="20">
        <v>1.458</v>
      </c>
    </row>
    <row r="226" spans="1:7" s="7" customFormat="1" ht="15.75" x14ac:dyDescent="0.25">
      <c r="A226" s="14" t="s">
        <v>66</v>
      </c>
      <c r="B226" s="15" t="s">
        <v>547</v>
      </c>
      <c r="C226" s="15" t="s">
        <v>548</v>
      </c>
      <c r="D226" s="16" t="s">
        <v>546</v>
      </c>
      <c r="E226" s="159">
        <v>2E-3</v>
      </c>
      <c r="F226" s="160"/>
      <c r="G226" s="77"/>
    </row>
    <row r="227" spans="1:7" s="1" customFormat="1" outlineLevel="1" x14ac:dyDescent="0.25">
      <c r="A227" s="17" t="s">
        <v>817</v>
      </c>
      <c r="B227" s="18" t="s">
        <v>0</v>
      </c>
      <c r="C227" s="19" t="s">
        <v>395</v>
      </c>
      <c r="D227" s="18" t="s">
        <v>396</v>
      </c>
      <c r="E227" s="42"/>
      <c r="F227" s="20">
        <v>0.308</v>
      </c>
    </row>
    <row r="228" spans="1:7" s="7" customFormat="1" ht="13.5" thickBot="1" x14ac:dyDescent="0.3">
      <c r="A228" s="177"/>
      <c r="B228" s="178"/>
      <c r="C228" s="178"/>
      <c r="D228" s="178"/>
      <c r="E228" s="178"/>
      <c r="F228" s="179"/>
    </row>
    <row r="229" spans="1:7" s="7" customFormat="1" ht="13.5" thickTop="1" x14ac:dyDescent="0.25">
      <c r="A229" s="180" t="s">
        <v>549</v>
      </c>
      <c r="B229" s="181"/>
      <c r="C229" s="181"/>
      <c r="D229" s="4"/>
      <c r="E229" s="5"/>
      <c r="F229" s="6"/>
      <c r="G229" s="77"/>
    </row>
    <row r="230" spans="1:7" s="7" customFormat="1" x14ac:dyDescent="0.25">
      <c r="A230" s="186"/>
      <c r="B230" s="187"/>
      <c r="C230" s="187"/>
      <c r="D230" s="187"/>
      <c r="E230" s="187"/>
      <c r="F230" s="188"/>
    </row>
    <row r="231" spans="1:7" x14ac:dyDescent="0.2">
      <c r="A231" s="7"/>
      <c r="B231" s="7"/>
      <c r="C231" s="7"/>
      <c r="D231" s="73"/>
      <c r="E231" s="7"/>
      <c r="F231" s="9" t="s">
        <v>384</v>
      </c>
    </row>
    <row r="232" spans="1:7" x14ac:dyDescent="0.2">
      <c r="A232" s="185" t="s">
        <v>746</v>
      </c>
      <c r="B232" s="185"/>
      <c r="C232" s="185"/>
      <c r="D232" s="185"/>
      <c r="E232" s="185"/>
      <c r="F232" s="185"/>
    </row>
    <row r="233" spans="1:7" x14ac:dyDescent="0.2">
      <c r="A233" s="8"/>
      <c r="B233" s="165"/>
      <c r="C233" s="165"/>
      <c r="D233" s="165"/>
      <c r="E233" s="165"/>
      <c r="F233" s="165"/>
    </row>
    <row r="234" spans="1:7" x14ac:dyDescent="0.2">
      <c r="A234" s="167" t="s">
        <v>386</v>
      </c>
      <c r="B234" s="167" t="s">
        <v>387</v>
      </c>
      <c r="C234" s="167" t="s">
        <v>388</v>
      </c>
      <c r="D234" s="167" t="s">
        <v>71</v>
      </c>
      <c r="E234" s="169" t="s">
        <v>389</v>
      </c>
      <c r="F234" s="170"/>
    </row>
    <row r="235" spans="1:7" ht="36" x14ac:dyDescent="0.2">
      <c r="A235" s="168"/>
      <c r="B235" s="168"/>
      <c r="C235" s="168"/>
      <c r="D235" s="168"/>
      <c r="E235" s="11" t="s">
        <v>390</v>
      </c>
      <c r="F235" s="11" t="s">
        <v>72</v>
      </c>
    </row>
    <row r="236" spans="1:7" x14ac:dyDescent="0.2">
      <c r="A236" s="12">
        <v>1</v>
      </c>
      <c r="B236" s="13">
        <v>2</v>
      </c>
      <c r="C236" s="13">
        <v>3</v>
      </c>
      <c r="D236" s="13">
        <v>4</v>
      </c>
      <c r="E236" s="13">
        <v>5</v>
      </c>
      <c r="F236" s="13">
        <v>6</v>
      </c>
    </row>
    <row r="237" spans="1:7" x14ac:dyDescent="0.2">
      <c r="A237" s="171"/>
      <c r="B237" s="172"/>
      <c r="C237" s="172"/>
      <c r="D237" s="172"/>
      <c r="E237" s="172"/>
      <c r="F237" s="173"/>
    </row>
    <row r="238" spans="1:7" ht="15.75" x14ac:dyDescent="0.25">
      <c r="A238" s="174" t="s">
        <v>391</v>
      </c>
      <c r="B238" s="175"/>
      <c r="C238" s="175"/>
      <c r="D238" s="175"/>
      <c r="E238" s="175"/>
      <c r="F238" s="176"/>
    </row>
    <row r="239" spans="1:7" ht="25.5" x14ac:dyDescent="0.2">
      <c r="A239" s="14" t="s">
        <v>0</v>
      </c>
      <c r="B239" s="15" t="s">
        <v>392</v>
      </c>
      <c r="C239" s="15" t="s">
        <v>393</v>
      </c>
      <c r="D239" s="16" t="s">
        <v>394</v>
      </c>
      <c r="E239" s="159">
        <v>0.14000000000000001</v>
      </c>
      <c r="F239" s="160"/>
    </row>
    <row r="240" spans="1:7" x14ac:dyDescent="0.2">
      <c r="A240" s="17" t="s">
        <v>73</v>
      </c>
      <c r="B240" s="18" t="s">
        <v>0</v>
      </c>
      <c r="C240" s="19" t="s">
        <v>395</v>
      </c>
      <c r="D240" s="18" t="s">
        <v>396</v>
      </c>
      <c r="E240" s="20"/>
      <c r="F240" s="20">
        <v>10.01</v>
      </c>
    </row>
    <row r="241" spans="1:6" x14ac:dyDescent="0.2">
      <c r="A241" s="21" t="s">
        <v>74</v>
      </c>
      <c r="B241" s="22" t="s">
        <v>5</v>
      </c>
      <c r="C241" s="23" t="s">
        <v>397</v>
      </c>
      <c r="D241" s="22" t="s">
        <v>396</v>
      </c>
      <c r="E241" s="24"/>
      <c r="F241" s="24">
        <v>5.859</v>
      </c>
    </row>
    <row r="242" spans="1:6" x14ac:dyDescent="0.2">
      <c r="A242" s="25" t="s">
        <v>99</v>
      </c>
      <c r="B242" s="26" t="s">
        <v>330</v>
      </c>
      <c r="C242" s="27" t="s">
        <v>398</v>
      </c>
      <c r="D242" s="26" t="s">
        <v>399</v>
      </c>
      <c r="E242" s="28"/>
      <c r="F242" s="28">
        <v>0.33600000000000002</v>
      </c>
    </row>
    <row r="243" spans="1:6" ht="13.5" x14ac:dyDescent="0.2">
      <c r="A243" s="29" t="s">
        <v>208</v>
      </c>
      <c r="B243" s="30" t="s">
        <v>400</v>
      </c>
      <c r="C243" s="31" t="s">
        <v>401</v>
      </c>
      <c r="D243" s="30" t="s">
        <v>399</v>
      </c>
      <c r="E243" s="32"/>
      <c r="F243" s="32">
        <v>2.016</v>
      </c>
    </row>
    <row r="244" spans="1:6" x14ac:dyDescent="0.2">
      <c r="A244" s="29" t="s">
        <v>209</v>
      </c>
      <c r="B244" s="30" t="s">
        <v>402</v>
      </c>
      <c r="C244" s="31" t="s">
        <v>403</v>
      </c>
      <c r="D244" s="30" t="s">
        <v>399</v>
      </c>
      <c r="E244" s="32"/>
      <c r="F244" s="32">
        <v>0.16700000000000001</v>
      </c>
    </row>
    <row r="245" spans="1:6" ht="13.5" x14ac:dyDescent="0.2">
      <c r="A245" s="29" t="s">
        <v>210</v>
      </c>
      <c r="B245" s="30" t="s">
        <v>404</v>
      </c>
      <c r="C245" s="31" t="s">
        <v>405</v>
      </c>
      <c r="D245" s="30" t="s">
        <v>399</v>
      </c>
      <c r="E245" s="32"/>
      <c r="F245" s="32">
        <v>2.016</v>
      </c>
    </row>
    <row r="246" spans="1:6" ht="24" x14ac:dyDescent="0.2">
      <c r="A246" s="29" t="s">
        <v>211</v>
      </c>
      <c r="B246" s="30" t="s">
        <v>406</v>
      </c>
      <c r="C246" s="31" t="s">
        <v>407</v>
      </c>
      <c r="D246" s="30" t="s">
        <v>399</v>
      </c>
      <c r="E246" s="32"/>
      <c r="F246" s="32">
        <v>2.7269999999999999</v>
      </c>
    </row>
    <row r="247" spans="1:6" ht="25.5" x14ac:dyDescent="0.2">
      <c r="A247" s="29" t="s">
        <v>220</v>
      </c>
      <c r="B247" s="30" t="s">
        <v>408</v>
      </c>
      <c r="C247" s="31" t="s">
        <v>409</v>
      </c>
      <c r="D247" s="30" t="s">
        <v>399</v>
      </c>
      <c r="E247" s="32"/>
      <c r="F247" s="32">
        <v>0.36299999999999999</v>
      </c>
    </row>
    <row r="248" spans="1:6" x14ac:dyDescent="0.2">
      <c r="A248" s="29" t="s">
        <v>221</v>
      </c>
      <c r="B248" s="30" t="s">
        <v>410</v>
      </c>
      <c r="C248" s="31" t="s">
        <v>411</v>
      </c>
      <c r="D248" s="30" t="s">
        <v>399</v>
      </c>
      <c r="E248" s="32"/>
      <c r="F248" s="32">
        <v>0.251</v>
      </c>
    </row>
    <row r="249" spans="1:6" x14ac:dyDescent="0.2">
      <c r="A249" s="14" t="s">
        <v>1</v>
      </c>
      <c r="B249" s="15" t="s">
        <v>412</v>
      </c>
      <c r="C249" s="15" t="s">
        <v>413</v>
      </c>
      <c r="D249" s="16" t="s">
        <v>22</v>
      </c>
      <c r="E249" s="161">
        <v>3.5000000000000003E-2</v>
      </c>
      <c r="F249" s="162"/>
    </row>
    <row r="250" spans="1:6" x14ac:dyDescent="0.2">
      <c r="A250" s="14" t="s">
        <v>5</v>
      </c>
      <c r="B250" s="15" t="s">
        <v>412</v>
      </c>
      <c r="C250" s="15" t="s">
        <v>414</v>
      </c>
      <c r="D250" s="16" t="s">
        <v>22</v>
      </c>
      <c r="E250" s="161">
        <v>0.06</v>
      </c>
      <c r="F250" s="162"/>
    </row>
    <row r="251" spans="1:6" ht="25.5" x14ac:dyDescent="0.2">
      <c r="A251" s="14" t="s">
        <v>6</v>
      </c>
      <c r="B251" s="15" t="s">
        <v>767</v>
      </c>
      <c r="C251" s="15" t="s">
        <v>768</v>
      </c>
      <c r="D251" s="16" t="s">
        <v>394</v>
      </c>
      <c r="E251" s="159">
        <v>0.14000000000000001</v>
      </c>
      <c r="F251" s="160"/>
    </row>
    <row r="252" spans="1:6" x14ac:dyDescent="0.2">
      <c r="A252" s="17" t="s">
        <v>78</v>
      </c>
      <c r="B252" s="18" t="s">
        <v>0</v>
      </c>
      <c r="C252" s="19" t="s">
        <v>395</v>
      </c>
      <c r="D252" s="18" t="s">
        <v>396</v>
      </c>
      <c r="E252" s="20"/>
      <c r="F252" s="20">
        <v>17.853999999999999</v>
      </c>
    </row>
    <row r="253" spans="1:6" x14ac:dyDescent="0.2">
      <c r="A253" s="21" t="s">
        <v>79</v>
      </c>
      <c r="B253" s="22" t="s">
        <v>5</v>
      </c>
      <c r="C253" s="23" t="s">
        <v>397</v>
      </c>
      <c r="D253" s="22" t="s">
        <v>396</v>
      </c>
      <c r="E253" s="24"/>
      <c r="F253" s="24">
        <v>10.363</v>
      </c>
    </row>
    <row r="254" spans="1:6" x14ac:dyDescent="0.2">
      <c r="A254" s="25" t="s">
        <v>80</v>
      </c>
      <c r="B254" s="26" t="s">
        <v>330</v>
      </c>
      <c r="C254" s="27" t="s">
        <v>398</v>
      </c>
      <c r="D254" s="26" t="s">
        <v>399</v>
      </c>
      <c r="E254" s="28"/>
      <c r="F254" s="28">
        <v>0.33600000000000002</v>
      </c>
    </row>
    <row r="255" spans="1:6" ht="13.5" x14ac:dyDescent="0.2">
      <c r="A255" s="29" t="s">
        <v>106</v>
      </c>
      <c r="B255" s="30" t="s">
        <v>400</v>
      </c>
      <c r="C255" s="31" t="s">
        <v>401</v>
      </c>
      <c r="D255" s="30" t="s">
        <v>399</v>
      </c>
      <c r="E255" s="32"/>
      <c r="F255" s="32">
        <v>4.0490000000000004</v>
      </c>
    </row>
    <row r="256" spans="1:6" x14ac:dyDescent="0.2">
      <c r="A256" s="29" t="s">
        <v>162</v>
      </c>
      <c r="B256" s="30" t="s">
        <v>402</v>
      </c>
      <c r="C256" s="31" t="s">
        <v>403</v>
      </c>
      <c r="D256" s="30" t="s">
        <v>399</v>
      </c>
      <c r="E256" s="32"/>
      <c r="F256" s="32">
        <v>0.23499999999999999</v>
      </c>
    </row>
    <row r="257" spans="1:6" ht="13.5" x14ac:dyDescent="0.2">
      <c r="A257" s="29" t="s">
        <v>163</v>
      </c>
      <c r="B257" s="30" t="s">
        <v>404</v>
      </c>
      <c r="C257" s="31" t="s">
        <v>405</v>
      </c>
      <c r="D257" s="30" t="s">
        <v>399</v>
      </c>
      <c r="E257" s="32"/>
      <c r="F257" s="32">
        <v>4.0490000000000004</v>
      </c>
    </row>
    <row r="258" spans="1:6" ht="24" x14ac:dyDescent="0.2">
      <c r="A258" s="29" t="s">
        <v>341</v>
      </c>
      <c r="B258" s="30" t="s">
        <v>406</v>
      </c>
      <c r="C258" s="31" t="s">
        <v>407</v>
      </c>
      <c r="D258" s="30" t="s">
        <v>399</v>
      </c>
      <c r="E258" s="32"/>
      <c r="F258" s="32">
        <v>4.9379999999999997</v>
      </c>
    </row>
    <row r="259" spans="1:6" ht="25.5" x14ac:dyDescent="0.2">
      <c r="A259" s="29" t="s">
        <v>342</v>
      </c>
      <c r="B259" s="30" t="s">
        <v>408</v>
      </c>
      <c r="C259" s="31" t="s">
        <v>409</v>
      </c>
      <c r="D259" s="30" t="s">
        <v>399</v>
      </c>
      <c r="E259" s="32"/>
      <c r="F259" s="32">
        <v>0.45200000000000001</v>
      </c>
    </row>
    <row r="260" spans="1:6" x14ac:dyDescent="0.2">
      <c r="A260" s="29" t="s">
        <v>347</v>
      </c>
      <c r="B260" s="30" t="s">
        <v>410</v>
      </c>
      <c r="C260" s="31" t="s">
        <v>411</v>
      </c>
      <c r="D260" s="30" t="s">
        <v>399</v>
      </c>
      <c r="E260" s="32"/>
      <c r="F260" s="32">
        <v>0.35299999999999998</v>
      </c>
    </row>
    <row r="261" spans="1:6" x14ac:dyDescent="0.2">
      <c r="A261" s="14" t="s">
        <v>2</v>
      </c>
      <c r="B261" s="15" t="s">
        <v>412</v>
      </c>
      <c r="C261" s="15" t="s">
        <v>413</v>
      </c>
      <c r="D261" s="16" t="s">
        <v>22</v>
      </c>
      <c r="E261" s="161">
        <v>0.1</v>
      </c>
      <c r="F261" s="162"/>
    </row>
    <row r="262" spans="1:6" x14ac:dyDescent="0.2">
      <c r="A262" s="14" t="s">
        <v>3</v>
      </c>
      <c r="B262" s="15" t="s">
        <v>412</v>
      </c>
      <c r="C262" s="15" t="s">
        <v>414</v>
      </c>
      <c r="D262" s="16" t="s">
        <v>22</v>
      </c>
      <c r="E262" s="161">
        <v>9.4E-2</v>
      </c>
      <c r="F262" s="162"/>
    </row>
    <row r="263" spans="1:6" ht="25.5" x14ac:dyDescent="0.2">
      <c r="A263" s="14" t="s">
        <v>4</v>
      </c>
      <c r="B263" s="15" t="s">
        <v>415</v>
      </c>
      <c r="C263" s="15" t="s">
        <v>755</v>
      </c>
      <c r="D263" s="16" t="s">
        <v>394</v>
      </c>
      <c r="E263" s="159">
        <v>0.47</v>
      </c>
      <c r="F263" s="160"/>
    </row>
    <row r="264" spans="1:6" x14ac:dyDescent="0.2">
      <c r="A264" s="17" t="s">
        <v>83</v>
      </c>
      <c r="B264" s="18" t="s">
        <v>0</v>
      </c>
      <c r="C264" s="19" t="s">
        <v>395</v>
      </c>
      <c r="D264" s="18" t="s">
        <v>396</v>
      </c>
      <c r="E264" s="20"/>
      <c r="F264" s="20">
        <v>65.73</v>
      </c>
    </row>
    <row r="265" spans="1:6" x14ac:dyDescent="0.2">
      <c r="A265" s="21" t="s">
        <v>84</v>
      </c>
      <c r="B265" s="22" t="s">
        <v>5</v>
      </c>
      <c r="C265" s="23" t="s">
        <v>397</v>
      </c>
      <c r="D265" s="22" t="s">
        <v>396</v>
      </c>
      <c r="E265" s="24"/>
      <c r="F265" s="24">
        <v>39.189</v>
      </c>
    </row>
    <row r="266" spans="1:6" x14ac:dyDescent="0.2">
      <c r="A266" s="25" t="s">
        <v>85</v>
      </c>
      <c r="B266" s="26" t="s">
        <v>330</v>
      </c>
      <c r="C266" s="27" t="s">
        <v>398</v>
      </c>
      <c r="D266" s="26" t="s">
        <v>399</v>
      </c>
      <c r="E266" s="28"/>
      <c r="F266" s="28">
        <v>1.1279999999999999</v>
      </c>
    </row>
    <row r="267" spans="1:6" ht="13.5" x14ac:dyDescent="0.2">
      <c r="A267" s="29" t="s">
        <v>101</v>
      </c>
      <c r="B267" s="30" t="s">
        <v>400</v>
      </c>
      <c r="C267" s="31" t="s">
        <v>401</v>
      </c>
      <c r="D267" s="30" t="s">
        <v>399</v>
      </c>
      <c r="E267" s="32"/>
      <c r="F267" s="32">
        <v>15.754</v>
      </c>
    </row>
    <row r="268" spans="1:6" x14ac:dyDescent="0.2">
      <c r="A268" s="29" t="s">
        <v>187</v>
      </c>
      <c r="B268" s="30" t="s">
        <v>402</v>
      </c>
      <c r="C268" s="31" t="s">
        <v>403</v>
      </c>
      <c r="D268" s="30" t="s">
        <v>399</v>
      </c>
      <c r="E268" s="32"/>
      <c r="F268" s="32">
        <v>1.3720000000000001</v>
      </c>
    </row>
    <row r="269" spans="1:6" ht="13.5" x14ac:dyDescent="0.2">
      <c r="A269" s="29" t="s">
        <v>188</v>
      </c>
      <c r="B269" s="30" t="s">
        <v>404</v>
      </c>
      <c r="C269" s="31" t="s">
        <v>405</v>
      </c>
      <c r="D269" s="30" t="s">
        <v>399</v>
      </c>
      <c r="E269" s="32"/>
      <c r="F269" s="32">
        <v>15.754</v>
      </c>
    </row>
    <row r="270" spans="1:6" ht="24" x14ac:dyDescent="0.2">
      <c r="A270" s="29" t="s">
        <v>194</v>
      </c>
      <c r="B270" s="30" t="s">
        <v>406</v>
      </c>
      <c r="C270" s="31" t="s">
        <v>407</v>
      </c>
      <c r="D270" s="30" t="s">
        <v>399</v>
      </c>
      <c r="E270" s="32"/>
      <c r="F270" s="32">
        <v>17.356999999999999</v>
      </c>
    </row>
    <row r="271" spans="1:6" ht="25.5" x14ac:dyDescent="0.2">
      <c r="A271" s="29" t="s">
        <v>212</v>
      </c>
      <c r="B271" s="30" t="s">
        <v>408</v>
      </c>
      <c r="C271" s="31" t="s">
        <v>409</v>
      </c>
      <c r="D271" s="30" t="s">
        <v>399</v>
      </c>
      <c r="E271" s="32"/>
      <c r="F271" s="32">
        <v>1.518</v>
      </c>
    </row>
    <row r="272" spans="1:6" x14ac:dyDescent="0.2">
      <c r="A272" s="29" t="s">
        <v>244</v>
      </c>
      <c r="B272" s="30" t="s">
        <v>410</v>
      </c>
      <c r="C272" s="31" t="s">
        <v>411</v>
      </c>
      <c r="D272" s="30" t="s">
        <v>399</v>
      </c>
      <c r="E272" s="32"/>
      <c r="F272" s="32">
        <v>2.0590000000000002</v>
      </c>
    </row>
    <row r="273" spans="1:6" x14ac:dyDescent="0.2">
      <c r="A273" s="14" t="s">
        <v>7</v>
      </c>
      <c r="B273" s="15" t="s">
        <v>412</v>
      </c>
      <c r="C273" s="15" t="s">
        <v>413</v>
      </c>
      <c r="D273" s="16" t="s">
        <v>22</v>
      </c>
      <c r="E273" s="161">
        <v>0.36199999999999999</v>
      </c>
      <c r="F273" s="162"/>
    </row>
    <row r="274" spans="1:6" x14ac:dyDescent="0.2">
      <c r="A274" s="14" t="s">
        <v>8</v>
      </c>
      <c r="B274" s="15" t="s">
        <v>412</v>
      </c>
      <c r="C274" s="15" t="s">
        <v>414</v>
      </c>
      <c r="D274" s="16" t="s">
        <v>22</v>
      </c>
      <c r="E274" s="161">
        <v>0.32400000000000001</v>
      </c>
      <c r="F274" s="162"/>
    </row>
    <row r="275" spans="1:6" ht="38.25" x14ac:dyDescent="0.2">
      <c r="A275" s="14" t="s">
        <v>9</v>
      </c>
      <c r="B275" s="15" t="s">
        <v>756</v>
      </c>
      <c r="C275" s="15" t="s">
        <v>757</v>
      </c>
      <c r="D275" s="16" t="s">
        <v>394</v>
      </c>
      <c r="E275" s="159">
        <v>0.69</v>
      </c>
      <c r="F275" s="160"/>
    </row>
    <row r="276" spans="1:6" x14ac:dyDescent="0.2">
      <c r="A276" s="17" t="s">
        <v>134</v>
      </c>
      <c r="B276" s="18" t="s">
        <v>0</v>
      </c>
      <c r="C276" s="19" t="s">
        <v>395</v>
      </c>
      <c r="D276" s="18" t="s">
        <v>396</v>
      </c>
      <c r="E276" s="20"/>
      <c r="F276" s="20">
        <v>106.488</v>
      </c>
    </row>
    <row r="277" spans="1:6" x14ac:dyDescent="0.2">
      <c r="A277" s="21" t="s">
        <v>135</v>
      </c>
      <c r="B277" s="22" t="s">
        <v>5</v>
      </c>
      <c r="C277" s="23" t="s">
        <v>397</v>
      </c>
      <c r="D277" s="22" t="s">
        <v>396</v>
      </c>
      <c r="E277" s="24"/>
      <c r="F277" s="24">
        <v>74.575000000000003</v>
      </c>
    </row>
    <row r="278" spans="1:6" x14ac:dyDescent="0.2">
      <c r="A278" s="25" t="s">
        <v>136</v>
      </c>
      <c r="B278" s="26" t="s">
        <v>330</v>
      </c>
      <c r="C278" s="27" t="s">
        <v>398</v>
      </c>
      <c r="D278" s="26" t="s">
        <v>399</v>
      </c>
      <c r="E278" s="28"/>
      <c r="F278" s="28">
        <v>1.6559999999999999</v>
      </c>
    </row>
    <row r="279" spans="1:6" ht="13.5" x14ac:dyDescent="0.2">
      <c r="A279" s="29" t="s">
        <v>137</v>
      </c>
      <c r="B279" s="30" t="s">
        <v>400</v>
      </c>
      <c r="C279" s="31" t="s">
        <v>401</v>
      </c>
      <c r="D279" s="30" t="s">
        <v>399</v>
      </c>
      <c r="E279" s="32"/>
      <c r="F279" s="32">
        <v>36.584000000000003</v>
      </c>
    </row>
    <row r="280" spans="1:6" x14ac:dyDescent="0.2">
      <c r="A280" s="29" t="s">
        <v>138</v>
      </c>
      <c r="B280" s="30" t="s">
        <v>402</v>
      </c>
      <c r="C280" s="31" t="s">
        <v>403</v>
      </c>
      <c r="D280" s="30" t="s">
        <v>399</v>
      </c>
      <c r="E280" s="32"/>
      <c r="F280" s="32">
        <v>3.05</v>
      </c>
    </row>
    <row r="281" spans="1:6" ht="13.5" x14ac:dyDescent="0.2">
      <c r="A281" s="29" t="s">
        <v>139</v>
      </c>
      <c r="B281" s="30" t="s">
        <v>404</v>
      </c>
      <c r="C281" s="31" t="s">
        <v>405</v>
      </c>
      <c r="D281" s="30" t="s">
        <v>399</v>
      </c>
      <c r="E281" s="32"/>
      <c r="F281" s="32">
        <v>36.584000000000003</v>
      </c>
    </row>
    <row r="282" spans="1:6" ht="24" x14ac:dyDescent="0.2">
      <c r="A282" s="29" t="s">
        <v>333</v>
      </c>
      <c r="B282" s="30" t="s">
        <v>406</v>
      </c>
      <c r="C282" s="31" t="s">
        <v>407</v>
      </c>
      <c r="D282" s="30" t="s">
        <v>399</v>
      </c>
      <c r="E282" s="32"/>
      <c r="F282" s="32">
        <v>26.481999999999999</v>
      </c>
    </row>
    <row r="283" spans="1:6" ht="25.5" x14ac:dyDescent="0.2">
      <c r="A283" s="29" t="s">
        <v>334</v>
      </c>
      <c r="B283" s="30" t="s">
        <v>408</v>
      </c>
      <c r="C283" s="31" t="s">
        <v>409</v>
      </c>
      <c r="D283" s="30" t="s">
        <v>399</v>
      </c>
      <c r="E283" s="32"/>
      <c r="F283" s="32">
        <v>2.2290000000000001</v>
      </c>
    </row>
    <row r="284" spans="1:6" x14ac:dyDescent="0.2">
      <c r="A284" s="29" t="s">
        <v>335</v>
      </c>
      <c r="B284" s="30" t="s">
        <v>410</v>
      </c>
      <c r="C284" s="31" t="s">
        <v>411</v>
      </c>
      <c r="D284" s="30" t="s">
        <v>399</v>
      </c>
      <c r="E284" s="32"/>
      <c r="F284" s="32">
        <v>4.5750000000000002</v>
      </c>
    </row>
    <row r="285" spans="1:6" x14ac:dyDescent="0.2">
      <c r="A285" s="14" t="s">
        <v>10</v>
      </c>
      <c r="B285" s="15" t="s">
        <v>412</v>
      </c>
      <c r="C285" s="15" t="s">
        <v>758</v>
      </c>
      <c r="D285" s="16" t="s">
        <v>22</v>
      </c>
      <c r="E285" s="161">
        <v>0.61099999999999999</v>
      </c>
      <c r="F285" s="162"/>
    </row>
    <row r="286" spans="1:6" x14ac:dyDescent="0.2">
      <c r="A286" s="14" t="s">
        <v>11</v>
      </c>
      <c r="B286" s="15" t="s">
        <v>412</v>
      </c>
      <c r="C286" s="15" t="s">
        <v>414</v>
      </c>
      <c r="D286" s="16" t="s">
        <v>22</v>
      </c>
      <c r="E286" s="161">
        <v>0.51100000000000001</v>
      </c>
      <c r="F286" s="162"/>
    </row>
    <row r="287" spans="1:6" ht="38.25" x14ac:dyDescent="0.2">
      <c r="A287" s="14" t="s">
        <v>12</v>
      </c>
      <c r="B287" s="15" t="s">
        <v>756</v>
      </c>
      <c r="C287" s="15" t="s">
        <v>757</v>
      </c>
      <c r="D287" s="16" t="s">
        <v>394</v>
      </c>
      <c r="E287" s="159">
        <v>0.06</v>
      </c>
      <c r="F287" s="160"/>
    </row>
    <row r="288" spans="1:6" x14ac:dyDescent="0.2">
      <c r="A288" s="17" t="s">
        <v>186</v>
      </c>
      <c r="B288" s="18" t="s">
        <v>0</v>
      </c>
      <c r="C288" s="19" t="s">
        <v>395</v>
      </c>
      <c r="D288" s="18" t="s">
        <v>396</v>
      </c>
      <c r="E288" s="20"/>
      <c r="F288" s="20">
        <v>9.26</v>
      </c>
    </row>
    <row r="289" spans="1:6" x14ac:dyDescent="0.2">
      <c r="A289" s="21" t="s">
        <v>189</v>
      </c>
      <c r="B289" s="22" t="s">
        <v>5</v>
      </c>
      <c r="C289" s="23" t="s">
        <v>397</v>
      </c>
      <c r="D289" s="22" t="s">
        <v>396</v>
      </c>
      <c r="E289" s="24"/>
      <c r="F289" s="24">
        <v>6.4850000000000003</v>
      </c>
    </row>
    <row r="290" spans="1:6" x14ac:dyDescent="0.2">
      <c r="A290" s="25" t="s">
        <v>190</v>
      </c>
      <c r="B290" s="26" t="s">
        <v>330</v>
      </c>
      <c r="C290" s="27" t="s">
        <v>398</v>
      </c>
      <c r="D290" s="26" t="s">
        <v>399</v>
      </c>
      <c r="E290" s="28"/>
      <c r="F290" s="28">
        <v>0.14399999999999999</v>
      </c>
    </row>
    <row r="291" spans="1:6" ht="13.5" x14ac:dyDescent="0.2">
      <c r="A291" s="29" t="s">
        <v>191</v>
      </c>
      <c r="B291" s="30" t="s">
        <v>400</v>
      </c>
      <c r="C291" s="31" t="s">
        <v>401</v>
      </c>
      <c r="D291" s="30" t="s">
        <v>399</v>
      </c>
      <c r="E291" s="32"/>
      <c r="F291" s="32">
        <v>3.181</v>
      </c>
    </row>
    <row r="292" spans="1:6" x14ac:dyDescent="0.2">
      <c r="A292" s="29" t="s">
        <v>214</v>
      </c>
      <c r="B292" s="30" t="s">
        <v>402</v>
      </c>
      <c r="C292" s="31" t="s">
        <v>403</v>
      </c>
      <c r="D292" s="30" t="s">
        <v>399</v>
      </c>
      <c r="E292" s="32"/>
      <c r="F292" s="32">
        <v>0.26500000000000001</v>
      </c>
    </row>
    <row r="293" spans="1:6" ht="13.5" x14ac:dyDescent="0.2">
      <c r="A293" s="29" t="s">
        <v>215</v>
      </c>
      <c r="B293" s="30" t="s">
        <v>404</v>
      </c>
      <c r="C293" s="31" t="s">
        <v>405</v>
      </c>
      <c r="D293" s="30" t="s">
        <v>399</v>
      </c>
      <c r="E293" s="32"/>
      <c r="F293" s="32">
        <v>3.181</v>
      </c>
    </row>
    <row r="294" spans="1:6" ht="24" x14ac:dyDescent="0.2">
      <c r="A294" s="29" t="s">
        <v>216</v>
      </c>
      <c r="B294" s="30" t="s">
        <v>406</v>
      </c>
      <c r="C294" s="31" t="s">
        <v>407</v>
      </c>
      <c r="D294" s="30" t="s">
        <v>399</v>
      </c>
      <c r="E294" s="32"/>
      <c r="F294" s="32">
        <v>2.3029999999999999</v>
      </c>
    </row>
    <row r="295" spans="1:6" ht="25.5" x14ac:dyDescent="0.2">
      <c r="A295" s="29" t="s">
        <v>217</v>
      </c>
      <c r="B295" s="30" t="s">
        <v>408</v>
      </c>
      <c r="C295" s="31" t="s">
        <v>409</v>
      </c>
      <c r="D295" s="30" t="s">
        <v>399</v>
      </c>
      <c r="E295" s="32"/>
      <c r="F295" s="32">
        <v>0.19400000000000001</v>
      </c>
    </row>
    <row r="296" spans="1:6" x14ac:dyDescent="0.2">
      <c r="A296" s="29" t="s">
        <v>218</v>
      </c>
      <c r="B296" s="30" t="s">
        <v>410</v>
      </c>
      <c r="C296" s="31" t="s">
        <v>411</v>
      </c>
      <c r="D296" s="30" t="s">
        <v>399</v>
      </c>
      <c r="E296" s="32"/>
      <c r="F296" s="32">
        <v>0.39800000000000002</v>
      </c>
    </row>
    <row r="297" spans="1:6" x14ac:dyDescent="0.2">
      <c r="A297" s="14" t="s">
        <v>13</v>
      </c>
      <c r="B297" s="15" t="s">
        <v>412</v>
      </c>
      <c r="C297" s="15" t="s">
        <v>758</v>
      </c>
      <c r="D297" s="16" t="s">
        <v>22</v>
      </c>
      <c r="E297" s="161">
        <v>5.2999999999999999E-2</v>
      </c>
      <c r="F297" s="162"/>
    </row>
    <row r="298" spans="1:6" x14ac:dyDescent="0.2">
      <c r="A298" s="14" t="s">
        <v>14</v>
      </c>
      <c r="B298" s="15" t="s">
        <v>412</v>
      </c>
      <c r="C298" s="15" t="s">
        <v>414</v>
      </c>
      <c r="D298" s="16" t="s">
        <v>22</v>
      </c>
      <c r="E298" s="161">
        <v>4.3999999999999997E-2</v>
      </c>
      <c r="F298" s="162"/>
    </row>
    <row r="299" spans="1:6" x14ac:dyDescent="0.2">
      <c r="A299" s="14" t="s">
        <v>15</v>
      </c>
      <c r="B299" s="15" t="s">
        <v>355</v>
      </c>
      <c r="C299" s="15" t="s">
        <v>416</v>
      </c>
      <c r="D299" s="16" t="s">
        <v>417</v>
      </c>
      <c r="E299" s="159">
        <v>11.2</v>
      </c>
      <c r="F299" s="160"/>
    </row>
    <row r="300" spans="1:6" x14ac:dyDescent="0.2">
      <c r="A300" s="17" t="s">
        <v>174</v>
      </c>
      <c r="B300" s="18" t="s">
        <v>5</v>
      </c>
      <c r="C300" s="19" t="s">
        <v>397</v>
      </c>
      <c r="D300" s="18" t="s">
        <v>396</v>
      </c>
      <c r="E300" s="20"/>
      <c r="F300" s="20">
        <v>0.68700000000000006</v>
      </c>
    </row>
    <row r="301" spans="1:6" x14ac:dyDescent="0.2">
      <c r="A301" s="25" t="s">
        <v>175</v>
      </c>
      <c r="B301" s="26" t="s">
        <v>234</v>
      </c>
      <c r="C301" s="27" t="s">
        <v>418</v>
      </c>
      <c r="D301" s="26" t="s">
        <v>399</v>
      </c>
      <c r="E301" s="28"/>
      <c r="F301" s="28">
        <v>0.68700000000000006</v>
      </c>
    </row>
    <row r="302" spans="1:6" x14ac:dyDescent="0.2">
      <c r="A302" s="14" t="s">
        <v>16</v>
      </c>
      <c r="B302" s="15" t="s">
        <v>412</v>
      </c>
      <c r="C302" s="15" t="s">
        <v>23</v>
      </c>
      <c r="D302" s="16" t="s">
        <v>24</v>
      </c>
      <c r="E302" s="163">
        <v>18</v>
      </c>
      <c r="F302" s="164"/>
    </row>
    <row r="303" spans="1:6" x14ac:dyDescent="0.2">
      <c r="A303" s="14" t="s">
        <v>17</v>
      </c>
      <c r="B303" s="15" t="s">
        <v>419</v>
      </c>
      <c r="C303" s="15" t="s">
        <v>420</v>
      </c>
      <c r="D303" s="16" t="s">
        <v>421</v>
      </c>
      <c r="E303" s="159">
        <v>5.5</v>
      </c>
      <c r="F303" s="160"/>
    </row>
    <row r="304" spans="1:6" x14ac:dyDescent="0.2">
      <c r="A304" s="17" t="s">
        <v>91</v>
      </c>
      <c r="B304" s="18" t="s">
        <v>0</v>
      </c>
      <c r="C304" s="19" t="s">
        <v>395</v>
      </c>
      <c r="D304" s="18" t="s">
        <v>396</v>
      </c>
      <c r="E304" s="20"/>
      <c r="F304" s="20">
        <v>4.62</v>
      </c>
    </row>
    <row r="305" spans="1:6" x14ac:dyDescent="0.2">
      <c r="A305" s="21" t="s">
        <v>92</v>
      </c>
      <c r="B305" s="22" t="s">
        <v>5</v>
      </c>
      <c r="C305" s="23" t="s">
        <v>397</v>
      </c>
      <c r="D305" s="22" t="s">
        <v>396</v>
      </c>
      <c r="E305" s="24"/>
      <c r="F305" s="24">
        <v>5.5E-2</v>
      </c>
    </row>
    <row r="306" spans="1:6" x14ac:dyDescent="0.2">
      <c r="A306" s="25" t="s">
        <v>93</v>
      </c>
      <c r="B306" s="26" t="s">
        <v>201</v>
      </c>
      <c r="C306" s="27" t="s">
        <v>422</v>
      </c>
      <c r="D306" s="26" t="s">
        <v>399</v>
      </c>
      <c r="E306" s="28"/>
      <c r="F306" s="28">
        <v>4.07</v>
      </c>
    </row>
    <row r="307" spans="1:6" x14ac:dyDescent="0.2">
      <c r="A307" s="29" t="s">
        <v>94</v>
      </c>
      <c r="B307" s="30" t="s">
        <v>410</v>
      </c>
      <c r="C307" s="31" t="s">
        <v>411</v>
      </c>
      <c r="D307" s="30" t="s">
        <v>399</v>
      </c>
      <c r="E307" s="32"/>
      <c r="F307" s="32">
        <v>5.5E-2</v>
      </c>
    </row>
    <row r="308" spans="1:6" x14ac:dyDescent="0.2">
      <c r="A308" s="33" t="s">
        <v>177</v>
      </c>
      <c r="B308" s="34" t="s">
        <v>423</v>
      </c>
      <c r="C308" s="35" t="s">
        <v>424</v>
      </c>
      <c r="D308" s="34" t="s">
        <v>417</v>
      </c>
      <c r="E308" s="36"/>
      <c r="F308" s="36">
        <v>4.0000000000000001E-3</v>
      </c>
    </row>
    <row r="309" spans="1:6" x14ac:dyDescent="0.2">
      <c r="A309" s="14" t="s">
        <v>18</v>
      </c>
      <c r="B309" s="15" t="s">
        <v>425</v>
      </c>
      <c r="C309" s="15" t="s">
        <v>426</v>
      </c>
      <c r="D309" s="16" t="s">
        <v>421</v>
      </c>
      <c r="E309" s="159">
        <v>9.5</v>
      </c>
      <c r="F309" s="160"/>
    </row>
    <row r="310" spans="1:6" x14ac:dyDescent="0.2">
      <c r="A310" s="17" t="s">
        <v>145</v>
      </c>
      <c r="B310" s="18" t="s">
        <v>0</v>
      </c>
      <c r="C310" s="19" t="s">
        <v>395</v>
      </c>
      <c r="D310" s="18" t="s">
        <v>396</v>
      </c>
      <c r="E310" s="20"/>
      <c r="F310" s="20">
        <v>9.5950000000000006</v>
      </c>
    </row>
    <row r="311" spans="1:6" x14ac:dyDescent="0.2">
      <c r="A311" s="21" t="s">
        <v>146</v>
      </c>
      <c r="B311" s="22" t="s">
        <v>5</v>
      </c>
      <c r="C311" s="23" t="s">
        <v>397</v>
      </c>
      <c r="D311" s="22" t="s">
        <v>396</v>
      </c>
      <c r="E311" s="24"/>
      <c r="F311" s="24">
        <v>9.5000000000000001E-2</v>
      </c>
    </row>
    <row r="312" spans="1:6" x14ac:dyDescent="0.2">
      <c r="A312" s="25" t="s">
        <v>147</v>
      </c>
      <c r="B312" s="26" t="s">
        <v>201</v>
      </c>
      <c r="C312" s="27" t="s">
        <v>422</v>
      </c>
      <c r="D312" s="26" t="s">
        <v>399</v>
      </c>
      <c r="E312" s="28"/>
      <c r="F312" s="28">
        <v>8.74</v>
      </c>
    </row>
    <row r="313" spans="1:6" x14ac:dyDescent="0.2">
      <c r="A313" s="29" t="s">
        <v>148</v>
      </c>
      <c r="B313" s="30" t="s">
        <v>410</v>
      </c>
      <c r="C313" s="31" t="s">
        <v>411</v>
      </c>
      <c r="D313" s="30" t="s">
        <v>399</v>
      </c>
      <c r="E313" s="32"/>
      <c r="F313" s="32">
        <v>9.5000000000000001E-2</v>
      </c>
    </row>
    <row r="314" spans="1:6" x14ac:dyDescent="0.2">
      <c r="A314" s="33" t="s">
        <v>149</v>
      </c>
      <c r="B314" s="34" t="s">
        <v>423</v>
      </c>
      <c r="C314" s="35" t="s">
        <v>424</v>
      </c>
      <c r="D314" s="34" t="s">
        <v>417</v>
      </c>
      <c r="E314" s="36"/>
      <c r="F314" s="36">
        <v>8.9999999999999993E-3</v>
      </c>
    </row>
    <row r="315" spans="1:6" ht="25.5" x14ac:dyDescent="0.2">
      <c r="A315" s="14" t="s">
        <v>19</v>
      </c>
      <c r="B315" s="15" t="s">
        <v>427</v>
      </c>
      <c r="C315" s="15" t="s">
        <v>428</v>
      </c>
      <c r="D315" s="16" t="s">
        <v>429</v>
      </c>
      <c r="E315" s="183">
        <v>13</v>
      </c>
      <c r="F315" s="184"/>
    </row>
    <row r="316" spans="1:6" x14ac:dyDescent="0.2">
      <c r="A316" s="17" t="s">
        <v>769</v>
      </c>
      <c r="B316" s="18" t="s">
        <v>0</v>
      </c>
      <c r="C316" s="19" t="s">
        <v>395</v>
      </c>
      <c r="D316" s="18" t="s">
        <v>396</v>
      </c>
      <c r="E316" s="20"/>
      <c r="F316" s="20">
        <v>102.57</v>
      </c>
    </row>
    <row r="317" spans="1:6" x14ac:dyDescent="0.2">
      <c r="A317" s="21" t="s">
        <v>770</v>
      </c>
      <c r="B317" s="22" t="s">
        <v>5</v>
      </c>
      <c r="C317" s="23" t="s">
        <v>397</v>
      </c>
      <c r="D317" s="22" t="s">
        <v>396</v>
      </c>
      <c r="E317" s="24"/>
      <c r="F317" s="24">
        <v>25.87</v>
      </c>
    </row>
    <row r="318" spans="1:6" x14ac:dyDescent="0.2">
      <c r="A318" s="25" t="s">
        <v>771</v>
      </c>
      <c r="B318" s="26" t="s">
        <v>201</v>
      </c>
      <c r="C318" s="27" t="s">
        <v>422</v>
      </c>
      <c r="D318" s="26" t="s">
        <v>399</v>
      </c>
      <c r="E318" s="28"/>
      <c r="F318" s="28">
        <v>4.29</v>
      </c>
    </row>
    <row r="319" spans="1:6" x14ac:dyDescent="0.2">
      <c r="A319" s="29" t="s">
        <v>772</v>
      </c>
      <c r="B319" s="30" t="s">
        <v>402</v>
      </c>
      <c r="C319" s="31" t="s">
        <v>403</v>
      </c>
      <c r="D319" s="30" t="s">
        <v>399</v>
      </c>
      <c r="E319" s="32"/>
      <c r="F319" s="32">
        <v>1.17</v>
      </c>
    </row>
    <row r="320" spans="1:6" ht="24" x14ac:dyDescent="0.2">
      <c r="A320" s="29" t="s">
        <v>773</v>
      </c>
      <c r="B320" s="30" t="s">
        <v>406</v>
      </c>
      <c r="C320" s="31" t="s">
        <v>407</v>
      </c>
      <c r="D320" s="30" t="s">
        <v>399</v>
      </c>
      <c r="E320" s="32"/>
      <c r="F320" s="32">
        <v>22.88</v>
      </c>
    </row>
    <row r="321" spans="1:6" x14ac:dyDescent="0.2">
      <c r="A321" s="29" t="s">
        <v>774</v>
      </c>
      <c r="B321" s="30" t="s">
        <v>410</v>
      </c>
      <c r="C321" s="31" t="s">
        <v>411</v>
      </c>
      <c r="D321" s="30" t="s">
        <v>399</v>
      </c>
      <c r="E321" s="32"/>
      <c r="F321" s="32">
        <v>1.82</v>
      </c>
    </row>
    <row r="322" spans="1:6" x14ac:dyDescent="0.2">
      <c r="A322" s="33" t="s">
        <v>775</v>
      </c>
      <c r="B322" s="34" t="s">
        <v>312</v>
      </c>
      <c r="C322" s="35" t="s">
        <v>430</v>
      </c>
      <c r="D322" s="34" t="s">
        <v>417</v>
      </c>
      <c r="E322" s="43"/>
      <c r="F322" s="36">
        <v>4.0000000000000001E-3</v>
      </c>
    </row>
    <row r="323" spans="1:6" x14ac:dyDescent="0.2">
      <c r="A323" s="37" t="s">
        <v>776</v>
      </c>
      <c r="B323" s="38" t="s">
        <v>423</v>
      </c>
      <c r="C323" s="39" t="s">
        <v>424</v>
      </c>
      <c r="D323" s="38" t="s">
        <v>417</v>
      </c>
      <c r="E323" s="41"/>
      <c r="F323" s="40">
        <v>5.0000000000000001E-3</v>
      </c>
    </row>
    <row r="324" spans="1:6" x14ac:dyDescent="0.2">
      <c r="A324" s="14" t="s">
        <v>20</v>
      </c>
      <c r="B324" s="15" t="s">
        <v>412</v>
      </c>
      <c r="C324" s="15" t="s">
        <v>431</v>
      </c>
      <c r="D324" s="16" t="s">
        <v>26</v>
      </c>
      <c r="E324" s="161">
        <v>80.319999999999993</v>
      </c>
      <c r="F324" s="162"/>
    </row>
    <row r="325" spans="1:6" x14ac:dyDescent="0.2">
      <c r="A325" s="14" t="s">
        <v>21</v>
      </c>
      <c r="B325" s="15" t="s">
        <v>412</v>
      </c>
      <c r="C325" s="15" t="s">
        <v>432</v>
      </c>
      <c r="D325" s="16" t="s">
        <v>26</v>
      </c>
      <c r="E325" s="161">
        <v>50.2</v>
      </c>
      <c r="F325" s="162"/>
    </row>
    <row r="326" spans="1:6" ht="25.5" x14ac:dyDescent="0.2">
      <c r="A326" s="14" t="s">
        <v>28</v>
      </c>
      <c r="B326" s="15" t="s">
        <v>433</v>
      </c>
      <c r="C326" s="15" t="s">
        <v>434</v>
      </c>
      <c r="D326" s="16" t="s">
        <v>429</v>
      </c>
      <c r="E326" s="183">
        <v>2</v>
      </c>
      <c r="F326" s="184"/>
    </row>
    <row r="327" spans="1:6" x14ac:dyDescent="0.2">
      <c r="A327" s="17" t="s">
        <v>192</v>
      </c>
      <c r="B327" s="18" t="s">
        <v>0</v>
      </c>
      <c r="C327" s="19" t="s">
        <v>395</v>
      </c>
      <c r="D327" s="18" t="s">
        <v>396</v>
      </c>
      <c r="E327" s="20"/>
      <c r="F327" s="20">
        <v>6.14</v>
      </c>
    </row>
    <row r="328" spans="1:6" x14ac:dyDescent="0.2">
      <c r="A328" s="21" t="s">
        <v>193</v>
      </c>
      <c r="B328" s="22" t="s">
        <v>5</v>
      </c>
      <c r="C328" s="23" t="s">
        <v>397</v>
      </c>
      <c r="D328" s="22" t="s">
        <v>396</v>
      </c>
      <c r="E328" s="24"/>
      <c r="F328" s="24">
        <v>2.14</v>
      </c>
    </row>
    <row r="329" spans="1:6" x14ac:dyDescent="0.2">
      <c r="A329" s="25" t="s">
        <v>253</v>
      </c>
      <c r="B329" s="26" t="s">
        <v>201</v>
      </c>
      <c r="C329" s="27" t="s">
        <v>422</v>
      </c>
      <c r="D329" s="26" t="s">
        <v>399</v>
      </c>
      <c r="E329" s="28"/>
      <c r="F329" s="28">
        <v>1.4</v>
      </c>
    </row>
    <row r="330" spans="1:6" x14ac:dyDescent="0.2">
      <c r="A330" s="29" t="s">
        <v>254</v>
      </c>
      <c r="B330" s="30" t="s">
        <v>402</v>
      </c>
      <c r="C330" s="31" t="s">
        <v>403</v>
      </c>
      <c r="D330" s="30" t="s">
        <v>399</v>
      </c>
      <c r="E330" s="32"/>
      <c r="F330" s="32">
        <v>0.24</v>
      </c>
    </row>
    <row r="331" spans="1:6" ht="24" x14ac:dyDescent="0.2">
      <c r="A331" s="29" t="s">
        <v>296</v>
      </c>
      <c r="B331" s="30" t="s">
        <v>406</v>
      </c>
      <c r="C331" s="31" t="s">
        <v>407</v>
      </c>
      <c r="D331" s="30" t="s">
        <v>399</v>
      </c>
      <c r="E331" s="32"/>
      <c r="F331" s="32">
        <v>1.54</v>
      </c>
    </row>
    <row r="332" spans="1:6" x14ac:dyDescent="0.2">
      <c r="A332" s="29" t="s">
        <v>297</v>
      </c>
      <c r="B332" s="30" t="s">
        <v>410</v>
      </c>
      <c r="C332" s="31" t="s">
        <v>411</v>
      </c>
      <c r="D332" s="30" t="s">
        <v>399</v>
      </c>
      <c r="E332" s="32"/>
      <c r="F332" s="32">
        <v>0.36</v>
      </c>
    </row>
    <row r="333" spans="1:6" x14ac:dyDescent="0.2">
      <c r="A333" s="33" t="s">
        <v>322</v>
      </c>
      <c r="B333" s="34" t="s">
        <v>312</v>
      </c>
      <c r="C333" s="35" t="s">
        <v>430</v>
      </c>
      <c r="D333" s="34" t="s">
        <v>417</v>
      </c>
      <c r="E333" s="36"/>
      <c r="F333" s="36">
        <v>1E-3</v>
      </c>
    </row>
    <row r="334" spans="1:6" x14ac:dyDescent="0.2">
      <c r="A334" s="37" t="s">
        <v>323</v>
      </c>
      <c r="B334" s="38" t="s">
        <v>423</v>
      </c>
      <c r="C334" s="39" t="s">
        <v>424</v>
      </c>
      <c r="D334" s="38" t="s">
        <v>417</v>
      </c>
      <c r="E334" s="40"/>
      <c r="F334" s="40">
        <v>2E-3</v>
      </c>
    </row>
    <row r="335" spans="1:6" x14ac:dyDescent="0.2">
      <c r="A335" s="14" t="s">
        <v>29</v>
      </c>
      <c r="B335" s="15" t="s">
        <v>412</v>
      </c>
      <c r="C335" s="15" t="s">
        <v>432</v>
      </c>
      <c r="D335" s="16" t="s">
        <v>26</v>
      </c>
      <c r="E335" s="161">
        <v>20.079999999999998</v>
      </c>
      <c r="F335" s="162"/>
    </row>
    <row r="336" spans="1:6" x14ac:dyDescent="0.2">
      <c r="A336" s="14" t="s">
        <v>30</v>
      </c>
      <c r="B336" s="15" t="s">
        <v>435</v>
      </c>
      <c r="C336" s="15" t="s">
        <v>436</v>
      </c>
      <c r="D336" s="16" t="s">
        <v>437</v>
      </c>
      <c r="E336" s="183">
        <v>420</v>
      </c>
      <c r="F336" s="184"/>
    </row>
    <row r="337" spans="1:6" x14ac:dyDescent="0.2">
      <c r="A337" s="17" t="s">
        <v>98</v>
      </c>
      <c r="B337" s="18" t="s">
        <v>0</v>
      </c>
      <c r="C337" s="19" t="s">
        <v>395</v>
      </c>
      <c r="D337" s="18" t="s">
        <v>396</v>
      </c>
      <c r="E337" s="20"/>
      <c r="F337" s="20">
        <v>71.400000000000006</v>
      </c>
    </row>
    <row r="338" spans="1:6" x14ac:dyDescent="0.2">
      <c r="A338" s="21" t="s">
        <v>255</v>
      </c>
      <c r="B338" s="22" t="s">
        <v>5</v>
      </c>
      <c r="C338" s="23" t="s">
        <v>397</v>
      </c>
      <c r="D338" s="22" t="s">
        <v>396</v>
      </c>
      <c r="E338" s="24"/>
      <c r="F338" s="24">
        <v>8.4</v>
      </c>
    </row>
    <row r="339" spans="1:6" x14ac:dyDescent="0.2">
      <c r="A339" s="25" t="s">
        <v>256</v>
      </c>
      <c r="B339" s="26" t="s">
        <v>410</v>
      </c>
      <c r="C339" s="27" t="s">
        <v>411</v>
      </c>
      <c r="D339" s="26" t="s">
        <v>399</v>
      </c>
      <c r="E339" s="28"/>
      <c r="F339" s="28">
        <v>8.4</v>
      </c>
    </row>
    <row r="340" spans="1:6" x14ac:dyDescent="0.2">
      <c r="A340" s="29" t="s">
        <v>257</v>
      </c>
      <c r="B340" s="30" t="s">
        <v>438</v>
      </c>
      <c r="C340" s="31" t="s">
        <v>439</v>
      </c>
      <c r="D340" s="30" t="s">
        <v>399</v>
      </c>
      <c r="E340" s="32"/>
      <c r="F340" s="45">
        <v>63</v>
      </c>
    </row>
    <row r="341" spans="1:6" ht="13.5" x14ac:dyDescent="0.2">
      <c r="A341" s="33" t="s">
        <v>258</v>
      </c>
      <c r="B341" s="34" t="s">
        <v>100</v>
      </c>
      <c r="C341" s="35" t="s">
        <v>440</v>
      </c>
      <c r="D341" s="34" t="s">
        <v>441</v>
      </c>
      <c r="E341" s="36"/>
      <c r="F341" s="43">
        <v>63</v>
      </c>
    </row>
    <row r="342" spans="1:6" x14ac:dyDescent="0.2">
      <c r="A342" s="37" t="s">
        <v>259</v>
      </c>
      <c r="B342" s="38" t="s">
        <v>108</v>
      </c>
      <c r="C342" s="39" t="s">
        <v>442</v>
      </c>
      <c r="D342" s="38" t="s">
        <v>443</v>
      </c>
      <c r="E342" s="40"/>
      <c r="F342" s="40">
        <v>12.6</v>
      </c>
    </row>
    <row r="343" spans="1:6" ht="15.75" x14ac:dyDescent="0.2">
      <c r="A343" s="14" t="s">
        <v>31</v>
      </c>
      <c r="B343" s="15" t="s">
        <v>444</v>
      </c>
      <c r="C343" s="15" t="s">
        <v>445</v>
      </c>
      <c r="D343" s="16" t="s">
        <v>446</v>
      </c>
      <c r="E343" s="159">
        <v>0.443</v>
      </c>
      <c r="F343" s="160"/>
    </row>
    <row r="344" spans="1:6" x14ac:dyDescent="0.2">
      <c r="A344" s="17" t="s">
        <v>143</v>
      </c>
      <c r="B344" s="18" t="s">
        <v>0</v>
      </c>
      <c r="C344" s="19" t="s">
        <v>395</v>
      </c>
      <c r="D344" s="18" t="s">
        <v>396</v>
      </c>
      <c r="E344" s="42"/>
      <c r="F344" s="20">
        <v>50.502000000000002</v>
      </c>
    </row>
    <row r="345" spans="1:6" ht="13.5" x14ac:dyDescent="0.2">
      <c r="A345" s="33" t="s">
        <v>777</v>
      </c>
      <c r="B345" s="34" t="s">
        <v>447</v>
      </c>
      <c r="C345" s="35" t="s">
        <v>448</v>
      </c>
      <c r="D345" s="34" t="s">
        <v>441</v>
      </c>
      <c r="E345" s="36"/>
      <c r="F345" s="36">
        <v>4.5190000000000001</v>
      </c>
    </row>
    <row r="346" spans="1:6" x14ac:dyDescent="0.2">
      <c r="A346" s="14" t="s">
        <v>32</v>
      </c>
      <c r="B346" s="15" t="s">
        <v>412</v>
      </c>
      <c r="C346" s="15" t="s">
        <v>449</v>
      </c>
      <c r="D346" s="16" t="s">
        <v>26</v>
      </c>
      <c r="E346" s="163">
        <v>150</v>
      </c>
      <c r="F346" s="164"/>
    </row>
    <row r="347" spans="1:6" x14ac:dyDescent="0.2">
      <c r="A347" s="14" t="s">
        <v>33</v>
      </c>
      <c r="B347" s="15" t="s">
        <v>450</v>
      </c>
      <c r="C347" s="15" t="s">
        <v>451</v>
      </c>
      <c r="D347" s="16" t="s">
        <v>417</v>
      </c>
      <c r="E347" s="159">
        <v>3.4000000000000002E-2</v>
      </c>
      <c r="F347" s="160"/>
    </row>
    <row r="348" spans="1:6" x14ac:dyDescent="0.2">
      <c r="A348" s="17" t="s">
        <v>196</v>
      </c>
      <c r="B348" s="18" t="s">
        <v>0</v>
      </c>
      <c r="C348" s="19" t="s">
        <v>395</v>
      </c>
      <c r="D348" s="18" t="s">
        <v>396</v>
      </c>
      <c r="E348" s="20"/>
      <c r="F348" s="20">
        <v>10.632</v>
      </c>
    </row>
    <row r="349" spans="1:6" x14ac:dyDescent="0.2">
      <c r="A349" s="21" t="s">
        <v>197</v>
      </c>
      <c r="B349" s="22" t="s">
        <v>5</v>
      </c>
      <c r="C349" s="23" t="s">
        <v>397</v>
      </c>
      <c r="D349" s="22" t="s">
        <v>396</v>
      </c>
      <c r="E349" s="24"/>
      <c r="F349" s="24">
        <v>3.5819999999999999</v>
      </c>
    </row>
    <row r="350" spans="1:6" x14ac:dyDescent="0.2">
      <c r="A350" s="25" t="s">
        <v>759</v>
      </c>
      <c r="B350" s="26" t="s">
        <v>233</v>
      </c>
      <c r="C350" s="27" t="s">
        <v>452</v>
      </c>
      <c r="D350" s="26" t="s">
        <v>399</v>
      </c>
      <c r="E350" s="28"/>
      <c r="F350" s="28">
        <v>3.5070000000000001</v>
      </c>
    </row>
    <row r="351" spans="1:6" x14ac:dyDescent="0.2">
      <c r="A351" s="29" t="s">
        <v>760</v>
      </c>
      <c r="B351" s="30" t="s">
        <v>453</v>
      </c>
      <c r="C351" s="31" t="s">
        <v>411</v>
      </c>
      <c r="D351" s="30" t="s">
        <v>399</v>
      </c>
      <c r="E351" s="32"/>
      <c r="F351" s="32">
        <v>7.3999999999999996E-2</v>
      </c>
    </row>
    <row r="352" spans="1:6" x14ac:dyDescent="0.2">
      <c r="A352" s="33" t="s">
        <v>761</v>
      </c>
      <c r="B352" s="34" t="s">
        <v>252</v>
      </c>
      <c r="C352" s="35" t="s">
        <v>454</v>
      </c>
      <c r="D352" s="34" t="s">
        <v>417</v>
      </c>
      <c r="E352" s="36"/>
      <c r="F352" s="36">
        <v>3.0000000000000001E-3</v>
      </c>
    </row>
    <row r="353" spans="1:6" x14ac:dyDescent="0.2">
      <c r="A353" s="37" t="s">
        <v>778</v>
      </c>
      <c r="B353" s="38" t="s">
        <v>455</v>
      </c>
      <c r="C353" s="39" t="s">
        <v>456</v>
      </c>
      <c r="D353" s="38" t="s">
        <v>417</v>
      </c>
      <c r="E353" s="41"/>
      <c r="F353" s="40">
        <v>3.4000000000000002E-2</v>
      </c>
    </row>
    <row r="354" spans="1:6" x14ac:dyDescent="0.2">
      <c r="A354" s="14" t="s">
        <v>34</v>
      </c>
      <c r="B354" s="15" t="s">
        <v>412</v>
      </c>
      <c r="C354" s="15" t="s">
        <v>457</v>
      </c>
      <c r="D354" s="16" t="s">
        <v>26</v>
      </c>
      <c r="E354" s="163">
        <v>62</v>
      </c>
      <c r="F354" s="164"/>
    </row>
    <row r="355" spans="1:6" x14ac:dyDescent="0.2">
      <c r="A355" s="14" t="s">
        <v>35</v>
      </c>
      <c r="B355" s="15" t="s">
        <v>412</v>
      </c>
      <c r="C355" s="15" t="s">
        <v>458</v>
      </c>
      <c r="D355" s="16" t="s">
        <v>114</v>
      </c>
      <c r="E355" s="161">
        <v>4.0000000000000001E-3</v>
      </c>
      <c r="F355" s="162"/>
    </row>
    <row r="356" spans="1:6" x14ac:dyDescent="0.2">
      <c r="A356" s="14" t="s">
        <v>36</v>
      </c>
      <c r="B356" s="15"/>
      <c r="C356" s="15" t="s">
        <v>459</v>
      </c>
      <c r="D356" s="16" t="s">
        <v>22</v>
      </c>
      <c r="E356" s="163">
        <v>1</v>
      </c>
      <c r="F356" s="164"/>
    </row>
    <row r="357" spans="1:6" x14ac:dyDescent="0.2">
      <c r="A357" s="14" t="s">
        <v>37</v>
      </c>
      <c r="B357" s="15" t="s">
        <v>412</v>
      </c>
      <c r="C357" s="15" t="s">
        <v>460</v>
      </c>
      <c r="D357" s="16" t="s">
        <v>22</v>
      </c>
      <c r="E357" s="163">
        <v>1</v>
      </c>
      <c r="F357" s="164"/>
    </row>
    <row r="358" spans="1:6" x14ac:dyDescent="0.2">
      <c r="A358" s="14" t="s">
        <v>38</v>
      </c>
      <c r="B358" s="15" t="s">
        <v>412</v>
      </c>
      <c r="C358" s="15" t="s">
        <v>461</v>
      </c>
      <c r="D358" s="16" t="s">
        <v>22</v>
      </c>
      <c r="E358" s="163">
        <v>1</v>
      </c>
      <c r="F358" s="164"/>
    </row>
    <row r="359" spans="1:6" x14ac:dyDescent="0.2">
      <c r="A359" s="14" t="s">
        <v>39</v>
      </c>
      <c r="B359" s="15" t="s">
        <v>412</v>
      </c>
      <c r="C359" s="15" t="s">
        <v>462</v>
      </c>
      <c r="D359" s="16" t="s">
        <v>22</v>
      </c>
      <c r="E359" s="163">
        <v>17</v>
      </c>
      <c r="F359" s="164"/>
    </row>
    <row r="360" spans="1:6" x14ac:dyDescent="0.2">
      <c r="A360" s="14" t="s">
        <v>40</v>
      </c>
      <c r="B360" s="15" t="s">
        <v>412</v>
      </c>
      <c r="C360" s="15" t="s">
        <v>463</v>
      </c>
      <c r="D360" s="16" t="s">
        <v>22</v>
      </c>
      <c r="E360" s="163">
        <v>1</v>
      </c>
      <c r="F360" s="164"/>
    </row>
    <row r="361" spans="1:6" x14ac:dyDescent="0.2">
      <c r="A361" s="14" t="s">
        <v>41</v>
      </c>
      <c r="B361" s="15" t="s">
        <v>464</v>
      </c>
      <c r="C361" s="15" t="s">
        <v>465</v>
      </c>
      <c r="D361" s="16" t="s">
        <v>466</v>
      </c>
      <c r="E361" s="183">
        <v>1</v>
      </c>
      <c r="F361" s="184"/>
    </row>
    <row r="362" spans="1:6" x14ac:dyDescent="0.2">
      <c r="A362" s="17" t="s">
        <v>219</v>
      </c>
      <c r="B362" s="18" t="s">
        <v>0</v>
      </c>
      <c r="C362" s="19" t="s">
        <v>395</v>
      </c>
      <c r="D362" s="18" t="s">
        <v>396</v>
      </c>
      <c r="E362" s="42"/>
      <c r="F362" s="42">
        <v>81</v>
      </c>
    </row>
    <row r="363" spans="1:6" x14ac:dyDescent="0.2">
      <c r="A363" s="21" t="s">
        <v>222</v>
      </c>
      <c r="B363" s="22" t="s">
        <v>5</v>
      </c>
      <c r="C363" s="23" t="s">
        <v>397</v>
      </c>
      <c r="D363" s="22" t="s">
        <v>396</v>
      </c>
      <c r="E363" s="24"/>
      <c r="F363" s="24">
        <v>7.5</v>
      </c>
    </row>
    <row r="364" spans="1:6" x14ac:dyDescent="0.2">
      <c r="A364" s="25" t="s">
        <v>223</v>
      </c>
      <c r="B364" s="26" t="s">
        <v>467</v>
      </c>
      <c r="C364" s="27" t="s">
        <v>468</v>
      </c>
      <c r="D364" s="26" t="s">
        <v>399</v>
      </c>
      <c r="E364" s="28"/>
      <c r="F364" s="28">
        <v>7.5</v>
      </c>
    </row>
    <row r="365" spans="1:6" x14ac:dyDescent="0.2">
      <c r="A365" s="33" t="s">
        <v>224</v>
      </c>
      <c r="B365" s="34" t="s">
        <v>199</v>
      </c>
      <c r="C365" s="35" t="s">
        <v>469</v>
      </c>
      <c r="D365" s="34" t="s">
        <v>443</v>
      </c>
      <c r="E365" s="43"/>
      <c r="F365" s="43">
        <v>5</v>
      </c>
    </row>
    <row r="366" spans="1:6" x14ac:dyDescent="0.2">
      <c r="A366" s="37" t="s">
        <v>779</v>
      </c>
      <c r="B366" s="38" t="s">
        <v>287</v>
      </c>
      <c r="C366" s="39" t="s">
        <v>470</v>
      </c>
      <c r="D366" s="38" t="s">
        <v>417</v>
      </c>
      <c r="E366" s="40"/>
      <c r="F366" s="40">
        <v>1E-3</v>
      </c>
    </row>
    <row r="367" spans="1:6" x14ac:dyDescent="0.2">
      <c r="A367" s="37" t="s">
        <v>780</v>
      </c>
      <c r="B367" s="38" t="s">
        <v>227</v>
      </c>
      <c r="C367" s="39" t="s">
        <v>471</v>
      </c>
      <c r="D367" s="38" t="s">
        <v>417</v>
      </c>
      <c r="E367" s="40"/>
      <c r="F367" s="40">
        <v>1E-3</v>
      </c>
    </row>
    <row r="368" spans="1:6" x14ac:dyDescent="0.2">
      <c r="A368" s="37" t="s">
        <v>781</v>
      </c>
      <c r="B368" s="38" t="s">
        <v>228</v>
      </c>
      <c r="C368" s="39" t="s">
        <v>472</v>
      </c>
      <c r="D368" s="38" t="s">
        <v>443</v>
      </c>
      <c r="E368" s="41"/>
      <c r="F368" s="41">
        <v>3</v>
      </c>
    </row>
    <row r="369" spans="1:6" x14ac:dyDescent="0.2">
      <c r="A369" s="37" t="s">
        <v>782</v>
      </c>
      <c r="B369" s="38" t="s">
        <v>473</v>
      </c>
      <c r="C369" s="39" t="s">
        <v>474</v>
      </c>
      <c r="D369" s="38" t="s">
        <v>417</v>
      </c>
      <c r="E369" s="40"/>
      <c r="F369" s="40">
        <v>5.0000000000000001E-3</v>
      </c>
    </row>
    <row r="370" spans="1:6" ht="15.75" x14ac:dyDescent="0.2">
      <c r="A370" s="14" t="s">
        <v>42</v>
      </c>
      <c r="B370" s="15"/>
      <c r="C370" s="15" t="s">
        <v>783</v>
      </c>
      <c r="D370" s="16" t="s">
        <v>24</v>
      </c>
      <c r="E370" s="163">
        <v>1</v>
      </c>
      <c r="F370" s="164"/>
    </row>
    <row r="371" spans="1:6" x14ac:dyDescent="0.2">
      <c r="A371" s="14" t="s">
        <v>43</v>
      </c>
      <c r="B371" s="15" t="s">
        <v>475</v>
      </c>
      <c r="C371" s="15" t="s">
        <v>476</v>
      </c>
      <c r="D371" s="16" t="s">
        <v>22</v>
      </c>
      <c r="E371" s="183">
        <v>1</v>
      </c>
      <c r="F371" s="184"/>
    </row>
    <row r="372" spans="1:6" x14ac:dyDescent="0.2">
      <c r="A372" s="17" t="s">
        <v>784</v>
      </c>
      <c r="B372" s="18" t="s">
        <v>0</v>
      </c>
      <c r="C372" s="19" t="s">
        <v>395</v>
      </c>
      <c r="D372" s="18" t="s">
        <v>396</v>
      </c>
      <c r="E372" s="20"/>
      <c r="F372" s="20">
        <v>1.4</v>
      </c>
    </row>
    <row r="373" spans="1:6" x14ac:dyDescent="0.2">
      <c r="A373" s="21" t="s">
        <v>785</v>
      </c>
      <c r="B373" s="22" t="s">
        <v>5</v>
      </c>
      <c r="C373" s="23" t="s">
        <v>397</v>
      </c>
      <c r="D373" s="22" t="s">
        <v>396</v>
      </c>
      <c r="E373" s="24"/>
      <c r="F373" s="24">
        <v>0.03</v>
      </c>
    </row>
    <row r="374" spans="1:6" x14ac:dyDescent="0.2">
      <c r="A374" s="25" t="s">
        <v>786</v>
      </c>
      <c r="B374" s="26" t="s">
        <v>453</v>
      </c>
      <c r="C374" s="27" t="s">
        <v>411</v>
      </c>
      <c r="D374" s="26" t="s">
        <v>399</v>
      </c>
      <c r="E374" s="28"/>
      <c r="F374" s="28">
        <v>0.03</v>
      </c>
    </row>
    <row r="375" spans="1:6" x14ac:dyDescent="0.2">
      <c r="A375" s="33" t="s">
        <v>787</v>
      </c>
      <c r="B375" s="34" t="s">
        <v>292</v>
      </c>
      <c r="C375" s="35" t="s">
        <v>477</v>
      </c>
      <c r="D375" s="34" t="s">
        <v>443</v>
      </c>
      <c r="E375" s="36"/>
      <c r="F375" s="36">
        <v>0.1</v>
      </c>
    </row>
    <row r="376" spans="1:6" x14ac:dyDescent="0.2">
      <c r="A376" s="37" t="s">
        <v>788</v>
      </c>
      <c r="B376" s="38" t="s">
        <v>293</v>
      </c>
      <c r="C376" s="39" t="s">
        <v>478</v>
      </c>
      <c r="D376" s="38" t="s">
        <v>417</v>
      </c>
      <c r="E376" s="40"/>
      <c r="F376" s="40">
        <v>2E-3</v>
      </c>
    </row>
    <row r="377" spans="1:6" x14ac:dyDescent="0.2">
      <c r="A377" s="14" t="s">
        <v>44</v>
      </c>
      <c r="B377" s="15" t="s">
        <v>412</v>
      </c>
      <c r="C377" s="15" t="s">
        <v>479</v>
      </c>
      <c r="D377" s="16" t="s">
        <v>22</v>
      </c>
      <c r="E377" s="163">
        <v>1</v>
      </c>
      <c r="F377" s="164"/>
    </row>
    <row r="378" spans="1:6" x14ac:dyDescent="0.2">
      <c r="A378" s="14" t="s">
        <v>45</v>
      </c>
      <c r="B378" s="15" t="s">
        <v>412</v>
      </c>
      <c r="C378" s="15" t="s">
        <v>480</v>
      </c>
      <c r="D378" s="16" t="s">
        <v>26</v>
      </c>
      <c r="E378" s="163">
        <v>120</v>
      </c>
      <c r="F378" s="164"/>
    </row>
    <row r="379" spans="1:6" x14ac:dyDescent="0.2">
      <c r="A379" s="14" t="s">
        <v>46</v>
      </c>
      <c r="B379" s="15" t="s">
        <v>412</v>
      </c>
      <c r="C379" s="15" t="s">
        <v>481</v>
      </c>
      <c r="D379" s="16" t="s">
        <v>22</v>
      </c>
      <c r="E379" s="163">
        <v>1</v>
      </c>
      <c r="F379" s="164"/>
    </row>
    <row r="380" spans="1:6" x14ac:dyDescent="0.2">
      <c r="A380" s="14" t="s">
        <v>47</v>
      </c>
      <c r="B380" s="15" t="s">
        <v>482</v>
      </c>
      <c r="C380" s="15" t="s">
        <v>483</v>
      </c>
      <c r="D380" s="16" t="s">
        <v>484</v>
      </c>
      <c r="E380" s="183">
        <v>1</v>
      </c>
      <c r="F380" s="184"/>
    </row>
    <row r="381" spans="1:6" x14ac:dyDescent="0.2">
      <c r="A381" s="17" t="s">
        <v>305</v>
      </c>
      <c r="B381" s="18" t="s">
        <v>0</v>
      </c>
      <c r="C381" s="19" t="s">
        <v>395</v>
      </c>
      <c r="D381" s="18" t="s">
        <v>396</v>
      </c>
      <c r="E381" s="20"/>
      <c r="F381" s="20">
        <v>2.2200000000000002</v>
      </c>
    </row>
    <row r="382" spans="1:6" x14ac:dyDescent="0.2">
      <c r="A382" s="21" t="s">
        <v>306</v>
      </c>
      <c r="B382" s="22" t="s">
        <v>5</v>
      </c>
      <c r="C382" s="23" t="s">
        <v>397</v>
      </c>
      <c r="D382" s="22" t="s">
        <v>396</v>
      </c>
      <c r="E382" s="24"/>
      <c r="F382" s="24">
        <v>0.01</v>
      </c>
    </row>
    <row r="383" spans="1:6" x14ac:dyDescent="0.2">
      <c r="A383" s="25" t="s">
        <v>307</v>
      </c>
      <c r="B383" s="26" t="s">
        <v>485</v>
      </c>
      <c r="C383" s="27" t="s">
        <v>486</v>
      </c>
      <c r="D383" s="26" t="s">
        <v>399</v>
      </c>
      <c r="E383" s="28"/>
      <c r="F383" s="28">
        <v>0.01</v>
      </c>
    </row>
    <row r="384" spans="1:6" x14ac:dyDescent="0.2">
      <c r="A384" s="33" t="s">
        <v>366</v>
      </c>
      <c r="B384" s="34" t="s">
        <v>230</v>
      </c>
      <c r="C384" s="35" t="s">
        <v>477</v>
      </c>
      <c r="D384" s="34" t="s">
        <v>443</v>
      </c>
      <c r="E384" s="36"/>
      <c r="F384" s="36">
        <v>0.1</v>
      </c>
    </row>
    <row r="385" spans="1:6" x14ac:dyDescent="0.2">
      <c r="A385" s="37" t="s">
        <v>367</v>
      </c>
      <c r="B385" s="38" t="s">
        <v>293</v>
      </c>
      <c r="C385" s="39" t="s">
        <v>478</v>
      </c>
      <c r="D385" s="38" t="s">
        <v>417</v>
      </c>
      <c r="E385" s="40"/>
      <c r="F385" s="40">
        <v>3.0000000000000001E-3</v>
      </c>
    </row>
    <row r="386" spans="1:6" x14ac:dyDescent="0.2">
      <c r="A386" s="14" t="s">
        <v>48</v>
      </c>
      <c r="B386" s="15"/>
      <c r="C386" s="15" t="s">
        <v>487</v>
      </c>
      <c r="D386" s="16" t="s">
        <v>22</v>
      </c>
      <c r="E386" s="163">
        <v>1</v>
      </c>
      <c r="F386" s="164"/>
    </row>
    <row r="387" spans="1:6" ht="25.5" x14ac:dyDescent="0.2">
      <c r="A387" s="14" t="s">
        <v>49</v>
      </c>
      <c r="B387" s="15" t="s">
        <v>488</v>
      </c>
      <c r="C387" s="15" t="s">
        <v>489</v>
      </c>
      <c r="D387" s="16" t="s">
        <v>490</v>
      </c>
      <c r="E387" s="183">
        <v>1</v>
      </c>
      <c r="F387" s="184"/>
    </row>
    <row r="388" spans="1:6" x14ac:dyDescent="0.2">
      <c r="A388" s="17" t="s">
        <v>789</v>
      </c>
      <c r="B388" s="18" t="s">
        <v>0</v>
      </c>
      <c r="C388" s="19" t="s">
        <v>395</v>
      </c>
      <c r="D388" s="18" t="s">
        <v>396</v>
      </c>
      <c r="E388" s="20"/>
      <c r="F388" s="20">
        <v>59.02</v>
      </c>
    </row>
    <row r="389" spans="1:6" x14ac:dyDescent="0.2">
      <c r="A389" s="21" t="s">
        <v>790</v>
      </c>
      <c r="B389" s="22" t="s">
        <v>5</v>
      </c>
      <c r="C389" s="23" t="s">
        <v>397</v>
      </c>
      <c r="D389" s="22" t="s">
        <v>396</v>
      </c>
      <c r="E389" s="24"/>
      <c r="F389" s="24">
        <v>48.91</v>
      </c>
    </row>
    <row r="390" spans="1:6" ht="25.5" x14ac:dyDescent="0.2">
      <c r="A390" s="25" t="s">
        <v>791</v>
      </c>
      <c r="B390" s="26" t="s">
        <v>491</v>
      </c>
      <c r="C390" s="27" t="s">
        <v>492</v>
      </c>
      <c r="D390" s="26" t="s">
        <v>399</v>
      </c>
      <c r="E390" s="28"/>
      <c r="F390" s="28">
        <v>24.72</v>
      </c>
    </row>
    <row r="391" spans="1:6" ht="13.5" x14ac:dyDescent="0.2">
      <c r="A391" s="29" t="s">
        <v>792</v>
      </c>
      <c r="B391" s="30" t="s">
        <v>493</v>
      </c>
      <c r="C391" s="31" t="s">
        <v>494</v>
      </c>
      <c r="D391" s="30" t="s">
        <v>399</v>
      </c>
      <c r="E391" s="32"/>
      <c r="F391" s="32">
        <v>0.71</v>
      </c>
    </row>
    <row r="392" spans="1:6" ht="24" x14ac:dyDescent="0.2">
      <c r="A392" s="29" t="s">
        <v>793</v>
      </c>
      <c r="B392" s="30" t="s">
        <v>406</v>
      </c>
      <c r="C392" s="31" t="s">
        <v>407</v>
      </c>
      <c r="D392" s="30" t="s">
        <v>399</v>
      </c>
      <c r="E392" s="32"/>
      <c r="F392" s="32">
        <v>23.48</v>
      </c>
    </row>
    <row r="393" spans="1:6" x14ac:dyDescent="0.2">
      <c r="A393" s="14" t="s">
        <v>50</v>
      </c>
      <c r="B393" s="15" t="s">
        <v>412</v>
      </c>
      <c r="C393" s="15" t="s">
        <v>495</v>
      </c>
      <c r="D393" s="16" t="s">
        <v>26</v>
      </c>
      <c r="E393" s="161">
        <v>0.2</v>
      </c>
      <c r="F393" s="162"/>
    </row>
    <row r="394" spans="1:6" ht="15.75" x14ac:dyDescent="0.25">
      <c r="A394" s="174" t="s">
        <v>496</v>
      </c>
      <c r="B394" s="175"/>
      <c r="C394" s="175"/>
      <c r="D394" s="175"/>
      <c r="E394" s="175"/>
      <c r="F394" s="176"/>
    </row>
    <row r="395" spans="1:6" ht="15.75" x14ac:dyDescent="0.2">
      <c r="A395" s="14" t="s">
        <v>51</v>
      </c>
      <c r="B395" s="15" t="s">
        <v>497</v>
      </c>
      <c r="C395" s="15" t="s">
        <v>498</v>
      </c>
      <c r="D395" s="16" t="s">
        <v>446</v>
      </c>
      <c r="E395" s="159">
        <v>0.28100000000000003</v>
      </c>
      <c r="F395" s="160"/>
    </row>
    <row r="396" spans="1:6" x14ac:dyDescent="0.2">
      <c r="A396" s="17" t="s">
        <v>794</v>
      </c>
      <c r="B396" s="18" t="s">
        <v>0</v>
      </c>
      <c r="C396" s="19" t="s">
        <v>395</v>
      </c>
      <c r="D396" s="18" t="s">
        <v>396</v>
      </c>
      <c r="E396" s="20"/>
      <c r="F396" s="20">
        <v>24.896999999999998</v>
      </c>
    </row>
    <row r="397" spans="1:6" x14ac:dyDescent="0.2">
      <c r="A397" s="21" t="s">
        <v>795</v>
      </c>
      <c r="B397" s="22" t="s">
        <v>5</v>
      </c>
      <c r="C397" s="23" t="s">
        <v>397</v>
      </c>
      <c r="D397" s="22" t="s">
        <v>396</v>
      </c>
      <c r="E397" s="24"/>
      <c r="F397" s="24">
        <v>7.9050000000000002</v>
      </c>
    </row>
    <row r="398" spans="1:6" x14ac:dyDescent="0.2">
      <c r="A398" s="25" t="s">
        <v>796</v>
      </c>
      <c r="B398" s="26" t="s">
        <v>402</v>
      </c>
      <c r="C398" s="27" t="s">
        <v>403</v>
      </c>
      <c r="D398" s="26" t="s">
        <v>399</v>
      </c>
      <c r="E398" s="28"/>
      <c r="F398" s="28">
        <v>5.7210000000000001</v>
      </c>
    </row>
    <row r="399" spans="1:6" x14ac:dyDescent="0.2">
      <c r="A399" s="29" t="s">
        <v>797</v>
      </c>
      <c r="B399" s="30" t="s">
        <v>453</v>
      </c>
      <c r="C399" s="31" t="s">
        <v>411</v>
      </c>
      <c r="D399" s="30" t="s">
        <v>399</v>
      </c>
      <c r="E399" s="32"/>
      <c r="F399" s="32">
        <v>2.1829999999999998</v>
      </c>
    </row>
    <row r="400" spans="1:6" ht="13.5" x14ac:dyDescent="0.2">
      <c r="A400" s="33" t="s">
        <v>798</v>
      </c>
      <c r="B400" s="34" t="s">
        <v>499</v>
      </c>
      <c r="C400" s="35" t="s">
        <v>500</v>
      </c>
      <c r="D400" s="34" t="s">
        <v>441</v>
      </c>
      <c r="E400" s="36"/>
      <c r="F400" s="36">
        <v>1E-3</v>
      </c>
    </row>
    <row r="401" spans="1:6" ht="13.5" x14ac:dyDescent="0.2">
      <c r="A401" s="37" t="s">
        <v>799</v>
      </c>
      <c r="B401" s="38" t="s">
        <v>501</v>
      </c>
      <c r="C401" s="39" t="s">
        <v>502</v>
      </c>
      <c r="D401" s="38" t="s">
        <v>441</v>
      </c>
      <c r="E401" s="40"/>
      <c r="F401" s="40">
        <v>2.8000000000000001E-2</v>
      </c>
    </row>
    <row r="402" spans="1:6" ht="13.5" x14ac:dyDescent="0.2">
      <c r="A402" s="37" t="s">
        <v>800</v>
      </c>
      <c r="B402" s="38" t="s">
        <v>503</v>
      </c>
      <c r="C402" s="39" t="s">
        <v>504</v>
      </c>
      <c r="D402" s="38" t="s">
        <v>441</v>
      </c>
      <c r="E402" s="40"/>
      <c r="F402" s="40">
        <v>0.374</v>
      </c>
    </row>
    <row r="403" spans="1:6" ht="13.5" x14ac:dyDescent="0.2">
      <c r="A403" s="37" t="s">
        <v>801</v>
      </c>
      <c r="B403" s="38" t="s">
        <v>150</v>
      </c>
      <c r="C403" s="39" t="s">
        <v>448</v>
      </c>
      <c r="D403" s="38" t="s">
        <v>441</v>
      </c>
      <c r="E403" s="40"/>
      <c r="F403" s="40">
        <v>0.63500000000000001</v>
      </c>
    </row>
    <row r="404" spans="1:6" x14ac:dyDescent="0.2">
      <c r="A404" s="14" t="s">
        <v>52</v>
      </c>
      <c r="B404" s="15" t="s">
        <v>412</v>
      </c>
      <c r="C404" s="15" t="s">
        <v>505</v>
      </c>
      <c r="D404" s="16" t="s">
        <v>22</v>
      </c>
      <c r="E404" s="163">
        <v>1</v>
      </c>
      <c r="F404" s="164"/>
    </row>
    <row r="405" spans="1:6" x14ac:dyDescent="0.2">
      <c r="A405" s="14" t="s">
        <v>53</v>
      </c>
      <c r="B405" s="15" t="s">
        <v>412</v>
      </c>
      <c r="C405" s="15" t="s">
        <v>506</v>
      </c>
      <c r="D405" s="16" t="s">
        <v>22</v>
      </c>
      <c r="E405" s="163">
        <v>1</v>
      </c>
      <c r="F405" s="164"/>
    </row>
    <row r="406" spans="1:6" x14ac:dyDescent="0.2">
      <c r="A406" s="14" t="s">
        <v>54</v>
      </c>
      <c r="B406" s="15" t="s">
        <v>412</v>
      </c>
      <c r="C406" s="15" t="s">
        <v>507</v>
      </c>
      <c r="D406" s="16" t="s">
        <v>22</v>
      </c>
      <c r="E406" s="163">
        <v>1</v>
      </c>
      <c r="F406" s="164"/>
    </row>
    <row r="407" spans="1:6" x14ac:dyDescent="0.2">
      <c r="A407" s="14" t="s">
        <v>55</v>
      </c>
      <c r="B407" s="15" t="s">
        <v>412</v>
      </c>
      <c r="C407" s="15" t="s">
        <v>508</v>
      </c>
      <c r="D407" s="16" t="s">
        <v>22</v>
      </c>
      <c r="E407" s="163">
        <v>2</v>
      </c>
      <c r="F407" s="164"/>
    </row>
    <row r="408" spans="1:6" x14ac:dyDescent="0.2">
      <c r="A408" s="14" t="s">
        <v>56</v>
      </c>
      <c r="B408" s="15" t="s">
        <v>412</v>
      </c>
      <c r="C408" s="15" t="s">
        <v>509</v>
      </c>
      <c r="D408" s="16" t="s">
        <v>22</v>
      </c>
      <c r="E408" s="163">
        <v>1</v>
      </c>
      <c r="F408" s="164"/>
    </row>
    <row r="409" spans="1:6" x14ac:dyDescent="0.2">
      <c r="A409" s="14" t="s">
        <v>57</v>
      </c>
      <c r="B409" s="15" t="s">
        <v>412</v>
      </c>
      <c r="C409" s="15" t="s">
        <v>510</v>
      </c>
      <c r="D409" s="16" t="s">
        <v>114</v>
      </c>
      <c r="E409" s="161">
        <v>1.4E-2</v>
      </c>
      <c r="F409" s="162"/>
    </row>
    <row r="410" spans="1:6" x14ac:dyDescent="0.2">
      <c r="A410" s="14" t="s">
        <v>58</v>
      </c>
      <c r="B410" s="15" t="s">
        <v>412</v>
      </c>
      <c r="C410" s="15" t="s">
        <v>511</v>
      </c>
      <c r="D410" s="16" t="s">
        <v>25</v>
      </c>
      <c r="E410" s="161">
        <v>7.2</v>
      </c>
      <c r="F410" s="162"/>
    </row>
    <row r="411" spans="1:6" x14ac:dyDescent="0.2">
      <c r="A411" s="14" t="s">
        <v>59</v>
      </c>
      <c r="B411" s="15" t="s">
        <v>412</v>
      </c>
      <c r="C411" s="15" t="s">
        <v>512</v>
      </c>
      <c r="D411" s="16" t="s">
        <v>25</v>
      </c>
      <c r="E411" s="161">
        <v>8.8000000000000007</v>
      </c>
      <c r="F411" s="162"/>
    </row>
    <row r="412" spans="1:6" ht="25.5" x14ac:dyDescent="0.2">
      <c r="A412" s="14" t="s">
        <v>60</v>
      </c>
      <c r="B412" s="15" t="s">
        <v>513</v>
      </c>
      <c r="C412" s="15" t="s">
        <v>514</v>
      </c>
      <c r="D412" s="16" t="s">
        <v>515</v>
      </c>
      <c r="E412" s="159">
        <v>0.124</v>
      </c>
      <c r="F412" s="160"/>
    </row>
    <row r="413" spans="1:6" x14ac:dyDescent="0.2">
      <c r="A413" s="17" t="s">
        <v>271</v>
      </c>
      <c r="B413" s="18" t="s">
        <v>0</v>
      </c>
      <c r="C413" s="19" t="s">
        <v>395</v>
      </c>
      <c r="D413" s="18" t="s">
        <v>396</v>
      </c>
      <c r="E413" s="20"/>
      <c r="F413" s="20">
        <v>3.7080000000000002</v>
      </c>
    </row>
    <row r="414" spans="1:6" x14ac:dyDescent="0.2">
      <c r="A414" s="21" t="s">
        <v>272</v>
      </c>
      <c r="B414" s="22" t="s">
        <v>5</v>
      </c>
      <c r="C414" s="23" t="s">
        <v>397</v>
      </c>
      <c r="D414" s="22" t="s">
        <v>396</v>
      </c>
      <c r="E414" s="24"/>
      <c r="F414" s="24">
        <v>0.17399999999999999</v>
      </c>
    </row>
    <row r="415" spans="1:6" x14ac:dyDescent="0.2">
      <c r="A415" s="25" t="s">
        <v>273</v>
      </c>
      <c r="B415" s="26" t="s">
        <v>516</v>
      </c>
      <c r="C415" s="27" t="s">
        <v>517</v>
      </c>
      <c r="D415" s="26" t="s">
        <v>399</v>
      </c>
      <c r="E415" s="44"/>
      <c r="F415" s="28">
        <v>0.248</v>
      </c>
    </row>
    <row r="416" spans="1:6" x14ac:dyDescent="0.2">
      <c r="A416" s="29" t="s">
        <v>274</v>
      </c>
      <c r="B416" s="30" t="s">
        <v>518</v>
      </c>
      <c r="C416" s="31" t="s">
        <v>519</v>
      </c>
      <c r="D416" s="30" t="s">
        <v>399</v>
      </c>
      <c r="E416" s="32"/>
      <c r="F416" s="32">
        <v>1.9E-2</v>
      </c>
    </row>
    <row r="417" spans="1:6" ht="13.5" x14ac:dyDescent="0.2">
      <c r="A417" s="29" t="s">
        <v>275</v>
      </c>
      <c r="B417" s="30" t="s">
        <v>520</v>
      </c>
      <c r="C417" s="31" t="s">
        <v>521</v>
      </c>
      <c r="D417" s="30" t="s">
        <v>399</v>
      </c>
      <c r="E417" s="45"/>
      <c r="F417" s="32">
        <v>0.124</v>
      </c>
    </row>
    <row r="418" spans="1:6" x14ac:dyDescent="0.2">
      <c r="A418" s="29" t="s">
        <v>298</v>
      </c>
      <c r="B418" s="30" t="s">
        <v>453</v>
      </c>
      <c r="C418" s="31" t="s">
        <v>411</v>
      </c>
      <c r="D418" s="30" t="s">
        <v>399</v>
      </c>
      <c r="E418" s="32"/>
      <c r="F418" s="32">
        <v>3.1E-2</v>
      </c>
    </row>
    <row r="419" spans="1:6" x14ac:dyDescent="0.2">
      <c r="A419" s="33" t="s">
        <v>720</v>
      </c>
      <c r="B419" s="34" t="s">
        <v>107</v>
      </c>
      <c r="C419" s="35" t="s">
        <v>522</v>
      </c>
      <c r="D419" s="34" t="s">
        <v>417</v>
      </c>
      <c r="E419" s="36"/>
      <c r="F419" s="36">
        <v>0.03</v>
      </c>
    </row>
    <row r="420" spans="1:6" ht="25.5" x14ac:dyDescent="0.2">
      <c r="A420" s="14" t="s">
        <v>61</v>
      </c>
      <c r="B420" s="15" t="s">
        <v>523</v>
      </c>
      <c r="C420" s="15" t="s">
        <v>524</v>
      </c>
      <c r="D420" s="16" t="s">
        <v>515</v>
      </c>
      <c r="E420" s="159">
        <v>0.124</v>
      </c>
      <c r="F420" s="160"/>
    </row>
    <row r="421" spans="1:6" x14ac:dyDescent="0.2">
      <c r="A421" s="17" t="s">
        <v>276</v>
      </c>
      <c r="B421" s="18" t="s">
        <v>0</v>
      </c>
      <c r="C421" s="19" t="s">
        <v>395</v>
      </c>
      <c r="D421" s="18" t="s">
        <v>396</v>
      </c>
      <c r="E421" s="20"/>
      <c r="F421" s="20">
        <v>2.5419999999999998</v>
      </c>
    </row>
    <row r="422" spans="1:6" x14ac:dyDescent="0.2">
      <c r="A422" s="21" t="s">
        <v>277</v>
      </c>
      <c r="B422" s="22" t="s">
        <v>5</v>
      </c>
      <c r="C422" s="23" t="s">
        <v>397</v>
      </c>
      <c r="D422" s="22" t="s">
        <v>396</v>
      </c>
      <c r="E422" s="24"/>
      <c r="F422" s="24">
        <v>3.5999999999999997E-2</v>
      </c>
    </row>
    <row r="423" spans="1:6" x14ac:dyDescent="0.2">
      <c r="A423" s="25" t="s">
        <v>278</v>
      </c>
      <c r="B423" s="26" t="s">
        <v>516</v>
      </c>
      <c r="C423" s="27" t="s">
        <v>517</v>
      </c>
      <c r="D423" s="26" t="s">
        <v>399</v>
      </c>
      <c r="E423" s="44"/>
      <c r="F423" s="28">
        <v>0.248</v>
      </c>
    </row>
    <row r="424" spans="1:6" x14ac:dyDescent="0.2">
      <c r="A424" s="29" t="s">
        <v>279</v>
      </c>
      <c r="B424" s="30" t="s">
        <v>518</v>
      </c>
      <c r="C424" s="31" t="s">
        <v>519</v>
      </c>
      <c r="D424" s="30" t="s">
        <v>399</v>
      </c>
      <c r="E424" s="32"/>
      <c r="F424" s="32">
        <v>1.9E-2</v>
      </c>
    </row>
    <row r="425" spans="1:6" x14ac:dyDescent="0.2">
      <c r="A425" s="29" t="s">
        <v>299</v>
      </c>
      <c r="B425" s="30" t="s">
        <v>453</v>
      </c>
      <c r="C425" s="31" t="s">
        <v>411</v>
      </c>
      <c r="D425" s="30" t="s">
        <v>399</v>
      </c>
      <c r="E425" s="32"/>
      <c r="F425" s="32">
        <v>1.7000000000000001E-2</v>
      </c>
    </row>
    <row r="426" spans="1:6" x14ac:dyDescent="0.2">
      <c r="A426" s="33" t="s">
        <v>300</v>
      </c>
      <c r="B426" s="34" t="s">
        <v>107</v>
      </c>
      <c r="C426" s="35" t="s">
        <v>522</v>
      </c>
      <c r="D426" s="34" t="s">
        <v>417</v>
      </c>
      <c r="E426" s="36"/>
      <c r="F426" s="36">
        <v>0.03</v>
      </c>
    </row>
    <row r="427" spans="1:6" ht="15.75" x14ac:dyDescent="0.2">
      <c r="A427" s="14" t="s">
        <v>62</v>
      </c>
      <c r="B427" s="15" t="s">
        <v>525</v>
      </c>
      <c r="C427" s="15" t="s">
        <v>526</v>
      </c>
      <c r="D427" s="16" t="s">
        <v>527</v>
      </c>
      <c r="E427" s="159">
        <v>1.4999999999999999E-2</v>
      </c>
      <c r="F427" s="160"/>
    </row>
    <row r="428" spans="1:6" x14ac:dyDescent="0.2">
      <c r="A428" s="17" t="s">
        <v>280</v>
      </c>
      <c r="B428" s="18" t="s">
        <v>0</v>
      </c>
      <c r="C428" s="19" t="s">
        <v>395</v>
      </c>
      <c r="D428" s="18" t="s">
        <v>396</v>
      </c>
      <c r="E428" s="20"/>
      <c r="F428" s="20">
        <v>7.9649999999999985E-2</v>
      </c>
    </row>
    <row r="429" spans="1:6" x14ac:dyDescent="0.2">
      <c r="A429" s="21" t="s">
        <v>802</v>
      </c>
      <c r="B429" s="22" t="s">
        <v>5</v>
      </c>
      <c r="C429" s="23" t="s">
        <v>397</v>
      </c>
      <c r="D429" s="22" t="s">
        <v>396</v>
      </c>
      <c r="E429" s="24"/>
      <c r="F429" s="20">
        <v>2.9999999999999997E-4</v>
      </c>
    </row>
    <row r="430" spans="1:6" x14ac:dyDescent="0.2">
      <c r="A430" s="25" t="s">
        <v>803</v>
      </c>
      <c r="B430" s="26" t="s">
        <v>144</v>
      </c>
      <c r="C430" s="27" t="s">
        <v>528</v>
      </c>
      <c r="D430" s="26" t="s">
        <v>399</v>
      </c>
      <c r="E430" s="28"/>
      <c r="F430" s="20">
        <v>1.4999999999999999E-4</v>
      </c>
    </row>
    <row r="431" spans="1:6" x14ac:dyDescent="0.2">
      <c r="A431" s="29" t="s">
        <v>804</v>
      </c>
      <c r="B431" s="30" t="s">
        <v>529</v>
      </c>
      <c r="C431" s="31" t="s">
        <v>530</v>
      </c>
      <c r="D431" s="30" t="s">
        <v>399</v>
      </c>
      <c r="E431" s="32"/>
      <c r="F431" s="20">
        <v>1.4999999999999999E-4</v>
      </c>
    </row>
    <row r="432" spans="1:6" x14ac:dyDescent="0.2">
      <c r="A432" s="29" t="s">
        <v>805</v>
      </c>
      <c r="B432" s="30" t="s">
        <v>453</v>
      </c>
      <c r="C432" s="31" t="s">
        <v>411</v>
      </c>
      <c r="D432" s="30" t="s">
        <v>399</v>
      </c>
      <c r="E432" s="32"/>
      <c r="F432" s="20">
        <v>1.4999999999999999E-4</v>
      </c>
    </row>
    <row r="433" spans="1:6" x14ac:dyDescent="0.2">
      <c r="A433" s="29" t="s">
        <v>806</v>
      </c>
      <c r="B433" s="30" t="s">
        <v>531</v>
      </c>
      <c r="C433" s="31" t="s">
        <v>532</v>
      </c>
      <c r="D433" s="30" t="s">
        <v>399</v>
      </c>
      <c r="E433" s="32"/>
      <c r="F433" s="20">
        <v>1.6800000000000002E-2</v>
      </c>
    </row>
    <row r="434" spans="1:6" x14ac:dyDescent="0.2">
      <c r="A434" s="33" t="s">
        <v>807</v>
      </c>
      <c r="B434" s="34" t="s">
        <v>154</v>
      </c>
      <c r="C434" s="35" t="s">
        <v>533</v>
      </c>
      <c r="D434" s="34" t="s">
        <v>417</v>
      </c>
      <c r="E434" s="36"/>
      <c r="F434" s="20">
        <v>1.7999999999999998E-4</v>
      </c>
    </row>
    <row r="435" spans="1:6" x14ac:dyDescent="0.2">
      <c r="A435" s="37" t="s">
        <v>808</v>
      </c>
      <c r="B435" s="38" t="s">
        <v>155</v>
      </c>
      <c r="C435" s="39" t="s">
        <v>534</v>
      </c>
      <c r="D435" s="38" t="s">
        <v>417</v>
      </c>
      <c r="E435" s="40"/>
      <c r="F435" s="20">
        <v>3.0000000000000001E-5</v>
      </c>
    </row>
    <row r="436" spans="1:6" ht="15.75" x14ac:dyDescent="0.2">
      <c r="A436" s="14" t="s">
        <v>63</v>
      </c>
      <c r="B436" s="15" t="s">
        <v>535</v>
      </c>
      <c r="C436" s="15" t="s">
        <v>536</v>
      </c>
      <c r="D436" s="16" t="s">
        <v>527</v>
      </c>
      <c r="E436" s="159">
        <v>1.4999999999999999E-2</v>
      </c>
      <c r="F436" s="160"/>
    </row>
    <row r="437" spans="1:6" x14ac:dyDescent="0.2">
      <c r="A437" s="17" t="s">
        <v>281</v>
      </c>
      <c r="B437" s="18" t="s">
        <v>0</v>
      </c>
      <c r="C437" s="19" t="s">
        <v>395</v>
      </c>
      <c r="D437" s="18" t="s">
        <v>396</v>
      </c>
      <c r="E437" s="20"/>
      <c r="F437" s="20">
        <v>5.7450000000000001E-2</v>
      </c>
    </row>
    <row r="438" spans="1:6" x14ac:dyDescent="0.2">
      <c r="A438" s="21" t="s">
        <v>809</v>
      </c>
      <c r="B438" s="22" t="s">
        <v>5</v>
      </c>
      <c r="C438" s="23" t="s">
        <v>397</v>
      </c>
      <c r="D438" s="22" t="s">
        <v>396</v>
      </c>
      <c r="E438" s="24"/>
      <c r="F438" s="20">
        <v>2.9999999999999997E-4</v>
      </c>
    </row>
    <row r="439" spans="1:6" x14ac:dyDescent="0.2">
      <c r="A439" s="25" t="s">
        <v>810</v>
      </c>
      <c r="B439" s="26" t="s">
        <v>144</v>
      </c>
      <c r="C439" s="27" t="s">
        <v>528</v>
      </c>
      <c r="D439" s="26" t="s">
        <v>399</v>
      </c>
      <c r="E439" s="28"/>
      <c r="F439" s="20">
        <v>1.4999999999999999E-4</v>
      </c>
    </row>
    <row r="440" spans="1:6" x14ac:dyDescent="0.2">
      <c r="A440" s="29" t="s">
        <v>811</v>
      </c>
      <c r="B440" s="30" t="s">
        <v>529</v>
      </c>
      <c r="C440" s="31" t="s">
        <v>530</v>
      </c>
      <c r="D440" s="30" t="s">
        <v>399</v>
      </c>
      <c r="E440" s="32"/>
      <c r="F440" s="20">
        <v>1.4999999999999999E-4</v>
      </c>
    </row>
    <row r="441" spans="1:6" x14ac:dyDescent="0.2">
      <c r="A441" s="29" t="s">
        <v>812</v>
      </c>
      <c r="B441" s="30" t="s">
        <v>453</v>
      </c>
      <c r="C441" s="31" t="s">
        <v>411</v>
      </c>
      <c r="D441" s="30" t="s">
        <v>399</v>
      </c>
      <c r="E441" s="32"/>
      <c r="F441" s="20">
        <v>1.4999999999999999E-4</v>
      </c>
    </row>
    <row r="442" spans="1:6" x14ac:dyDescent="0.2">
      <c r="A442" s="29" t="s">
        <v>813</v>
      </c>
      <c r="B442" s="30" t="s">
        <v>531</v>
      </c>
      <c r="C442" s="31" t="s">
        <v>532</v>
      </c>
      <c r="D442" s="30" t="s">
        <v>399</v>
      </c>
      <c r="E442" s="32"/>
      <c r="F442" s="20">
        <v>9.75E-3</v>
      </c>
    </row>
    <row r="443" spans="1:6" x14ac:dyDescent="0.2">
      <c r="A443" s="33" t="s">
        <v>814</v>
      </c>
      <c r="B443" s="34" t="s">
        <v>156</v>
      </c>
      <c r="C443" s="35" t="s">
        <v>537</v>
      </c>
      <c r="D443" s="34" t="s">
        <v>417</v>
      </c>
      <c r="E443" s="36"/>
      <c r="F443" s="20">
        <v>2.8499999999999999E-4</v>
      </c>
    </row>
    <row r="444" spans="1:6" x14ac:dyDescent="0.2">
      <c r="A444" s="37" t="s">
        <v>815</v>
      </c>
      <c r="B444" s="38" t="s">
        <v>157</v>
      </c>
      <c r="C444" s="39" t="s">
        <v>538</v>
      </c>
      <c r="D444" s="38" t="s">
        <v>417</v>
      </c>
      <c r="E444" s="40"/>
      <c r="F444" s="20">
        <v>1.5E-5</v>
      </c>
    </row>
    <row r="445" spans="1:6" ht="76.5" x14ac:dyDescent="0.2">
      <c r="A445" s="14" t="s">
        <v>64</v>
      </c>
      <c r="B445" s="15" t="s">
        <v>539</v>
      </c>
      <c r="C445" s="15" t="s">
        <v>540</v>
      </c>
      <c r="D445" s="16" t="s">
        <v>541</v>
      </c>
      <c r="E445" s="159">
        <v>8.0000000000000002E-3</v>
      </c>
      <c r="F445" s="160"/>
    </row>
    <row r="446" spans="1:6" x14ac:dyDescent="0.2">
      <c r="A446" s="17" t="s">
        <v>282</v>
      </c>
      <c r="B446" s="18" t="s">
        <v>0</v>
      </c>
      <c r="C446" s="19" t="s">
        <v>395</v>
      </c>
      <c r="D446" s="18" t="s">
        <v>396</v>
      </c>
      <c r="E446" s="20"/>
      <c r="F446" s="20">
        <v>7.4999999999999997E-2</v>
      </c>
    </row>
    <row r="447" spans="1:6" x14ac:dyDescent="0.2">
      <c r="A447" s="21" t="s">
        <v>283</v>
      </c>
      <c r="B447" s="22" t="s">
        <v>5</v>
      </c>
      <c r="C447" s="23" t="s">
        <v>397</v>
      </c>
      <c r="D447" s="22" t="s">
        <v>396</v>
      </c>
      <c r="E447" s="24"/>
      <c r="F447" s="24">
        <v>0.158</v>
      </c>
    </row>
    <row r="448" spans="1:6" ht="25.5" x14ac:dyDescent="0.2">
      <c r="A448" s="25" t="s">
        <v>284</v>
      </c>
      <c r="B448" s="26" t="s">
        <v>542</v>
      </c>
      <c r="C448" s="27" t="s">
        <v>543</v>
      </c>
      <c r="D448" s="26" t="s">
        <v>399</v>
      </c>
      <c r="E448" s="28"/>
      <c r="F448" s="28">
        <v>0.158</v>
      </c>
    </row>
    <row r="449" spans="1:6" ht="15.75" x14ac:dyDescent="0.2">
      <c r="A449" s="14" t="s">
        <v>65</v>
      </c>
      <c r="B449" s="15" t="s">
        <v>544</v>
      </c>
      <c r="C449" s="15" t="s">
        <v>545</v>
      </c>
      <c r="D449" s="16" t="s">
        <v>546</v>
      </c>
      <c r="E449" s="159">
        <v>1.4999999999999999E-2</v>
      </c>
      <c r="F449" s="160"/>
    </row>
    <row r="450" spans="1:6" x14ac:dyDescent="0.2">
      <c r="A450" s="17" t="s">
        <v>816</v>
      </c>
      <c r="B450" s="18" t="s">
        <v>0</v>
      </c>
      <c r="C450" s="19" t="s">
        <v>395</v>
      </c>
      <c r="D450" s="18" t="s">
        <v>396</v>
      </c>
      <c r="E450" s="20"/>
      <c r="F450" s="20">
        <v>1.458</v>
      </c>
    </row>
    <row r="451" spans="1:6" ht="15.75" x14ac:dyDescent="0.2">
      <c r="A451" s="14" t="s">
        <v>66</v>
      </c>
      <c r="B451" s="15" t="s">
        <v>547</v>
      </c>
      <c r="C451" s="15" t="s">
        <v>548</v>
      </c>
      <c r="D451" s="16" t="s">
        <v>546</v>
      </c>
      <c r="E451" s="159">
        <v>2E-3</v>
      </c>
      <c r="F451" s="160"/>
    </row>
    <row r="452" spans="1:6" x14ac:dyDescent="0.2">
      <c r="A452" s="17" t="s">
        <v>817</v>
      </c>
      <c r="B452" s="18" t="s">
        <v>0</v>
      </c>
      <c r="C452" s="19" t="s">
        <v>395</v>
      </c>
      <c r="D452" s="18" t="s">
        <v>396</v>
      </c>
      <c r="E452" s="42"/>
      <c r="F452" s="20">
        <v>0.308</v>
      </c>
    </row>
    <row r="453" spans="1:6" ht="13.5" thickBot="1" x14ac:dyDescent="0.25">
      <c r="A453" s="177"/>
      <c r="B453" s="178"/>
      <c r="C453" s="178"/>
      <c r="D453" s="178"/>
      <c r="E453" s="178"/>
      <c r="F453" s="179"/>
    </row>
    <row r="454" spans="1:6" ht="13.5" thickTop="1" x14ac:dyDescent="0.2">
      <c r="A454" s="180" t="s">
        <v>549</v>
      </c>
      <c r="B454" s="181"/>
      <c r="C454" s="181"/>
      <c r="D454" s="4"/>
      <c r="E454" s="5"/>
      <c r="F454" s="6"/>
    </row>
    <row r="455" spans="1:6" x14ac:dyDescent="0.2">
      <c r="A455" s="7"/>
      <c r="B455" s="7"/>
      <c r="C455" s="7"/>
      <c r="D455" s="73"/>
      <c r="E455" s="7"/>
      <c r="F455" s="9" t="s">
        <v>384</v>
      </c>
    </row>
    <row r="456" spans="1:6" x14ac:dyDescent="0.2">
      <c r="A456" s="185" t="s">
        <v>747</v>
      </c>
      <c r="B456" s="185"/>
      <c r="C456" s="185"/>
      <c r="D456" s="185"/>
      <c r="E456" s="185"/>
      <c r="F456" s="185"/>
    </row>
    <row r="457" spans="1:6" x14ac:dyDescent="0.2">
      <c r="A457" s="8"/>
      <c r="B457" s="165"/>
      <c r="C457" s="165"/>
      <c r="D457" s="165"/>
      <c r="E457" s="165"/>
      <c r="F457" s="165"/>
    </row>
    <row r="458" spans="1:6" x14ac:dyDescent="0.2">
      <c r="A458" s="167" t="s">
        <v>386</v>
      </c>
      <c r="B458" s="167" t="s">
        <v>387</v>
      </c>
      <c r="C458" s="167" t="s">
        <v>388</v>
      </c>
      <c r="D458" s="167" t="s">
        <v>71</v>
      </c>
      <c r="E458" s="169" t="s">
        <v>389</v>
      </c>
      <c r="F458" s="170"/>
    </row>
    <row r="459" spans="1:6" ht="36" x14ac:dyDescent="0.2">
      <c r="A459" s="168"/>
      <c r="B459" s="168"/>
      <c r="C459" s="168"/>
      <c r="D459" s="168"/>
      <c r="E459" s="11" t="s">
        <v>390</v>
      </c>
      <c r="F459" s="11" t="s">
        <v>72</v>
      </c>
    </row>
    <row r="460" spans="1:6" x14ac:dyDescent="0.2">
      <c r="A460" s="12">
        <v>1</v>
      </c>
      <c r="B460" s="13">
        <v>2</v>
      </c>
      <c r="C460" s="13">
        <v>3</v>
      </c>
      <c r="D460" s="13">
        <v>4</v>
      </c>
      <c r="E460" s="13">
        <v>5</v>
      </c>
      <c r="F460" s="13">
        <v>6</v>
      </c>
    </row>
    <row r="461" spans="1:6" x14ac:dyDescent="0.2">
      <c r="A461" s="171"/>
      <c r="B461" s="172"/>
      <c r="C461" s="172"/>
      <c r="D461" s="172"/>
      <c r="E461" s="172"/>
      <c r="F461" s="173"/>
    </row>
    <row r="462" spans="1:6" ht="15.75" x14ac:dyDescent="0.25">
      <c r="A462" s="174" t="s">
        <v>391</v>
      </c>
      <c r="B462" s="175"/>
      <c r="C462" s="175"/>
      <c r="D462" s="175"/>
      <c r="E462" s="175"/>
      <c r="F462" s="176"/>
    </row>
    <row r="463" spans="1:6" ht="25.5" x14ac:dyDescent="0.2">
      <c r="A463" s="14" t="s">
        <v>0</v>
      </c>
      <c r="B463" s="15" t="s">
        <v>392</v>
      </c>
      <c r="C463" s="15" t="s">
        <v>393</v>
      </c>
      <c r="D463" s="16" t="s">
        <v>394</v>
      </c>
      <c r="E463" s="159">
        <v>0.14000000000000001</v>
      </c>
      <c r="F463" s="160"/>
    </row>
    <row r="464" spans="1:6" x14ac:dyDescent="0.2">
      <c r="A464" s="17" t="s">
        <v>73</v>
      </c>
      <c r="B464" s="18" t="s">
        <v>0</v>
      </c>
      <c r="C464" s="19" t="s">
        <v>395</v>
      </c>
      <c r="D464" s="18" t="s">
        <v>396</v>
      </c>
      <c r="E464" s="20"/>
      <c r="F464" s="20">
        <v>10.01</v>
      </c>
    </row>
    <row r="465" spans="1:6" x14ac:dyDescent="0.2">
      <c r="A465" s="21" t="s">
        <v>74</v>
      </c>
      <c r="B465" s="22" t="s">
        <v>5</v>
      </c>
      <c r="C465" s="23" t="s">
        <v>397</v>
      </c>
      <c r="D465" s="22" t="s">
        <v>396</v>
      </c>
      <c r="E465" s="24"/>
      <c r="F465" s="24">
        <v>5.859</v>
      </c>
    </row>
    <row r="466" spans="1:6" x14ac:dyDescent="0.2">
      <c r="A466" s="25" t="s">
        <v>99</v>
      </c>
      <c r="B466" s="26" t="s">
        <v>330</v>
      </c>
      <c r="C466" s="27" t="s">
        <v>398</v>
      </c>
      <c r="D466" s="26" t="s">
        <v>399</v>
      </c>
      <c r="E466" s="28"/>
      <c r="F466" s="28">
        <v>0.33600000000000002</v>
      </c>
    </row>
    <row r="467" spans="1:6" ht="13.5" x14ac:dyDescent="0.2">
      <c r="A467" s="29" t="s">
        <v>208</v>
      </c>
      <c r="B467" s="30" t="s">
        <v>400</v>
      </c>
      <c r="C467" s="31" t="s">
        <v>401</v>
      </c>
      <c r="D467" s="30" t="s">
        <v>399</v>
      </c>
      <c r="E467" s="32"/>
      <c r="F467" s="32">
        <v>2.016</v>
      </c>
    </row>
    <row r="468" spans="1:6" x14ac:dyDescent="0.2">
      <c r="A468" s="29" t="s">
        <v>209</v>
      </c>
      <c r="B468" s="30" t="s">
        <v>402</v>
      </c>
      <c r="C468" s="31" t="s">
        <v>403</v>
      </c>
      <c r="D468" s="30" t="s">
        <v>399</v>
      </c>
      <c r="E468" s="32"/>
      <c r="F468" s="32">
        <v>0.16700000000000001</v>
      </c>
    </row>
    <row r="469" spans="1:6" ht="13.5" x14ac:dyDescent="0.2">
      <c r="A469" s="29" t="s">
        <v>210</v>
      </c>
      <c r="B469" s="30" t="s">
        <v>404</v>
      </c>
      <c r="C469" s="31" t="s">
        <v>405</v>
      </c>
      <c r="D469" s="30" t="s">
        <v>399</v>
      </c>
      <c r="E469" s="32"/>
      <c r="F469" s="32">
        <v>2.016</v>
      </c>
    </row>
    <row r="470" spans="1:6" ht="24" x14ac:dyDescent="0.2">
      <c r="A470" s="29" t="s">
        <v>211</v>
      </c>
      <c r="B470" s="30" t="s">
        <v>406</v>
      </c>
      <c r="C470" s="31" t="s">
        <v>407</v>
      </c>
      <c r="D470" s="30" t="s">
        <v>399</v>
      </c>
      <c r="E470" s="32"/>
      <c r="F470" s="32">
        <v>2.7269999999999999</v>
      </c>
    </row>
    <row r="471" spans="1:6" ht="25.5" x14ac:dyDescent="0.2">
      <c r="A471" s="29" t="s">
        <v>220</v>
      </c>
      <c r="B471" s="30" t="s">
        <v>408</v>
      </c>
      <c r="C471" s="31" t="s">
        <v>409</v>
      </c>
      <c r="D471" s="30" t="s">
        <v>399</v>
      </c>
      <c r="E471" s="32"/>
      <c r="F471" s="32">
        <v>0.36299999999999999</v>
      </c>
    </row>
    <row r="472" spans="1:6" x14ac:dyDescent="0.2">
      <c r="A472" s="29" t="s">
        <v>221</v>
      </c>
      <c r="B472" s="30" t="s">
        <v>410</v>
      </c>
      <c r="C472" s="31" t="s">
        <v>411</v>
      </c>
      <c r="D472" s="30" t="s">
        <v>399</v>
      </c>
      <c r="E472" s="32"/>
      <c r="F472" s="32">
        <v>0.251</v>
      </c>
    </row>
    <row r="473" spans="1:6" x14ac:dyDescent="0.2">
      <c r="A473" s="14" t="s">
        <v>1</v>
      </c>
      <c r="B473" s="15" t="s">
        <v>412</v>
      </c>
      <c r="C473" s="15" t="s">
        <v>413</v>
      </c>
      <c r="D473" s="16" t="s">
        <v>22</v>
      </c>
      <c r="E473" s="161">
        <v>3.5000000000000003E-2</v>
      </c>
      <c r="F473" s="162"/>
    </row>
    <row r="474" spans="1:6" x14ac:dyDescent="0.2">
      <c r="A474" s="14" t="s">
        <v>5</v>
      </c>
      <c r="B474" s="15" t="s">
        <v>412</v>
      </c>
      <c r="C474" s="15" t="s">
        <v>414</v>
      </c>
      <c r="D474" s="16" t="s">
        <v>22</v>
      </c>
      <c r="E474" s="161">
        <v>0.06</v>
      </c>
      <c r="F474" s="162"/>
    </row>
    <row r="475" spans="1:6" ht="25.5" x14ac:dyDescent="0.2">
      <c r="A475" s="14" t="s">
        <v>6</v>
      </c>
      <c r="B475" s="15" t="s">
        <v>767</v>
      </c>
      <c r="C475" s="15" t="s">
        <v>768</v>
      </c>
      <c r="D475" s="16" t="s">
        <v>394</v>
      </c>
      <c r="E475" s="159">
        <v>0.14000000000000001</v>
      </c>
      <c r="F475" s="160"/>
    </row>
    <row r="476" spans="1:6" x14ac:dyDescent="0.2">
      <c r="A476" s="17" t="s">
        <v>78</v>
      </c>
      <c r="B476" s="18" t="s">
        <v>0</v>
      </c>
      <c r="C476" s="19" t="s">
        <v>395</v>
      </c>
      <c r="D476" s="18" t="s">
        <v>396</v>
      </c>
      <c r="E476" s="20"/>
      <c r="F476" s="20">
        <v>17.853999999999999</v>
      </c>
    </row>
    <row r="477" spans="1:6" x14ac:dyDescent="0.2">
      <c r="A477" s="21" t="s">
        <v>79</v>
      </c>
      <c r="B477" s="22" t="s">
        <v>5</v>
      </c>
      <c r="C477" s="23" t="s">
        <v>397</v>
      </c>
      <c r="D477" s="22" t="s">
        <v>396</v>
      </c>
      <c r="E477" s="24"/>
      <c r="F477" s="24">
        <v>10.363</v>
      </c>
    </row>
    <row r="478" spans="1:6" x14ac:dyDescent="0.2">
      <c r="A478" s="25" t="s">
        <v>80</v>
      </c>
      <c r="B478" s="26" t="s">
        <v>330</v>
      </c>
      <c r="C478" s="27" t="s">
        <v>398</v>
      </c>
      <c r="D478" s="26" t="s">
        <v>399</v>
      </c>
      <c r="E478" s="28"/>
      <c r="F478" s="28">
        <v>0.33600000000000002</v>
      </c>
    </row>
    <row r="479" spans="1:6" ht="13.5" x14ac:dyDescent="0.2">
      <c r="A479" s="29" t="s">
        <v>106</v>
      </c>
      <c r="B479" s="30" t="s">
        <v>400</v>
      </c>
      <c r="C479" s="31" t="s">
        <v>401</v>
      </c>
      <c r="D479" s="30" t="s">
        <v>399</v>
      </c>
      <c r="E479" s="32"/>
      <c r="F479" s="32">
        <v>4.0490000000000004</v>
      </c>
    </row>
    <row r="480" spans="1:6" x14ac:dyDescent="0.2">
      <c r="A480" s="29" t="s">
        <v>162</v>
      </c>
      <c r="B480" s="30" t="s">
        <v>402</v>
      </c>
      <c r="C480" s="31" t="s">
        <v>403</v>
      </c>
      <c r="D480" s="30" t="s">
        <v>399</v>
      </c>
      <c r="E480" s="32"/>
      <c r="F480" s="32">
        <v>0.23499999999999999</v>
      </c>
    </row>
    <row r="481" spans="1:6" ht="13.5" x14ac:dyDescent="0.2">
      <c r="A481" s="29" t="s">
        <v>163</v>
      </c>
      <c r="B481" s="30" t="s">
        <v>404</v>
      </c>
      <c r="C481" s="31" t="s">
        <v>405</v>
      </c>
      <c r="D481" s="30" t="s">
        <v>399</v>
      </c>
      <c r="E481" s="32"/>
      <c r="F481" s="32">
        <v>4.0490000000000004</v>
      </c>
    </row>
    <row r="482" spans="1:6" ht="24" x14ac:dyDescent="0.2">
      <c r="A482" s="29" t="s">
        <v>341</v>
      </c>
      <c r="B482" s="30" t="s">
        <v>406</v>
      </c>
      <c r="C482" s="31" t="s">
        <v>407</v>
      </c>
      <c r="D482" s="30" t="s">
        <v>399</v>
      </c>
      <c r="E482" s="32"/>
      <c r="F482" s="32">
        <v>4.9379999999999997</v>
      </c>
    </row>
    <row r="483" spans="1:6" ht="25.5" x14ac:dyDescent="0.2">
      <c r="A483" s="29" t="s">
        <v>342</v>
      </c>
      <c r="B483" s="30" t="s">
        <v>408</v>
      </c>
      <c r="C483" s="31" t="s">
        <v>409</v>
      </c>
      <c r="D483" s="30" t="s">
        <v>399</v>
      </c>
      <c r="E483" s="32"/>
      <c r="F483" s="32">
        <v>0.45200000000000001</v>
      </c>
    </row>
    <row r="484" spans="1:6" x14ac:dyDescent="0.2">
      <c r="A484" s="29" t="s">
        <v>347</v>
      </c>
      <c r="B484" s="30" t="s">
        <v>410</v>
      </c>
      <c r="C484" s="31" t="s">
        <v>411</v>
      </c>
      <c r="D484" s="30" t="s">
        <v>399</v>
      </c>
      <c r="E484" s="32"/>
      <c r="F484" s="32">
        <v>0.35299999999999998</v>
      </c>
    </row>
    <row r="485" spans="1:6" x14ac:dyDescent="0.2">
      <c r="A485" s="14" t="s">
        <v>2</v>
      </c>
      <c r="B485" s="15" t="s">
        <v>412</v>
      </c>
      <c r="C485" s="15" t="s">
        <v>413</v>
      </c>
      <c r="D485" s="16" t="s">
        <v>22</v>
      </c>
      <c r="E485" s="161">
        <v>0.1</v>
      </c>
      <c r="F485" s="162"/>
    </row>
    <row r="486" spans="1:6" x14ac:dyDescent="0.2">
      <c r="A486" s="14" t="s">
        <v>3</v>
      </c>
      <c r="B486" s="15" t="s">
        <v>412</v>
      </c>
      <c r="C486" s="15" t="s">
        <v>414</v>
      </c>
      <c r="D486" s="16" t="s">
        <v>22</v>
      </c>
      <c r="E486" s="161">
        <v>9.4E-2</v>
      </c>
      <c r="F486" s="162"/>
    </row>
    <row r="487" spans="1:6" ht="25.5" x14ac:dyDescent="0.2">
      <c r="A487" s="14" t="s">
        <v>4</v>
      </c>
      <c r="B487" s="15" t="s">
        <v>415</v>
      </c>
      <c r="C487" s="15" t="s">
        <v>755</v>
      </c>
      <c r="D487" s="16" t="s">
        <v>394</v>
      </c>
      <c r="E487" s="159">
        <v>0.47</v>
      </c>
      <c r="F487" s="160"/>
    </row>
    <row r="488" spans="1:6" x14ac:dyDescent="0.2">
      <c r="A488" s="17" t="s">
        <v>83</v>
      </c>
      <c r="B488" s="18" t="s">
        <v>0</v>
      </c>
      <c r="C488" s="19" t="s">
        <v>395</v>
      </c>
      <c r="D488" s="18" t="s">
        <v>396</v>
      </c>
      <c r="E488" s="20"/>
      <c r="F488" s="20">
        <v>65.73</v>
      </c>
    </row>
    <row r="489" spans="1:6" x14ac:dyDescent="0.2">
      <c r="A489" s="21" t="s">
        <v>84</v>
      </c>
      <c r="B489" s="22" t="s">
        <v>5</v>
      </c>
      <c r="C489" s="23" t="s">
        <v>397</v>
      </c>
      <c r="D489" s="22" t="s">
        <v>396</v>
      </c>
      <c r="E489" s="24"/>
      <c r="F489" s="24">
        <v>39.189</v>
      </c>
    </row>
    <row r="490" spans="1:6" x14ac:dyDescent="0.2">
      <c r="A490" s="25" t="s">
        <v>85</v>
      </c>
      <c r="B490" s="26" t="s">
        <v>330</v>
      </c>
      <c r="C490" s="27" t="s">
        <v>398</v>
      </c>
      <c r="D490" s="26" t="s">
        <v>399</v>
      </c>
      <c r="E490" s="28"/>
      <c r="F490" s="28">
        <v>1.1279999999999999</v>
      </c>
    </row>
    <row r="491" spans="1:6" ht="13.5" x14ac:dyDescent="0.2">
      <c r="A491" s="29" t="s">
        <v>101</v>
      </c>
      <c r="B491" s="30" t="s">
        <v>400</v>
      </c>
      <c r="C491" s="31" t="s">
        <v>401</v>
      </c>
      <c r="D491" s="30" t="s">
        <v>399</v>
      </c>
      <c r="E491" s="32"/>
      <c r="F491" s="32">
        <v>15.754</v>
      </c>
    </row>
    <row r="492" spans="1:6" x14ac:dyDescent="0.2">
      <c r="A492" s="29" t="s">
        <v>187</v>
      </c>
      <c r="B492" s="30" t="s">
        <v>402</v>
      </c>
      <c r="C492" s="31" t="s">
        <v>403</v>
      </c>
      <c r="D492" s="30" t="s">
        <v>399</v>
      </c>
      <c r="E492" s="32"/>
      <c r="F492" s="32">
        <v>1.3720000000000001</v>
      </c>
    </row>
    <row r="493" spans="1:6" ht="13.5" x14ac:dyDescent="0.2">
      <c r="A493" s="29" t="s">
        <v>188</v>
      </c>
      <c r="B493" s="30" t="s">
        <v>404</v>
      </c>
      <c r="C493" s="31" t="s">
        <v>405</v>
      </c>
      <c r="D493" s="30" t="s">
        <v>399</v>
      </c>
      <c r="E493" s="32"/>
      <c r="F493" s="32">
        <v>15.754</v>
      </c>
    </row>
    <row r="494" spans="1:6" ht="24" x14ac:dyDescent="0.2">
      <c r="A494" s="29" t="s">
        <v>194</v>
      </c>
      <c r="B494" s="30" t="s">
        <v>406</v>
      </c>
      <c r="C494" s="31" t="s">
        <v>407</v>
      </c>
      <c r="D494" s="30" t="s">
        <v>399</v>
      </c>
      <c r="E494" s="32"/>
      <c r="F494" s="32">
        <v>17.356999999999999</v>
      </c>
    </row>
    <row r="495" spans="1:6" ht="25.5" x14ac:dyDescent="0.2">
      <c r="A495" s="29" t="s">
        <v>212</v>
      </c>
      <c r="B495" s="30" t="s">
        <v>408</v>
      </c>
      <c r="C495" s="31" t="s">
        <v>409</v>
      </c>
      <c r="D495" s="30" t="s">
        <v>399</v>
      </c>
      <c r="E495" s="32"/>
      <c r="F495" s="32">
        <v>1.518</v>
      </c>
    </row>
    <row r="496" spans="1:6" x14ac:dyDescent="0.2">
      <c r="A496" s="29" t="s">
        <v>244</v>
      </c>
      <c r="B496" s="30" t="s">
        <v>410</v>
      </c>
      <c r="C496" s="31" t="s">
        <v>411</v>
      </c>
      <c r="D496" s="30" t="s">
        <v>399</v>
      </c>
      <c r="E496" s="32"/>
      <c r="F496" s="32">
        <v>2.0590000000000002</v>
      </c>
    </row>
    <row r="497" spans="1:6" x14ac:dyDescent="0.2">
      <c r="A497" s="14" t="s">
        <v>7</v>
      </c>
      <c r="B497" s="15" t="s">
        <v>412</v>
      </c>
      <c r="C497" s="15" t="s">
        <v>413</v>
      </c>
      <c r="D497" s="16" t="s">
        <v>22</v>
      </c>
      <c r="E497" s="161">
        <v>0.36199999999999999</v>
      </c>
      <c r="F497" s="162"/>
    </row>
    <row r="498" spans="1:6" x14ac:dyDescent="0.2">
      <c r="A498" s="14" t="s">
        <v>8</v>
      </c>
      <c r="B498" s="15" t="s">
        <v>412</v>
      </c>
      <c r="C498" s="15" t="s">
        <v>414</v>
      </c>
      <c r="D498" s="16" t="s">
        <v>22</v>
      </c>
      <c r="E498" s="161">
        <v>0.32400000000000001</v>
      </c>
      <c r="F498" s="162"/>
    </row>
    <row r="499" spans="1:6" ht="38.25" x14ac:dyDescent="0.2">
      <c r="A499" s="14" t="s">
        <v>9</v>
      </c>
      <c r="B499" s="15" t="s">
        <v>756</v>
      </c>
      <c r="C499" s="15" t="s">
        <v>757</v>
      </c>
      <c r="D499" s="16" t="s">
        <v>394</v>
      </c>
      <c r="E499" s="159">
        <v>0.69</v>
      </c>
      <c r="F499" s="160"/>
    </row>
    <row r="500" spans="1:6" x14ac:dyDescent="0.2">
      <c r="A500" s="17" t="s">
        <v>134</v>
      </c>
      <c r="B500" s="18" t="s">
        <v>0</v>
      </c>
      <c r="C500" s="19" t="s">
        <v>395</v>
      </c>
      <c r="D500" s="18" t="s">
        <v>396</v>
      </c>
      <c r="E500" s="20"/>
      <c r="F500" s="20">
        <v>106.488</v>
      </c>
    </row>
    <row r="501" spans="1:6" x14ac:dyDescent="0.2">
      <c r="A501" s="21" t="s">
        <v>135</v>
      </c>
      <c r="B501" s="22" t="s">
        <v>5</v>
      </c>
      <c r="C501" s="23" t="s">
        <v>397</v>
      </c>
      <c r="D501" s="22" t="s">
        <v>396</v>
      </c>
      <c r="E501" s="24"/>
      <c r="F501" s="24">
        <v>74.575000000000003</v>
      </c>
    </row>
    <row r="502" spans="1:6" x14ac:dyDescent="0.2">
      <c r="A502" s="25" t="s">
        <v>136</v>
      </c>
      <c r="B502" s="26" t="s">
        <v>330</v>
      </c>
      <c r="C502" s="27" t="s">
        <v>398</v>
      </c>
      <c r="D502" s="26" t="s">
        <v>399</v>
      </c>
      <c r="E502" s="28"/>
      <c r="F502" s="28">
        <v>1.6559999999999999</v>
      </c>
    </row>
    <row r="503" spans="1:6" ht="13.5" x14ac:dyDescent="0.2">
      <c r="A503" s="29" t="s">
        <v>137</v>
      </c>
      <c r="B503" s="30" t="s">
        <v>400</v>
      </c>
      <c r="C503" s="31" t="s">
        <v>401</v>
      </c>
      <c r="D503" s="30" t="s">
        <v>399</v>
      </c>
      <c r="E503" s="32"/>
      <c r="F503" s="32">
        <v>36.584000000000003</v>
      </c>
    </row>
    <row r="504" spans="1:6" x14ac:dyDescent="0.2">
      <c r="A504" s="29" t="s">
        <v>138</v>
      </c>
      <c r="B504" s="30" t="s">
        <v>402</v>
      </c>
      <c r="C504" s="31" t="s">
        <v>403</v>
      </c>
      <c r="D504" s="30" t="s">
        <v>399</v>
      </c>
      <c r="E504" s="32"/>
      <c r="F504" s="32">
        <v>3.05</v>
      </c>
    </row>
    <row r="505" spans="1:6" ht="13.5" x14ac:dyDescent="0.2">
      <c r="A505" s="29" t="s">
        <v>139</v>
      </c>
      <c r="B505" s="30" t="s">
        <v>404</v>
      </c>
      <c r="C505" s="31" t="s">
        <v>405</v>
      </c>
      <c r="D505" s="30" t="s">
        <v>399</v>
      </c>
      <c r="E505" s="32"/>
      <c r="F505" s="32">
        <v>36.584000000000003</v>
      </c>
    </row>
    <row r="506" spans="1:6" ht="24" x14ac:dyDescent="0.2">
      <c r="A506" s="29" t="s">
        <v>333</v>
      </c>
      <c r="B506" s="30" t="s">
        <v>406</v>
      </c>
      <c r="C506" s="31" t="s">
        <v>407</v>
      </c>
      <c r="D506" s="30" t="s">
        <v>399</v>
      </c>
      <c r="E506" s="32"/>
      <c r="F506" s="32">
        <v>26.481999999999999</v>
      </c>
    </row>
    <row r="507" spans="1:6" ht="25.5" x14ac:dyDescent="0.2">
      <c r="A507" s="29" t="s">
        <v>334</v>
      </c>
      <c r="B507" s="30" t="s">
        <v>408</v>
      </c>
      <c r="C507" s="31" t="s">
        <v>409</v>
      </c>
      <c r="D507" s="30" t="s">
        <v>399</v>
      </c>
      <c r="E507" s="32"/>
      <c r="F507" s="32">
        <v>2.2290000000000001</v>
      </c>
    </row>
    <row r="508" spans="1:6" x14ac:dyDescent="0.2">
      <c r="A508" s="29" t="s">
        <v>335</v>
      </c>
      <c r="B508" s="30" t="s">
        <v>410</v>
      </c>
      <c r="C508" s="31" t="s">
        <v>411</v>
      </c>
      <c r="D508" s="30" t="s">
        <v>399</v>
      </c>
      <c r="E508" s="32"/>
      <c r="F508" s="32">
        <v>4.5750000000000002</v>
      </c>
    </row>
    <row r="509" spans="1:6" x14ac:dyDescent="0.2">
      <c r="A509" s="14" t="s">
        <v>10</v>
      </c>
      <c r="B509" s="15" t="s">
        <v>412</v>
      </c>
      <c r="C509" s="15" t="s">
        <v>758</v>
      </c>
      <c r="D509" s="16" t="s">
        <v>22</v>
      </c>
      <c r="E509" s="161">
        <v>0.61099999999999999</v>
      </c>
      <c r="F509" s="162"/>
    </row>
    <row r="510" spans="1:6" x14ac:dyDescent="0.2">
      <c r="A510" s="14" t="s">
        <v>11</v>
      </c>
      <c r="B510" s="15" t="s">
        <v>412</v>
      </c>
      <c r="C510" s="15" t="s">
        <v>414</v>
      </c>
      <c r="D510" s="16" t="s">
        <v>22</v>
      </c>
      <c r="E510" s="161">
        <v>0.51100000000000001</v>
      </c>
      <c r="F510" s="162"/>
    </row>
    <row r="511" spans="1:6" ht="38.25" x14ac:dyDescent="0.2">
      <c r="A511" s="14" t="s">
        <v>12</v>
      </c>
      <c r="B511" s="15" t="s">
        <v>756</v>
      </c>
      <c r="C511" s="15" t="s">
        <v>757</v>
      </c>
      <c r="D511" s="16" t="s">
        <v>394</v>
      </c>
      <c r="E511" s="159">
        <v>0.06</v>
      </c>
      <c r="F511" s="160"/>
    </row>
    <row r="512" spans="1:6" x14ac:dyDescent="0.2">
      <c r="A512" s="17" t="s">
        <v>186</v>
      </c>
      <c r="B512" s="18" t="s">
        <v>0</v>
      </c>
      <c r="C512" s="19" t="s">
        <v>395</v>
      </c>
      <c r="D512" s="18" t="s">
        <v>396</v>
      </c>
      <c r="E512" s="20"/>
      <c r="F512" s="20">
        <v>9.26</v>
      </c>
    </row>
    <row r="513" spans="1:6" x14ac:dyDescent="0.2">
      <c r="A513" s="21" t="s">
        <v>189</v>
      </c>
      <c r="B513" s="22" t="s">
        <v>5</v>
      </c>
      <c r="C513" s="23" t="s">
        <v>397</v>
      </c>
      <c r="D513" s="22" t="s">
        <v>396</v>
      </c>
      <c r="E513" s="24"/>
      <c r="F513" s="24">
        <v>6.4850000000000003</v>
      </c>
    </row>
    <row r="514" spans="1:6" x14ac:dyDescent="0.2">
      <c r="A514" s="25" t="s">
        <v>190</v>
      </c>
      <c r="B514" s="26" t="s">
        <v>330</v>
      </c>
      <c r="C514" s="27" t="s">
        <v>398</v>
      </c>
      <c r="D514" s="26" t="s">
        <v>399</v>
      </c>
      <c r="E514" s="28"/>
      <c r="F514" s="28">
        <v>0.14399999999999999</v>
      </c>
    </row>
    <row r="515" spans="1:6" ht="13.5" x14ac:dyDescent="0.2">
      <c r="A515" s="29" t="s">
        <v>191</v>
      </c>
      <c r="B515" s="30" t="s">
        <v>400</v>
      </c>
      <c r="C515" s="31" t="s">
        <v>401</v>
      </c>
      <c r="D515" s="30" t="s">
        <v>399</v>
      </c>
      <c r="E515" s="32"/>
      <c r="F515" s="32">
        <v>3.181</v>
      </c>
    </row>
    <row r="516" spans="1:6" x14ac:dyDescent="0.2">
      <c r="A516" s="29" t="s">
        <v>214</v>
      </c>
      <c r="B516" s="30" t="s">
        <v>402</v>
      </c>
      <c r="C516" s="31" t="s">
        <v>403</v>
      </c>
      <c r="D516" s="30" t="s">
        <v>399</v>
      </c>
      <c r="E516" s="32"/>
      <c r="F516" s="32">
        <v>0.26500000000000001</v>
      </c>
    </row>
    <row r="517" spans="1:6" ht="13.5" x14ac:dyDescent="0.2">
      <c r="A517" s="29" t="s">
        <v>215</v>
      </c>
      <c r="B517" s="30" t="s">
        <v>404</v>
      </c>
      <c r="C517" s="31" t="s">
        <v>405</v>
      </c>
      <c r="D517" s="30" t="s">
        <v>399</v>
      </c>
      <c r="E517" s="32"/>
      <c r="F517" s="32">
        <v>3.181</v>
      </c>
    </row>
    <row r="518" spans="1:6" ht="24" x14ac:dyDescent="0.2">
      <c r="A518" s="29" t="s">
        <v>216</v>
      </c>
      <c r="B518" s="30" t="s">
        <v>406</v>
      </c>
      <c r="C518" s="31" t="s">
        <v>407</v>
      </c>
      <c r="D518" s="30" t="s">
        <v>399</v>
      </c>
      <c r="E518" s="32"/>
      <c r="F518" s="32">
        <v>2.3029999999999999</v>
      </c>
    </row>
    <row r="519" spans="1:6" ht="25.5" x14ac:dyDescent="0.2">
      <c r="A519" s="29" t="s">
        <v>217</v>
      </c>
      <c r="B519" s="30" t="s">
        <v>408</v>
      </c>
      <c r="C519" s="31" t="s">
        <v>409</v>
      </c>
      <c r="D519" s="30" t="s">
        <v>399</v>
      </c>
      <c r="E519" s="32"/>
      <c r="F519" s="32">
        <v>0.19400000000000001</v>
      </c>
    </row>
    <row r="520" spans="1:6" x14ac:dyDescent="0.2">
      <c r="A520" s="29" t="s">
        <v>218</v>
      </c>
      <c r="B520" s="30" t="s">
        <v>410</v>
      </c>
      <c r="C520" s="31" t="s">
        <v>411</v>
      </c>
      <c r="D520" s="30" t="s">
        <v>399</v>
      </c>
      <c r="E520" s="32"/>
      <c r="F520" s="32">
        <v>0.39800000000000002</v>
      </c>
    </row>
    <row r="521" spans="1:6" x14ac:dyDescent="0.2">
      <c r="A521" s="14" t="s">
        <v>13</v>
      </c>
      <c r="B521" s="15" t="s">
        <v>412</v>
      </c>
      <c r="C521" s="15" t="s">
        <v>758</v>
      </c>
      <c r="D521" s="16" t="s">
        <v>22</v>
      </c>
      <c r="E521" s="161">
        <v>5.2999999999999999E-2</v>
      </c>
      <c r="F521" s="162"/>
    </row>
    <row r="522" spans="1:6" x14ac:dyDescent="0.2">
      <c r="A522" s="14" t="s">
        <v>14</v>
      </c>
      <c r="B522" s="15" t="s">
        <v>412</v>
      </c>
      <c r="C522" s="15" t="s">
        <v>414</v>
      </c>
      <c r="D522" s="16" t="s">
        <v>22</v>
      </c>
      <c r="E522" s="161">
        <v>4.3999999999999997E-2</v>
      </c>
      <c r="F522" s="162"/>
    </row>
    <row r="523" spans="1:6" x14ac:dyDescent="0.2">
      <c r="A523" s="14" t="s">
        <v>15</v>
      </c>
      <c r="B523" s="15" t="s">
        <v>355</v>
      </c>
      <c r="C523" s="15" t="s">
        <v>416</v>
      </c>
      <c r="D523" s="16" t="s">
        <v>417</v>
      </c>
      <c r="E523" s="159">
        <v>11.2</v>
      </c>
      <c r="F523" s="160"/>
    </row>
    <row r="524" spans="1:6" x14ac:dyDescent="0.2">
      <c r="A524" s="17" t="s">
        <v>174</v>
      </c>
      <c r="B524" s="18" t="s">
        <v>5</v>
      </c>
      <c r="C524" s="19" t="s">
        <v>397</v>
      </c>
      <c r="D524" s="18" t="s">
        <v>396</v>
      </c>
      <c r="E524" s="20"/>
      <c r="F524" s="20">
        <v>0.68700000000000006</v>
      </c>
    </row>
    <row r="525" spans="1:6" x14ac:dyDescent="0.2">
      <c r="A525" s="25" t="s">
        <v>175</v>
      </c>
      <c r="B525" s="26" t="s">
        <v>234</v>
      </c>
      <c r="C525" s="27" t="s">
        <v>418</v>
      </c>
      <c r="D525" s="26" t="s">
        <v>399</v>
      </c>
      <c r="E525" s="28"/>
      <c r="F525" s="28">
        <v>0.68700000000000006</v>
      </c>
    </row>
    <row r="526" spans="1:6" x14ac:dyDescent="0.2">
      <c r="A526" s="14" t="s">
        <v>16</v>
      </c>
      <c r="B526" s="15" t="s">
        <v>412</v>
      </c>
      <c r="C526" s="15" t="s">
        <v>23</v>
      </c>
      <c r="D526" s="16" t="s">
        <v>24</v>
      </c>
      <c r="E526" s="163">
        <v>18</v>
      </c>
      <c r="F526" s="164"/>
    </row>
    <row r="527" spans="1:6" x14ac:dyDescent="0.2">
      <c r="A527" s="14" t="s">
        <v>17</v>
      </c>
      <c r="B527" s="15" t="s">
        <v>419</v>
      </c>
      <c r="C527" s="15" t="s">
        <v>420</v>
      </c>
      <c r="D527" s="16" t="s">
        <v>421</v>
      </c>
      <c r="E527" s="159">
        <v>5.5</v>
      </c>
      <c r="F527" s="160"/>
    </row>
    <row r="528" spans="1:6" x14ac:dyDescent="0.2">
      <c r="A528" s="17" t="s">
        <v>91</v>
      </c>
      <c r="B528" s="18" t="s">
        <v>0</v>
      </c>
      <c r="C528" s="19" t="s">
        <v>395</v>
      </c>
      <c r="D528" s="18" t="s">
        <v>396</v>
      </c>
      <c r="E528" s="20"/>
      <c r="F528" s="20">
        <v>4.62</v>
      </c>
    </row>
    <row r="529" spans="1:6" x14ac:dyDescent="0.2">
      <c r="A529" s="21" t="s">
        <v>92</v>
      </c>
      <c r="B529" s="22" t="s">
        <v>5</v>
      </c>
      <c r="C529" s="23" t="s">
        <v>397</v>
      </c>
      <c r="D529" s="22" t="s">
        <v>396</v>
      </c>
      <c r="E529" s="24"/>
      <c r="F529" s="24">
        <v>5.5E-2</v>
      </c>
    </row>
    <row r="530" spans="1:6" x14ac:dyDescent="0.2">
      <c r="A530" s="25" t="s">
        <v>93</v>
      </c>
      <c r="B530" s="26" t="s">
        <v>201</v>
      </c>
      <c r="C530" s="27" t="s">
        <v>422</v>
      </c>
      <c r="D530" s="26" t="s">
        <v>399</v>
      </c>
      <c r="E530" s="28"/>
      <c r="F530" s="28">
        <v>4.07</v>
      </c>
    </row>
    <row r="531" spans="1:6" x14ac:dyDescent="0.2">
      <c r="A531" s="29" t="s">
        <v>94</v>
      </c>
      <c r="B531" s="30" t="s">
        <v>410</v>
      </c>
      <c r="C531" s="31" t="s">
        <v>411</v>
      </c>
      <c r="D531" s="30" t="s">
        <v>399</v>
      </c>
      <c r="E531" s="32"/>
      <c r="F531" s="32">
        <v>5.5E-2</v>
      </c>
    </row>
    <row r="532" spans="1:6" x14ac:dyDescent="0.2">
      <c r="A532" s="33" t="s">
        <v>177</v>
      </c>
      <c r="B532" s="34" t="s">
        <v>423</v>
      </c>
      <c r="C532" s="35" t="s">
        <v>424</v>
      </c>
      <c r="D532" s="34" t="s">
        <v>417</v>
      </c>
      <c r="E532" s="36"/>
      <c r="F532" s="36">
        <v>4.0000000000000001E-3</v>
      </c>
    </row>
    <row r="533" spans="1:6" x14ac:dyDescent="0.2">
      <c r="A533" s="14" t="s">
        <v>18</v>
      </c>
      <c r="B533" s="15" t="s">
        <v>425</v>
      </c>
      <c r="C533" s="15" t="s">
        <v>426</v>
      </c>
      <c r="D533" s="16" t="s">
        <v>421</v>
      </c>
      <c r="E533" s="159">
        <v>9.5</v>
      </c>
      <c r="F533" s="160"/>
    </row>
    <row r="534" spans="1:6" x14ac:dyDescent="0.2">
      <c r="A534" s="17" t="s">
        <v>145</v>
      </c>
      <c r="B534" s="18" t="s">
        <v>0</v>
      </c>
      <c r="C534" s="19" t="s">
        <v>395</v>
      </c>
      <c r="D534" s="18" t="s">
        <v>396</v>
      </c>
      <c r="E534" s="20"/>
      <c r="F534" s="20">
        <v>9.5950000000000006</v>
      </c>
    </row>
    <row r="535" spans="1:6" x14ac:dyDescent="0.2">
      <c r="A535" s="21" t="s">
        <v>146</v>
      </c>
      <c r="B535" s="22" t="s">
        <v>5</v>
      </c>
      <c r="C535" s="23" t="s">
        <v>397</v>
      </c>
      <c r="D535" s="22" t="s">
        <v>396</v>
      </c>
      <c r="E535" s="24"/>
      <c r="F535" s="24">
        <v>9.5000000000000001E-2</v>
      </c>
    </row>
    <row r="536" spans="1:6" x14ac:dyDescent="0.2">
      <c r="A536" s="25" t="s">
        <v>147</v>
      </c>
      <c r="B536" s="26" t="s">
        <v>201</v>
      </c>
      <c r="C536" s="27" t="s">
        <v>422</v>
      </c>
      <c r="D536" s="26" t="s">
        <v>399</v>
      </c>
      <c r="E536" s="28"/>
      <c r="F536" s="28">
        <v>8.74</v>
      </c>
    </row>
    <row r="537" spans="1:6" x14ac:dyDescent="0.2">
      <c r="A537" s="29" t="s">
        <v>148</v>
      </c>
      <c r="B537" s="30" t="s">
        <v>410</v>
      </c>
      <c r="C537" s="31" t="s">
        <v>411</v>
      </c>
      <c r="D537" s="30" t="s">
        <v>399</v>
      </c>
      <c r="E537" s="32"/>
      <c r="F537" s="32">
        <v>9.5000000000000001E-2</v>
      </c>
    </row>
    <row r="538" spans="1:6" x14ac:dyDescent="0.2">
      <c r="A538" s="33" t="s">
        <v>149</v>
      </c>
      <c r="B538" s="34" t="s">
        <v>423</v>
      </c>
      <c r="C538" s="35" t="s">
        <v>424</v>
      </c>
      <c r="D538" s="34" t="s">
        <v>417</v>
      </c>
      <c r="E538" s="36"/>
      <c r="F538" s="36">
        <v>8.9999999999999993E-3</v>
      </c>
    </row>
    <row r="539" spans="1:6" ht="25.5" x14ac:dyDescent="0.2">
      <c r="A539" s="14" t="s">
        <v>19</v>
      </c>
      <c r="B539" s="15" t="s">
        <v>427</v>
      </c>
      <c r="C539" s="15" t="s">
        <v>428</v>
      </c>
      <c r="D539" s="16" t="s">
        <v>429</v>
      </c>
      <c r="E539" s="183">
        <v>13</v>
      </c>
      <c r="F539" s="184"/>
    </row>
    <row r="540" spans="1:6" x14ac:dyDescent="0.2">
      <c r="A540" s="17" t="s">
        <v>769</v>
      </c>
      <c r="B540" s="18" t="s">
        <v>0</v>
      </c>
      <c r="C540" s="19" t="s">
        <v>395</v>
      </c>
      <c r="D540" s="18" t="s">
        <v>396</v>
      </c>
      <c r="E540" s="20"/>
      <c r="F540" s="20">
        <v>102.57</v>
      </c>
    </row>
    <row r="541" spans="1:6" x14ac:dyDescent="0.2">
      <c r="A541" s="21" t="s">
        <v>770</v>
      </c>
      <c r="B541" s="22" t="s">
        <v>5</v>
      </c>
      <c r="C541" s="23" t="s">
        <v>397</v>
      </c>
      <c r="D541" s="22" t="s">
        <v>396</v>
      </c>
      <c r="E541" s="24"/>
      <c r="F541" s="24">
        <v>25.87</v>
      </c>
    </row>
    <row r="542" spans="1:6" x14ac:dyDescent="0.2">
      <c r="A542" s="25" t="s">
        <v>771</v>
      </c>
      <c r="B542" s="26" t="s">
        <v>201</v>
      </c>
      <c r="C542" s="27" t="s">
        <v>422</v>
      </c>
      <c r="D542" s="26" t="s">
        <v>399</v>
      </c>
      <c r="E542" s="28"/>
      <c r="F542" s="28">
        <v>4.29</v>
      </c>
    </row>
    <row r="543" spans="1:6" x14ac:dyDescent="0.2">
      <c r="A543" s="29" t="s">
        <v>772</v>
      </c>
      <c r="B543" s="30" t="s">
        <v>402</v>
      </c>
      <c r="C543" s="31" t="s">
        <v>403</v>
      </c>
      <c r="D543" s="30" t="s">
        <v>399</v>
      </c>
      <c r="E543" s="32"/>
      <c r="F543" s="32">
        <v>1.17</v>
      </c>
    </row>
    <row r="544" spans="1:6" ht="24" x14ac:dyDescent="0.2">
      <c r="A544" s="29" t="s">
        <v>773</v>
      </c>
      <c r="B544" s="30" t="s">
        <v>406</v>
      </c>
      <c r="C544" s="31" t="s">
        <v>407</v>
      </c>
      <c r="D544" s="30" t="s">
        <v>399</v>
      </c>
      <c r="E544" s="32"/>
      <c r="F544" s="32">
        <v>22.88</v>
      </c>
    </row>
    <row r="545" spans="1:6" x14ac:dyDescent="0.2">
      <c r="A545" s="29" t="s">
        <v>774</v>
      </c>
      <c r="B545" s="30" t="s">
        <v>410</v>
      </c>
      <c r="C545" s="31" t="s">
        <v>411</v>
      </c>
      <c r="D545" s="30" t="s">
        <v>399</v>
      </c>
      <c r="E545" s="32"/>
      <c r="F545" s="32">
        <v>1.82</v>
      </c>
    </row>
    <row r="546" spans="1:6" x14ac:dyDescent="0.2">
      <c r="A546" s="33" t="s">
        <v>775</v>
      </c>
      <c r="B546" s="34" t="s">
        <v>312</v>
      </c>
      <c r="C546" s="35" t="s">
        <v>430</v>
      </c>
      <c r="D546" s="34" t="s">
        <v>417</v>
      </c>
      <c r="E546" s="43"/>
      <c r="F546" s="36">
        <v>4.0000000000000001E-3</v>
      </c>
    </row>
    <row r="547" spans="1:6" x14ac:dyDescent="0.2">
      <c r="A547" s="37" t="s">
        <v>776</v>
      </c>
      <c r="B547" s="38" t="s">
        <v>423</v>
      </c>
      <c r="C547" s="39" t="s">
        <v>424</v>
      </c>
      <c r="D547" s="38" t="s">
        <v>417</v>
      </c>
      <c r="E547" s="41"/>
      <c r="F547" s="40">
        <v>5.0000000000000001E-3</v>
      </c>
    </row>
    <row r="548" spans="1:6" x14ac:dyDescent="0.2">
      <c r="A548" s="14" t="s">
        <v>20</v>
      </c>
      <c r="B548" s="15" t="s">
        <v>412</v>
      </c>
      <c r="C548" s="15" t="s">
        <v>431</v>
      </c>
      <c r="D548" s="16" t="s">
        <v>26</v>
      </c>
      <c r="E548" s="161">
        <v>80.319999999999993</v>
      </c>
      <c r="F548" s="162"/>
    </row>
    <row r="549" spans="1:6" x14ac:dyDescent="0.2">
      <c r="A549" s="14" t="s">
        <v>21</v>
      </c>
      <c r="B549" s="15" t="s">
        <v>412</v>
      </c>
      <c r="C549" s="15" t="s">
        <v>432</v>
      </c>
      <c r="D549" s="16" t="s">
        <v>26</v>
      </c>
      <c r="E549" s="161">
        <v>50.2</v>
      </c>
      <c r="F549" s="162"/>
    </row>
    <row r="550" spans="1:6" ht="25.5" x14ac:dyDescent="0.2">
      <c r="A550" s="14" t="s">
        <v>28</v>
      </c>
      <c r="B550" s="15" t="s">
        <v>433</v>
      </c>
      <c r="C550" s="15" t="s">
        <v>434</v>
      </c>
      <c r="D550" s="16" t="s">
        <v>429</v>
      </c>
      <c r="E550" s="183">
        <v>2</v>
      </c>
      <c r="F550" s="184"/>
    </row>
    <row r="551" spans="1:6" x14ac:dyDescent="0.2">
      <c r="A551" s="17" t="s">
        <v>192</v>
      </c>
      <c r="B551" s="18" t="s">
        <v>0</v>
      </c>
      <c r="C551" s="19" t="s">
        <v>395</v>
      </c>
      <c r="D551" s="18" t="s">
        <v>396</v>
      </c>
      <c r="E551" s="20"/>
      <c r="F551" s="20">
        <v>6.14</v>
      </c>
    </row>
    <row r="552" spans="1:6" x14ac:dyDescent="0.2">
      <c r="A552" s="21" t="s">
        <v>193</v>
      </c>
      <c r="B552" s="22" t="s">
        <v>5</v>
      </c>
      <c r="C552" s="23" t="s">
        <v>397</v>
      </c>
      <c r="D552" s="22" t="s">
        <v>396</v>
      </c>
      <c r="E552" s="24"/>
      <c r="F552" s="24">
        <v>2.14</v>
      </c>
    </row>
    <row r="553" spans="1:6" x14ac:dyDescent="0.2">
      <c r="A553" s="25" t="s">
        <v>253</v>
      </c>
      <c r="B553" s="26" t="s">
        <v>201</v>
      </c>
      <c r="C553" s="27" t="s">
        <v>422</v>
      </c>
      <c r="D553" s="26" t="s">
        <v>399</v>
      </c>
      <c r="E553" s="28"/>
      <c r="F553" s="28">
        <v>1.4</v>
      </c>
    </row>
    <row r="554" spans="1:6" x14ac:dyDescent="0.2">
      <c r="A554" s="29" t="s">
        <v>254</v>
      </c>
      <c r="B554" s="30" t="s">
        <v>402</v>
      </c>
      <c r="C554" s="31" t="s">
        <v>403</v>
      </c>
      <c r="D554" s="30" t="s">
        <v>399</v>
      </c>
      <c r="E554" s="32"/>
      <c r="F554" s="32">
        <v>0.24</v>
      </c>
    </row>
    <row r="555" spans="1:6" ht="24" x14ac:dyDescent="0.2">
      <c r="A555" s="29" t="s">
        <v>296</v>
      </c>
      <c r="B555" s="30" t="s">
        <v>406</v>
      </c>
      <c r="C555" s="31" t="s">
        <v>407</v>
      </c>
      <c r="D555" s="30" t="s">
        <v>399</v>
      </c>
      <c r="E555" s="32"/>
      <c r="F555" s="32">
        <v>1.54</v>
      </c>
    </row>
    <row r="556" spans="1:6" x14ac:dyDescent="0.2">
      <c r="A556" s="29" t="s">
        <v>297</v>
      </c>
      <c r="B556" s="30" t="s">
        <v>410</v>
      </c>
      <c r="C556" s="31" t="s">
        <v>411</v>
      </c>
      <c r="D556" s="30" t="s">
        <v>399</v>
      </c>
      <c r="E556" s="32"/>
      <c r="F556" s="32">
        <v>0.36</v>
      </c>
    </row>
    <row r="557" spans="1:6" x14ac:dyDescent="0.2">
      <c r="A557" s="33" t="s">
        <v>322</v>
      </c>
      <c r="B557" s="34" t="s">
        <v>312</v>
      </c>
      <c r="C557" s="35" t="s">
        <v>430</v>
      </c>
      <c r="D557" s="34" t="s">
        <v>417</v>
      </c>
      <c r="E557" s="36"/>
      <c r="F557" s="36">
        <v>1E-3</v>
      </c>
    </row>
    <row r="558" spans="1:6" x14ac:dyDescent="0.2">
      <c r="A558" s="37" t="s">
        <v>323</v>
      </c>
      <c r="B558" s="38" t="s">
        <v>423</v>
      </c>
      <c r="C558" s="39" t="s">
        <v>424</v>
      </c>
      <c r="D558" s="38" t="s">
        <v>417</v>
      </c>
      <c r="E558" s="40"/>
      <c r="F558" s="40">
        <v>2E-3</v>
      </c>
    </row>
    <row r="559" spans="1:6" x14ac:dyDescent="0.2">
      <c r="A559" s="14" t="s">
        <v>29</v>
      </c>
      <c r="B559" s="15" t="s">
        <v>412</v>
      </c>
      <c r="C559" s="15" t="s">
        <v>432</v>
      </c>
      <c r="D559" s="16" t="s">
        <v>26</v>
      </c>
      <c r="E559" s="161">
        <v>20.079999999999998</v>
      </c>
      <c r="F559" s="162"/>
    </row>
    <row r="560" spans="1:6" x14ac:dyDescent="0.2">
      <c r="A560" s="14" t="s">
        <v>30</v>
      </c>
      <c r="B560" s="15" t="s">
        <v>435</v>
      </c>
      <c r="C560" s="15" t="s">
        <v>436</v>
      </c>
      <c r="D560" s="16" t="s">
        <v>437</v>
      </c>
      <c r="E560" s="183">
        <v>420</v>
      </c>
      <c r="F560" s="184"/>
    </row>
    <row r="561" spans="1:6" x14ac:dyDescent="0.2">
      <c r="A561" s="17" t="s">
        <v>98</v>
      </c>
      <c r="B561" s="18" t="s">
        <v>0</v>
      </c>
      <c r="C561" s="19" t="s">
        <v>395</v>
      </c>
      <c r="D561" s="18" t="s">
        <v>396</v>
      </c>
      <c r="E561" s="20"/>
      <c r="F561" s="20">
        <v>71.400000000000006</v>
      </c>
    </row>
    <row r="562" spans="1:6" x14ac:dyDescent="0.2">
      <c r="A562" s="21" t="s">
        <v>255</v>
      </c>
      <c r="B562" s="22" t="s">
        <v>5</v>
      </c>
      <c r="C562" s="23" t="s">
        <v>397</v>
      </c>
      <c r="D562" s="22" t="s">
        <v>396</v>
      </c>
      <c r="E562" s="24"/>
      <c r="F562" s="24">
        <v>8.4</v>
      </c>
    </row>
    <row r="563" spans="1:6" x14ac:dyDescent="0.2">
      <c r="A563" s="25" t="s">
        <v>256</v>
      </c>
      <c r="B563" s="26" t="s">
        <v>410</v>
      </c>
      <c r="C563" s="27" t="s">
        <v>411</v>
      </c>
      <c r="D563" s="26" t="s">
        <v>399</v>
      </c>
      <c r="E563" s="28"/>
      <c r="F563" s="28">
        <v>8.4</v>
      </c>
    </row>
    <row r="564" spans="1:6" x14ac:dyDescent="0.2">
      <c r="A564" s="29" t="s">
        <v>257</v>
      </c>
      <c r="B564" s="30" t="s">
        <v>438</v>
      </c>
      <c r="C564" s="31" t="s">
        <v>439</v>
      </c>
      <c r="D564" s="30" t="s">
        <v>399</v>
      </c>
      <c r="E564" s="32"/>
      <c r="F564" s="45">
        <v>63</v>
      </c>
    </row>
    <row r="565" spans="1:6" ht="13.5" x14ac:dyDescent="0.2">
      <c r="A565" s="33" t="s">
        <v>258</v>
      </c>
      <c r="B565" s="34" t="s">
        <v>100</v>
      </c>
      <c r="C565" s="35" t="s">
        <v>440</v>
      </c>
      <c r="D565" s="34" t="s">
        <v>441</v>
      </c>
      <c r="E565" s="36"/>
      <c r="F565" s="43">
        <v>63</v>
      </c>
    </row>
    <row r="566" spans="1:6" x14ac:dyDescent="0.2">
      <c r="A566" s="37" t="s">
        <v>259</v>
      </c>
      <c r="B566" s="38" t="s">
        <v>108</v>
      </c>
      <c r="C566" s="39" t="s">
        <v>442</v>
      </c>
      <c r="D566" s="38" t="s">
        <v>443</v>
      </c>
      <c r="E566" s="40"/>
      <c r="F566" s="40">
        <v>12.6</v>
      </c>
    </row>
    <row r="567" spans="1:6" ht="15.75" x14ac:dyDescent="0.2">
      <c r="A567" s="14" t="s">
        <v>31</v>
      </c>
      <c r="B567" s="15" t="s">
        <v>444</v>
      </c>
      <c r="C567" s="15" t="s">
        <v>445</v>
      </c>
      <c r="D567" s="16" t="s">
        <v>446</v>
      </c>
      <c r="E567" s="159">
        <v>0.443</v>
      </c>
      <c r="F567" s="160"/>
    </row>
    <row r="568" spans="1:6" x14ac:dyDescent="0.2">
      <c r="A568" s="17" t="s">
        <v>143</v>
      </c>
      <c r="B568" s="18" t="s">
        <v>0</v>
      </c>
      <c r="C568" s="19" t="s">
        <v>395</v>
      </c>
      <c r="D568" s="18" t="s">
        <v>396</v>
      </c>
      <c r="E568" s="42"/>
      <c r="F568" s="20">
        <v>50.502000000000002</v>
      </c>
    </row>
    <row r="569" spans="1:6" ht="13.5" x14ac:dyDescent="0.2">
      <c r="A569" s="33" t="s">
        <v>777</v>
      </c>
      <c r="B569" s="34" t="s">
        <v>447</v>
      </c>
      <c r="C569" s="35" t="s">
        <v>448</v>
      </c>
      <c r="D569" s="34" t="s">
        <v>441</v>
      </c>
      <c r="E569" s="36"/>
      <c r="F569" s="36">
        <v>4.5190000000000001</v>
      </c>
    </row>
    <row r="570" spans="1:6" x14ac:dyDescent="0.2">
      <c r="A570" s="14" t="s">
        <v>32</v>
      </c>
      <c r="B570" s="15" t="s">
        <v>412</v>
      </c>
      <c r="C570" s="15" t="s">
        <v>449</v>
      </c>
      <c r="D570" s="16" t="s">
        <v>26</v>
      </c>
      <c r="E570" s="163">
        <v>150</v>
      </c>
      <c r="F570" s="164"/>
    </row>
    <row r="571" spans="1:6" x14ac:dyDescent="0.2">
      <c r="A571" s="14" t="s">
        <v>33</v>
      </c>
      <c r="B571" s="15" t="s">
        <v>450</v>
      </c>
      <c r="C571" s="15" t="s">
        <v>451</v>
      </c>
      <c r="D571" s="16" t="s">
        <v>417</v>
      </c>
      <c r="E571" s="159">
        <v>3.4000000000000002E-2</v>
      </c>
      <c r="F571" s="160"/>
    </row>
    <row r="572" spans="1:6" x14ac:dyDescent="0.2">
      <c r="A572" s="17" t="s">
        <v>196</v>
      </c>
      <c r="B572" s="18" t="s">
        <v>0</v>
      </c>
      <c r="C572" s="19" t="s">
        <v>395</v>
      </c>
      <c r="D572" s="18" t="s">
        <v>396</v>
      </c>
      <c r="E572" s="20"/>
      <c r="F572" s="20">
        <v>10.632</v>
      </c>
    </row>
    <row r="573" spans="1:6" x14ac:dyDescent="0.2">
      <c r="A573" s="21" t="s">
        <v>197</v>
      </c>
      <c r="B573" s="22" t="s">
        <v>5</v>
      </c>
      <c r="C573" s="23" t="s">
        <v>397</v>
      </c>
      <c r="D573" s="22" t="s">
        <v>396</v>
      </c>
      <c r="E573" s="24"/>
      <c r="F573" s="24">
        <v>3.5819999999999999</v>
      </c>
    </row>
    <row r="574" spans="1:6" x14ac:dyDescent="0.2">
      <c r="A574" s="25" t="s">
        <v>759</v>
      </c>
      <c r="B574" s="26" t="s">
        <v>233</v>
      </c>
      <c r="C574" s="27" t="s">
        <v>452</v>
      </c>
      <c r="D574" s="26" t="s">
        <v>399</v>
      </c>
      <c r="E574" s="28"/>
      <c r="F574" s="28">
        <v>3.5070000000000001</v>
      </c>
    </row>
    <row r="575" spans="1:6" x14ac:dyDescent="0.2">
      <c r="A575" s="29" t="s">
        <v>760</v>
      </c>
      <c r="B575" s="30" t="s">
        <v>453</v>
      </c>
      <c r="C575" s="31" t="s">
        <v>411</v>
      </c>
      <c r="D575" s="30" t="s">
        <v>399</v>
      </c>
      <c r="E575" s="32"/>
      <c r="F575" s="32">
        <v>7.3999999999999996E-2</v>
      </c>
    </row>
    <row r="576" spans="1:6" x14ac:dyDescent="0.2">
      <c r="A576" s="33" t="s">
        <v>761</v>
      </c>
      <c r="B576" s="34" t="s">
        <v>252</v>
      </c>
      <c r="C576" s="35" t="s">
        <v>454</v>
      </c>
      <c r="D576" s="34" t="s">
        <v>417</v>
      </c>
      <c r="E576" s="36"/>
      <c r="F576" s="36">
        <v>3.0000000000000001E-3</v>
      </c>
    </row>
    <row r="577" spans="1:6" x14ac:dyDescent="0.2">
      <c r="A577" s="37" t="s">
        <v>778</v>
      </c>
      <c r="B577" s="38" t="s">
        <v>455</v>
      </c>
      <c r="C577" s="39" t="s">
        <v>456</v>
      </c>
      <c r="D577" s="38" t="s">
        <v>417</v>
      </c>
      <c r="E577" s="41"/>
      <c r="F577" s="40">
        <v>3.4000000000000002E-2</v>
      </c>
    </row>
    <row r="578" spans="1:6" x14ac:dyDescent="0.2">
      <c r="A578" s="14" t="s">
        <v>34</v>
      </c>
      <c r="B578" s="15" t="s">
        <v>412</v>
      </c>
      <c r="C578" s="15" t="s">
        <v>457</v>
      </c>
      <c r="D578" s="16" t="s">
        <v>26</v>
      </c>
      <c r="E578" s="163">
        <v>62</v>
      </c>
      <c r="F578" s="164"/>
    </row>
    <row r="579" spans="1:6" x14ac:dyDescent="0.2">
      <c r="A579" s="14" t="s">
        <v>35</v>
      </c>
      <c r="B579" s="15" t="s">
        <v>412</v>
      </c>
      <c r="C579" s="15" t="s">
        <v>458</v>
      </c>
      <c r="D579" s="16" t="s">
        <v>114</v>
      </c>
      <c r="E579" s="161">
        <v>4.0000000000000001E-3</v>
      </c>
      <c r="F579" s="162"/>
    </row>
    <row r="580" spans="1:6" x14ac:dyDescent="0.2">
      <c r="A580" s="14" t="s">
        <v>36</v>
      </c>
      <c r="B580" s="15"/>
      <c r="C580" s="15" t="s">
        <v>459</v>
      </c>
      <c r="D580" s="16" t="s">
        <v>22</v>
      </c>
      <c r="E580" s="163">
        <v>1</v>
      </c>
      <c r="F580" s="164"/>
    </row>
    <row r="581" spans="1:6" x14ac:dyDescent="0.2">
      <c r="A581" s="14" t="s">
        <v>37</v>
      </c>
      <c r="B581" s="15" t="s">
        <v>412</v>
      </c>
      <c r="C581" s="15" t="s">
        <v>460</v>
      </c>
      <c r="D581" s="16" t="s">
        <v>22</v>
      </c>
      <c r="E581" s="163">
        <v>1</v>
      </c>
      <c r="F581" s="164"/>
    </row>
    <row r="582" spans="1:6" x14ac:dyDescent="0.2">
      <c r="A582" s="14" t="s">
        <v>38</v>
      </c>
      <c r="B582" s="15" t="s">
        <v>412</v>
      </c>
      <c r="C582" s="15" t="s">
        <v>461</v>
      </c>
      <c r="D582" s="16" t="s">
        <v>22</v>
      </c>
      <c r="E582" s="163">
        <v>1</v>
      </c>
      <c r="F582" s="164"/>
    </row>
    <row r="583" spans="1:6" x14ac:dyDescent="0.2">
      <c r="A583" s="14" t="s">
        <v>39</v>
      </c>
      <c r="B583" s="15" t="s">
        <v>412</v>
      </c>
      <c r="C583" s="15" t="s">
        <v>462</v>
      </c>
      <c r="D583" s="16" t="s">
        <v>22</v>
      </c>
      <c r="E583" s="163">
        <v>17</v>
      </c>
      <c r="F583" s="164"/>
    </row>
    <row r="584" spans="1:6" x14ac:dyDescent="0.2">
      <c r="A584" s="14" t="s">
        <v>40</v>
      </c>
      <c r="B584" s="15" t="s">
        <v>412</v>
      </c>
      <c r="C584" s="15" t="s">
        <v>463</v>
      </c>
      <c r="D584" s="16" t="s">
        <v>22</v>
      </c>
      <c r="E584" s="163">
        <v>1</v>
      </c>
      <c r="F584" s="164"/>
    </row>
    <row r="585" spans="1:6" x14ac:dyDescent="0.2">
      <c r="A585" s="14" t="s">
        <v>41</v>
      </c>
      <c r="B585" s="15" t="s">
        <v>464</v>
      </c>
      <c r="C585" s="15" t="s">
        <v>465</v>
      </c>
      <c r="D585" s="16" t="s">
        <v>466</v>
      </c>
      <c r="E585" s="183">
        <v>1</v>
      </c>
      <c r="F585" s="184"/>
    </row>
    <row r="586" spans="1:6" x14ac:dyDescent="0.2">
      <c r="A586" s="17" t="s">
        <v>219</v>
      </c>
      <c r="B586" s="18" t="s">
        <v>0</v>
      </c>
      <c r="C586" s="19" t="s">
        <v>395</v>
      </c>
      <c r="D586" s="18" t="s">
        <v>396</v>
      </c>
      <c r="E586" s="42"/>
      <c r="F586" s="42">
        <v>81</v>
      </c>
    </row>
    <row r="587" spans="1:6" x14ac:dyDescent="0.2">
      <c r="A587" s="21" t="s">
        <v>222</v>
      </c>
      <c r="B587" s="22" t="s">
        <v>5</v>
      </c>
      <c r="C587" s="23" t="s">
        <v>397</v>
      </c>
      <c r="D587" s="22" t="s">
        <v>396</v>
      </c>
      <c r="E587" s="24"/>
      <c r="F587" s="24">
        <v>7.5</v>
      </c>
    </row>
    <row r="588" spans="1:6" x14ac:dyDescent="0.2">
      <c r="A588" s="25" t="s">
        <v>223</v>
      </c>
      <c r="B588" s="26" t="s">
        <v>467</v>
      </c>
      <c r="C588" s="27" t="s">
        <v>468</v>
      </c>
      <c r="D588" s="26" t="s">
        <v>399</v>
      </c>
      <c r="E588" s="28"/>
      <c r="F588" s="28">
        <v>7.5</v>
      </c>
    </row>
    <row r="589" spans="1:6" x14ac:dyDescent="0.2">
      <c r="A589" s="33" t="s">
        <v>224</v>
      </c>
      <c r="B589" s="34" t="s">
        <v>199</v>
      </c>
      <c r="C589" s="35" t="s">
        <v>469</v>
      </c>
      <c r="D589" s="34" t="s">
        <v>443</v>
      </c>
      <c r="E589" s="43"/>
      <c r="F589" s="43">
        <v>5</v>
      </c>
    </row>
    <row r="590" spans="1:6" x14ac:dyDescent="0.2">
      <c r="A590" s="37" t="s">
        <v>779</v>
      </c>
      <c r="B590" s="38" t="s">
        <v>287</v>
      </c>
      <c r="C590" s="39" t="s">
        <v>470</v>
      </c>
      <c r="D590" s="38" t="s">
        <v>417</v>
      </c>
      <c r="E590" s="40"/>
      <c r="F590" s="40">
        <v>1E-3</v>
      </c>
    </row>
    <row r="591" spans="1:6" x14ac:dyDescent="0.2">
      <c r="A591" s="37" t="s">
        <v>780</v>
      </c>
      <c r="B591" s="38" t="s">
        <v>227</v>
      </c>
      <c r="C591" s="39" t="s">
        <v>471</v>
      </c>
      <c r="D591" s="38" t="s">
        <v>417</v>
      </c>
      <c r="E591" s="40"/>
      <c r="F591" s="40">
        <v>1E-3</v>
      </c>
    </row>
    <row r="592" spans="1:6" x14ac:dyDescent="0.2">
      <c r="A592" s="37" t="s">
        <v>781</v>
      </c>
      <c r="B592" s="38" t="s">
        <v>228</v>
      </c>
      <c r="C592" s="39" t="s">
        <v>472</v>
      </c>
      <c r="D592" s="38" t="s">
        <v>443</v>
      </c>
      <c r="E592" s="41"/>
      <c r="F592" s="41">
        <v>3</v>
      </c>
    </row>
    <row r="593" spans="1:6" x14ac:dyDescent="0.2">
      <c r="A593" s="37" t="s">
        <v>782</v>
      </c>
      <c r="B593" s="38" t="s">
        <v>473</v>
      </c>
      <c r="C593" s="39" t="s">
        <v>474</v>
      </c>
      <c r="D593" s="38" t="s">
        <v>417</v>
      </c>
      <c r="E593" s="40"/>
      <c r="F593" s="40">
        <v>5.0000000000000001E-3</v>
      </c>
    </row>
    <row r="594" spans="1:6" ht="15.75" x14ac:dyDescent="0.2">
      <c r="A594" s="14" t="s">
        <v>42</v>
      </c>
      <c r="B594" s="15"/>
      <c r="C594" s="15" t="s">
        <v>783</v>
      </c>
      <c r="D594" s="16" t="s">
        <v>24</v>
      </c>
      <c r="E594" s="163">
        <v>1</v>
      </c>
      <c r="F594" s="164"/>
    </row>
    <row r="595" spans="1:6" x14ac:dyDescent="0.2">
      <c r="A595" s="14" t="s">
        <v>43</v>
      </c>
      <c r="B595" s="15" t="s">
        <v>475</v>
      </c>
      <c r="C595" s="15" t="s">
        <v>476</v>
      </c>
      <c r="D595" s="16" t="s">
        <v>22</v>
      </c>
      <c r="E595" s="183">
        <v>1</v>
      </c>
      <c r="F595" s="184"/>
    </row>
    <row r="596" spans="1:6" x14ac:dyDescent="0.2">
      <c r="A596" s="17" t="s">
        <v>784</v>
      </c>
      <c r="B596" s="18" t="s">
        <v>0</v>
      </c>
      <c r="C596" s="19" t="s">
        <v>395</v>
      </c>
      <c r="D596" s="18" t="s">
        <v>396</v>
      </c>
      <c r="E596" s="20"/>
      <c r="F596" s="20">
        <v>1.4</v>
      </c>
    </row>
    <row r="597" spans="1:6" x14ac:dyDescent="0.2">
      <c r="A597" s="21" t="s">
        <v>785</v>
      </c>
      <c r="B597" s="22" t="s">
        <v>5</v>
      </c>
      <c r="C597" s="23" t="s">
        <v>397</v>
      </c>
      <c r="D597" s="22" t="s">
        <v>396</v>
      </c>
      <c r="E597" s="24"/>
      <c r="F597" s="24">
        <v>0.03</v>
      </c>
    </row>
    <row r="598" spans="1:6" x14ac:dyDescent="0.2">
      <c r="A598" s="25" t="s">
        <v>786</v>
      </c>
      <c r="B598" s="26" t="s">
        <v>453</v>
      </c>
      <c r="C598" s="27" t="s">
        <v>411</v>
      </c>
      <c r="D598" s="26" t="s">
        <v>399</v>
      </c>
      <c r="E598" s="28"/>
      <c r="F598" s="28">
        <v>0.03</v>
      </c>
    </row>
    <row r="599" spans="1:6" x14ac:dyDescent="0.2">
      <c r="A599" s="33" t="s">
        <v>787</v>
      </c>
      <c r="B599" s="34" t="s">
        <v>292</v>
      </c>
      <c r="C599" s="35" t="s">
        <v>477</v>
      </c>
      <c r="D599" s="34" t="s">
        <v>443</v>
      </c>
      <c r="E599" s="36"/>
      <c r="F599" s="36">
        <v>0.1</v>
      </c>
    </row>
    <row r="600" spans="1:6" x14ac:dyDescent="0.2">
      <c r="A600" s="37" t="s">
        <v>788</v>
      </c>
      <c r="B600" s="38" t="s">
        <v>293</v>
      </c>
      <c r="C600" s="39" t="s">
        <v>478</v>
      </c>
      <c r="D600" s="38" t="s">
        <v>417</v>
      </c>
      <c r="E600" s="40"/>
      <c r="F600" s="40">
        <v>2E-3</v>
      </c>
    </row>
    <row r="601" spans="1:6" x14ac:dyDescent="0.2">
      <c r="A601" s="14" t="s">
        <v>44</v>
      </c>
      <c r="B601" s="15" t="s">
        <v>412</v>
      </c>
      <c r="C601" s="15" t="s">
        <v>479</v>
      </c>
      <c r="D601" s="16" t="s">
        <v>22</v>
      </c>
      <c r="E601" s="163">
        <v>1</v>
      </c>
      <c r="F601" s="164"/>
    </row>
    <row r="602" spans="1:6" x14ac:dyDescent="0.2">
      <c r="A602" s="14" t="s">
        <v>45</v>
      </c>
      <c r="B602" s="15" t="s">
        <v>412</v>
      </c>
      <c r="C602" s="15" t="s">
        <v>480</v>
      </c>
      <c r="D602" s="16" t="s">
        <v>26</v>
      </c>
      <c r="E602" s="163">
        <v>120</v>
      </c>
      <c r="F602" s="164"/>
    </row>
    <row r="603" spans="1:6" x14ac:dyDescent="0.2">
      <c r="A603" s="14" t="s">
        <v>46</v>
      </c>
      <c r="B603" s="15" t="s">
        <v>412</v>
      </c>
      <c r="C603" s="15" t="s">
        <v>481</v>
      </c>
      <c r="D603" s="16" t="s">
        <v>22</v>
      </c>
      <c r="E603" s="163">
        <v>1</v>
      </c>
      <c r="F603" s="164"/>
    </row>
    <row r="604" spans="1:6" x14ac:dyDescent="0.2">
      <c r="A604" s="14" t="s">
        <v>47</v>
      </c>
      <c r="B604" s="15" t="s">
        <v>482</v>
      </c>
      <c r="C604" s="15" t="s">
        <v>483</v>
      </c>
      <c r="D604" s="16" t="s">
        <v>484</v>
      </c>
      <c r="E604" s="183">
        <v>1</v>
      </c>
      <c r="F604" s="184"/>
    </row>
    <row r="605" spans="1:6" x14ac:dyDescent="0.2">
      <c r="A605" s="17" t="s">
        <v>305</v>
      </c>
      <c r="B605" s="18" t="s">
        <v>0</v>
      </c>
      <c r="C605" s="19" t="s">
        <v>395</v>
      </c>
      <c r="D605" s="18" t="s">
        <v>396</v>
      </c>
      <c r="E605" s="20"/>
      <c r="F605" s="20">
        <v>2.2200000000000002</v>
      </c>
    </row>
    <row r="606" spans="1:6" x14ac:dyDescent="0.2">
      <c r="A606" s="21" t="s">
        <v>306</v>
      </c>
      <c r="B606" s="22" t="s">
        <v>5</v>
      </c>
      <c r="C606" s="23" t="s">
        <v>397</v>
      </c>
      <c r="D606" s="22" t="s">
        <v>396</v>
      </c>
      <c r="E606" s="24"/>
      <c r="F606" s="24">
        <v>0.01</v>
      </c>
    </row>
    <row r="607" spans="1:6" x14ac:dyDescent="0.2">
      <c r="A607" s="25" t="s">
        <v>307</v>
      </c>
      <c r="B607" s="26" t="s">
        <v>485</v>
      </c>
      <c r="C607" s="27" t="s">
        <v>486</v>
      </c>
      <c r="D607" s="26" t="s">
        <v>399</v>
      </c>
      <c r="E607" s="28"/>
      <c r="F607" s="28">
        <v>0.01</v>
      </c>
    </row>
    <row r="608" spans="1:6" x14ac:dyDescent="0.2">
      <c r="A608" s="33" t="s">
        <v>366</v>
      </c>
      <c r="B608" s="34" t="s">
        <v>230</v>
      </c>
      <c r="C608" s="35" t="s">
        <v>477</v>
      </c>
      <c r="D608" s="34" t="s">
        <v>443</v>
      </c>
      <c r="E608" s="36"/>
      <c r="F608" s="36">
        <v>0.1</v>
      </c>
    </row>
    <row r="609" spans="1:6" x14ac:dyDescent="0.2">
      <c r="A609" s="37" t="s">
        <v>367</v>
      </c>
      <c r="B609" s="38" t="s">
        <v>293</v>
      </c>
      <c r="C609" s="39" t="s">
        <v>478</v>
      </c>
      <c r="D609" s="38" t="s">
        <v>417</v>
      </c>
      <c r="E609" s="40"/>
      <c r="F609" s="40">
        <v>3.0000000000000001E-3</v>
      </c>
    </row>
    <row r="610" spans="1:6" x14ac:dyDescent="0.2">
      <c r="A610" s="14" t="s">
        <v>48</v>
      </c>
      <c r="B610" s="15"/>
      <c r="C610" s="15" t="s">
        <v>487</v>
      </c>
      <c r="D610" s="16" t="s">
        <v>22</v>
      </c>
      <c r="E610" s="163">
        <v>1</v>
      </c>
      <c r="F610" s="164"/>
    </row>
    <row r="611" spans="1:6" ht="25.5" x14ac:dyDescent="0.2">
      <c r="A611" s="14" t="s">
        <v>49</v>
      </c>
      <c r="B611" s="15" t="s">
        <v>488</v>
      </c>
      <c r="C611" s="15" t="s">
        <v>489</v>
      </c>
      <c r="D611" s="16" t="s">
        <v>490</v>
      </c>
      <c r="E611" s="183">
        <v>1</v>
      </c>
      <c r="F611" s="184"/>
    </row>
    <row r="612" spans="1:6" x14ac:dyDescent="0.2">
      <c r="A612" s="17" t="s">
        <v>789</v>
      </c>
      <c r="B612" s="18" t="s">
        <v>0</v>
      </c>
      <c r="C612" s="19" t="s">
        <v>395</v>
      </c>
      <c r="D612" s="18" t="s">
        <v>396</v>
      </c>
      <c r="E612" s="20"/>
      <c r="F612" s="20">
        <v>59.02</v>
      </c>
    </row>
    <row r="613" spans="1:6" x14ac:dyDescent="0.2">
      <c r="A613" s="21" t="s">
        <v>790</v>
      </c>
      <c r="B613" s="22" t="s">
        <v>5</v>
      </c>
      <c r="C613" s="23" t="s">
        <v>397</v>
      </c>
      <c r="D613" s="22" t="s">
        <v>396</v>
      </c>
      <c r="E613" s="24"/>
      <c r="F613" s="24">
        <v>48.91</v>
      </c>
    </row>
    <row r="614" spans="1:6" ht="25.5" x14ac:dyDescent="0.2">
      <c r="A614" s="25" t="s">
        <v>791</v>
      </c>
      <c r="B614" s="26" t="s">
        <v>491</v>
      </c>
      <c r="C614" s="27" t="s">
        <v>492</v>
      </c>
      <c r="D614" s="26" t="s">
        <v>399</v>
      </c>
      <c r="E614" s="28"/>
      <c r="F614" s="28">
        <v>24.72</v>
      </c>
    </row>
    <row r="615" spans="1:6" ht="13.5" x14ac:dyDescent="0.2">
      <c r="A615" s="29" t="s">
        <v>792</v>
      </c>
      <c r="B615" s="30" t="s">
        <v>493</v>
      </c>
      <c r="C615" s="31" t="s">
        <v>494</v>
      </c>
      <c r="D615" s="30" t="s">
        <v>399</v>
      </c>
      <c r="E615" s="32"/>
      <c r="F615" s="32">
        <v>0.71</v>
      </c>
    </row>
    <row r="616" spans="1:6" ht="24" x14ac:dyDescent="0.2">
      <c r="A616" s="29" t="s">
        <v>793</v>
      </c>
      <c r="B616" s="30" t="s">
        <v>406</v>
      </c>
      <c r="C616" s="31" t="s">
        <v>407</v>
      </c>
      <c r="D616" s="30" t="s">
        <v>399</v>
      </c>
      <c r="E616" s="32"/>
      <c r="F616" s="32">
        <v>23.48</v>
      </c>
    </row>
    <row r="617" spans="1:6" x14ac:dyDescent="0.2">
      <c r="A617" s="14" t="s">
        <v>50</v>
      </c>
      <c r="B617" s="15" t="s">
        <v>412</v>
      </c>
      <c r="C617" s="15" t="s">
        <v>495</v>
      </c>
      <c r="D617" s="16" t="s">
        <v>26</v>
      </c>
      <c r="E617" s="161">
        <v>0.2</v>
      </c>
      <c r="F617" s="162"/>
    </row>
    <row r="618" spans="1:6" ht="15.75" x14ac:dyDescent="0.25">
      <c r="A618" s="174" t="s">
        <v>496</v>
      </c>
      <c r="B618" s="175"/>
      <c r="C618" s="175"/>
      <c r="D618" s="175"/>
      <c r="E618" s="175"/>
      <c r="F618" s="176"/>
    </row>
    <row r="619" spans="1:6" ht="15.75" x14ac:dyDescent="0.2">
      <c r="A619" s="14" t="s">
        <v>51</v>
      </c>
      <c r="B619" s="15" t="s">
        <v>497</v>
      </c>
      <c r="C619" s="15" t="s">
        <v>498</v>
      </c>
      <c r="D619" s="16" t="s">
        <v>446</v>
      </c>
      <c r="E619" s="159">
        <v>0.28100000000000003</v>
      </c>
      <c r="F619" s="160"/>
    </row>
    <row r="620" spans="1:6" x14ac:dyDescent="0.2">
      <c r="A620" s="17" t="s">
        <v>794</v>
      </c>
      <c r="B620" s="18" t="s">
        <v>0</v>
      </c>
      <c r="C620" s="19" t="s">
        <v>395</v>
      </c>
      <c r="D620" s="18" t="s">
        <v>396</v>
      </c>
      <c r="E620" s="20"/>
      <c r="F620" s="20">
        <v>24.896999999999998</v>
      </c>
    </row>
    <row r="621" spans="1:6" x14ac:dyDescent="0.2">
      <c r="A621" s="21" t="s">
        <v>795</v>
      </c>
      <c r="B621" s="22" t="s">
        <v>5</v>
      </c>
      <c r="C621" s="23" t="s">
        <v>397</v>
      </c>
      <c r="D621" s="22" t="s">
        <v>396</v>
      </c>
      <c r="E621" s="24"/>
      <c r="F621" s="24">
        <v>7.9050000000000002</v>
      </c>
    </row>
    <row r="622" spans="1:6" x14ac:dyDescent="0.2">
      <c r="A622" s="25" t="s">
        <v>796</v>
      </c>
      <c r="B622" s="26" t="s">
        <v>402</v>
      </c>
      <c r="C622" s="27" t="s">
        <v>403</v>
      </c>
      <c r="D622" s="26" t="s">
        <v>399</v>
      </c>
      <c r="E622" s="28"/>
      <c r="F622" s="28">
        <v>5.7210000000000001</v>
      </c>
    </row>
    <row r="623" spans="1:6" x14ac:dyDescent="0.2">
      <c r="A623" s="29" t="s">
        <v>797</v>
      </c>
      <c r="B623" s="30" t="s">
        <v>453</v>
      </c>
      <c r="C623" s="31" t="s">
        <v>411</v>
      </c>
      <c r="D623" s="30" t="s">
        <v>399</v>
      </c>
      <c r="E623" s="32"/>
      <c r="F623" s="32">
        <v>2.1829999999999998</v>
      </c>
    </row>
    <row r="624" spans="1:6" ht="13.5" x14ac:dyDescent="0.2">
      <c r="A624" s="33" t="s">
        <v>798</v>
      </c>
      <c r="B624" s="34" t="s">
        <v>499</v>
      </c>
      <c r="C624" s="35" t="s">
        <v>500</v>
      </c>
      <c r="D624" s="34" t="s">
        <v>441</v>
      </c>
      <c r="E624" s="36"/>
      <c r="F624" s="36">
        <v>1E-3</v>
      </c>
    </row>
    <row r="625" spans="1:6" ht="13.5" x14ac:dyDescent="0.2">
      <c r="A625" s="37" t="s">
        <v>799</v>
      </c>
      <c r="B625" s="38" t="s">
        <v>501</v>
      </c>
      <c r="C625" s="39" t="s">
        <v>502</v>
      </c>
      <c r="D625" s="38" t="s">
        <v>441</v>
      </c>
      <c r="E625" s="40"/>
      <c r="F625" s="40">
        <v>2.8000000000000001E-2</v>
      </c>
    </row>
    <row r="626" spans="1:6" ht="13.5" x14ac:dyDescent="0.2">
      <c r="A626" s="37" t="s">
        <v>800</v>
      </c>
      <c r="B626" s="38" t="s">
        <v>503</v>
      </c>
      <c r="C626" s="39" t="s">
        <v>504</v>
      </c>
      <c r="D626" s="38" t="s">
        <v>441</v>
      </c>
      <c r="E626" s="40"/>
      <c r="F626" s="40">
        <v>0.374</v>
      </c>
    </row>
    <row r="627" spans="1:6" ht="13.5" x14ac:dyDescent="0.2">
      <c r="A627" s="37" t="s">
        <v>801</v>
      </c>
      <c r="B627" s="38" t="s">
        <v>150</v>
      </c>
      <c r="C627" s="39" t="s">
        <v>448</v>
      </c>
      <c r="D627" s="38" t="s">
        <v>441</v>
      </c>
      <c r="E627" s="40"/>
      <c r="F627" s="40">
        <v>0.63500000000000001</v>
      </c>
    </row>
    <row r="628" spans="1:6" x14ac:dyDescent="0.2">
      <c r="A628" s="14" t="s">
        <v>52</v>
      </c>
      <c r="B628" s="15" t="s">
        <v>412</v>
      </c>
      <c r="C628" s="15" t="s">
        <v>505</v>
      </c>
      <c r="D628" s="16" t="s">
        <v>22</v>
      </c>
      <c r="E628" s="163">
        <v>1</v>
      </c>
      <c r="F628" s="164"/>
    </row>
    <row r="629" spans="1:6" x14ac:dyDescent="0.2">
      <c r="A629" s="14" t="s">
        <v>53</v>
      </c>
      <c r="B629" s="15" t="s">
        <v>412</v>
      </c>
      <c r="C629" s="15" t="s">
        <v>506</v>
      </c>
      <c r="D629" s="16" t="s">
        <v>22</v>
      </c>
      <c r="E629" s="163">
        <v>1</v>
      </c>
      <c r="F629" s="164"/>
    </row>
    <row r="630" spans="1:6" x14ac:dyDescent="0.2">
      <c r="A630" s="14" t="s">
        <v>54</v>
      </c>
      <c r="B630" s="15" t="s">
        <v>412</v>
      </c>
      <c r="C630" s="15" t="s">
        <v>507</v>
      </c>
      <c r="D630" s="16" t="s">
        <v>22</v>
      </c>
      <c r="E630" s="163">
        <v>1</v>
      </c>
      <c r="F630" s="164"/>
    </row>
    <row r="631" spans="1:6" x14ac:dyDescent="0.2">
      <c r="A631" s="14" t="s">
        <v>55</v>
      </c>
      <c r="B631" s="15" t="s">
        <v>412</v>
      </c>
      <c r="C631" s="15" t="s">
        <v>508</v>
      </c>
      <c r="D631" s="16" t="s">
        <v>22</v>
      </c>
      <c r="E631" s="163">
        <v>2</v>
      </c>
      <c r="F631" s="164"/>
    </row>
    <row r="632" spans="1:6" x14ac:dyDescent="0.2">
      <c r="A632" s="14" t="s">
        <v>56</v>
      </c>
      <c r="B632" s="15" t="s">
        <v>412</v>
      </c>
      <c r="C632" s="15" t="s">
        <v>509</v>
      </c>
      <c r="D632" s="16" t="s">
        <v>22</v>
      </c>
      <c r="E632" s="163">
        <v>1</v>
      </c>
      <c r="F632" s="164"/>
    </row>
    <row r="633" spans="1:6" x14ac:dyDescent="0.2">
      <c r="A633" s="14" t="s">
        <v>57</v>
      </c>
      <c r="B633" s="15" t="s">
        <v>412</v>
      </c>
      <c r="C633" s="15" t="s">
        <v>510</v>
      </c>
      <c r="D633" s="16" t="s">
        <v>114</v>
      </c>
      <c r="E633" s="161">
        <v>1.4E-2</v>
      </c>
      <c r="F633" s="162"/>
    </row>
    <row r="634" spans="1:6" x14ac:dyDescent="0.2">
      <c r="A634" s="14" t="s">
        <v>58</v>
      </c>
      <c r="B634" s="15" t="s">
        <v>412</v>
      </c>
      <c r="C634" s="15" t="s">
        <v>511</v>
      </c>
      <c r="D634" s="16" t="s">
        <v>25</v>
      </c>
      <c r="E634" s="161">
        <v>7.2</v>
      </c>
      <c r="F634" s="162"/>
    </row>
    <row r="635" spans="1:6" x14ac:dyDescent="0.2">
      <c r="A635" s="14" t="s">
        <v>59</v>
      </c>
      <c r="B635" s="15" t="s">
        <v>412</v>
      </c>
      <c r="C635" s="15" t="s">
        <v>512</v>
      </c>
      <c r="D635" s="16" t="s">
        <v>25</v>
      </c>
      <c r="E635" s="161">
        <v>8.8000000000000007</v>
      </c>
      <c r="F635" s="162"/>
    </row>
    <row r="636" spans="1:6" ht="25.5" x14ac:dyDescent="0.2">
      <c r="A636" s="14" t="s">
        <v>60</v>
      </c>
      <c r="B636" s="15" t="s">
        <v>513</v>
      </c>
      <c r="C636" s="15" t="s">
        <v>514</v>
      </c>
      <c r="D636" s="16" t="s">
        <v>515</v>
      </c>
      <c r="E636" s="159">
        <v>0.124</v>
      </c>
      <c r="F636" s="160"/>
    </row>
    <row r="637" spans="1:6" x14ac:dyDescent="0.2">
      <c r="A637" s="17" t="s">
        <v>271</v>
      </c>
      <c r="B637" s="18" t="s">
        <v>0</v>
      </c>
      <c r="C637" s="19" t="s">
        <v>395</v>
      </c>
      <c r="D637" s="18" t="s">
        <v>396</v>
      </c>
      <c r="E637" s="20"/>
      <c r="F637" s="20">
        <v>3.7080000000000002</v>
      </c>
    </row>
    <row r="638" spans="1:6" x14ac:dyDescent="0.2">
      <c r="A638" s="21" t="s">
        <v>272</v>
      </c>
      <c r="B638" s="22" t="s">
        <v>5</v>
      </c>
      <c r="C638" s="23" t="s">
        <v>397</v>
      </c>
      <c r="D638" s="22" t="s">
        <v>396</v>
      </c>
      <c r="E638" s="24"/>
      <c r="F638" s="24">
        <v>0.17399999999999999</v>
      </c>
    </row>
    <row r="639" spans="1:6" x14ac:dyDescent="0.2">
      <c r="A639" s="25" t="s">
        <v>273</v>
      </c>
      <c r="B639" s="26" t="s">
        <v>516</v>
      </c>
      <c r="C639" s="27" t="s">
        <v>517</v>
      </c>
      <c r="D639" s="26" t="s">
        <v>399</v>
      </c>
      <c r="E639" s="44"/>
      <c r="F639" s="28">
        <v>0.248</v>
      </c>
    </row>
    <row r="640" spans="1:6" x14ac:dyDescent="0.2">
      <c r="A640" s="29" t="s">
        <v>274</v>
      </c>
      <c r="B640" s="30" t="s">
        <v>518</v>
      </c>
      <c r="C640" s="31" t="s">
        <v>519</v>
      </c>
      <c r="D640" s="30" t="s">
        <v>399</v>
      </c>
      <c r="E640" s="32"/>
      <c r="F640" s="32">
        <v>1.9E-2</v>
      </c>
    </row>
    <row r="641" spans="1:6" ht="13.5" x14ac:dyDescent="0.2">
      <c r="A641" s="29" t="s">
        <v>275</v>
      </c>
      <c r="B641" s="30" t="s">
        <v>520</v>
      </c>
      <c r="C641" s="31" t="s">
        <v>521</v>
      </c>
      <c r="D641" s="30" t="s">
        <v>399</v>
      </c>
      <c r="E641" s="45"/>
      <c r="F641" s="32">
        <v>0.124</v>
      </c>
    </row>
    <row r="642" spans="1:6" x14ac:dyDescent="0.2">
      <c r="A642" s="29" t="s">
        <v>298</v>
      </c>
      <c r="B642" s="30" t="s">
        <v>453</v>
      </c>
      <c r="C642" s="31" t="s">
        <v>411</v>
      </c>
      <c r="D642" s="30" t="s">
        <v>399</v>
      </c>
      <c r="E642" s="32"/>
      <c r="F642" s="32">
        <v>3.1E-2</v>
      </c>
    </row>
    <row r="643" spans="1:6" x14ac:dyDescent="0.2">
      <c r="A643" s="33" t="s">
        <v>720</v>
      </c>
      <c r="B643" s="34" t="s">
        <v>107</v>
      </c>
      <c r="C643" s="35" t="s">
        <v>522</v>
      </c>
      <c r="D643" s="34" t="s">
        <v>417</v>
      </c>
      <c r="E643" s="36"/>
      <c r="F643" s="36">
        <v>0.03</v>
      </c>
    </row>
    <row r="644" spans="1:6" ht="25.5" x14ac:dyDescent="0.2">
      <c r="A644" s="14" t="s">
        <v>61</v>
      </c>
      <c r="B644" s="15" t="s">
        <v>523</v>
      </c>
      <c r="C644" s="15" t="s">
        <v>524</v>
      </c>
      <c r="D644" s="16" t="s">
        <v>515</v>
      </c>
      <c r="E644" s="159">
        <v>0.124</v>
      </c>
      <c r="F644" s="160"/>
    </row>
    <row r="645" spans="1:6" x14ac:dyDescent="0.2">
      <c r="A645" s="17" t="s">
        <v>276</v>
      </c>
      <c r="B645" s="18" t="s">
        <v>0</v>
      </c>
      <c r="C645" s="19" t="s">
        <v>395</v>
      </c>
      <c r="D645" s="18" t="s">
        <v>396</v>
      </c>
      <c r="E645" s="20"/>
      <c r="F645" s="20">
        <v>2.5419999999999998</v>
      </c>
    </row>
    <row r="646" spans="1:6" x14ac:dyDescent="0.2">
      <c r="A646" s="21" t="s">
        <v>277</v>
      </c>
      <c r="B646" s="22" t="s">
        <v>5</v>
      </c>
      <c r="C646" s="23" t="s">
        <v>397</v>
      </c>
      <c r="D646" s="22" t="s">
        <v>396</v>
      </c>
      <c r="E646" s="24"/>
      <c r="F646" s="24">
        <v>3.5999999999999997E-2</v>
      </c>
    </row>
    <row r="647" spans="1:6" x14ac:dyDescent="0.2">
      <c r="A647" s="25" t="s">
        <v>278</v>
      </c>
      <c r="B647" s="26" t="s">
        <v>516</v>
      </c>
      <c r="C647" s="27" t="s">
        <v>517</v>
      </c>
      <c r="D647" s="26" t="s">
        <v>399</v>
      </c>
      <c r="E647" s="44"/>
      <c r="F647" s="28">
        <v>0.248</v>
      </c>
    </row>
    <row r="648" spans="1:6" x14ac:dyDescent="0.2">
      <c r="A648" s="29" t="s">
        <v>279</v>
      </c>
      <c r="B648" s="30" t="s">
        <v>518</v>
      </c>
      <c r="C648" s="31" t="s">
        <v>519</v>
      </c>
      <c r="D648" s="30" t="s">
        <v>399</v>
      </c>
      <c r="E648" s="32"/>
      <c r="F648" s="32">
        <v>1.9E-2</v>
      </c>
    </row>
    <row r="649" spans="1:6" x14ac:dyDescent="0.2">
      <c r="A649" s="29" t="s">
        <v>299</v>
      </c>
      <c r="B649" s="30" t="s">
        <v>453</v>
      </c>
      <c r="C649" s="31" t="s">
        <v>411</v>
      </c>
      <c r="D649" s="30" t="s">
        <v>399</v>
      </c>
      <c r="E649" s="32"/>
      <c r="F649" s="32">
        <v>1.7000000000000001E-2</v>
      </c>
    </row>
    <row r="650" spans="1:6" x14ac:dyDescent="0.2">
      <c r="A650" s="33" t="s">
        <v>300</v>
      </c>
      <c r="B650" s="34" t="s">
        <v>107</v>
      </c>
      <c r="C650" s="35" t="s">
        <v>522</v>
      </c>
      <c r="D650" s="34" t="s">
        <v>417</v>
      </c>
      <c r="E650" s="36"/>
      <c r="F650" s="36">
        <v>0.03</v>
      </c>
    </row>
    <row r="651" spans="1:6" ht="15.75" x14ac:dyDescent="0.2">
      <c r="A651" s="14" t="s">
        <v>62</v>
      </c>
      <c r="B651" s="15" t="s">
        <v>525</v>
      </c>
      <c r="C651" s="15" t="s">
        <v>526</v>
      </c>
      <c r="D651" s="16" t="s">
        <v>527</v>
      </c>
      <c r="E651" s="159">
        <v>1.4999999999999999E-2</v>
      </c>
      <c r="F651" s="160"/>
    </row>
    <row r="652" spans="1:6" x14ac:dyDescent="0.2">
      <c r="A652" s="17" t="s">
        <v>280</v>
      </c>
      <c r="B652" s="18" t="s">
        <v>0</v>
      </c>
      <c r="C652" s="19" t="s">
        <v>395</v>
      </c>
      <c r="D652" s="18" t="s">
        <v>396</v>
      </c>
      <c r="E652" s="20"/>
      <c r="F652" s="20">
        <v>7.9649999999999985E-2</v>
      </c>
    </row>
    <row r="653" spans="1:6" x14ac:dyDescent="0.2">
      <c r="A653" s="21" t="s">
        <v>802</v>
      </c>
      <c r="B653" s="22" t="s">
        <v>5</v>
      </c>
      <c r="C653" s="23" t="s">
        <v>397</v>
      </c>
      <c r="D653" s="22" t="s">
        <v>396</v>
      </c>
      <c r="E653" s="24"/>
      <c r="F653" s="20">
        <v>2.9999999999999997E-4</v>
      </c>
    </row>
    <row r="654" spans="1:6" x14ac:dyDescent="0.2">
      <c r="A654" s="25" t="s">
        <v>803</v>
      </c>
      <c r="B654" s="26" t="s">
        <v>144</v>
      </c>
      <c r="C654" s="27" t="s">
        <v>528</v>
      </c>
      <c r="D654" s="26" t="s">
        <v>399</v>
      </c>
      <c r="E654" s="28"/>
      <c r="F654" s="20">
        <v>1.4999999999999999E-4</v>
      </c>
    </row>
    <row r="655" spans="1:6" x14ac:dyDescent="0.2">
      <c r="A655" s="29" t="s">
        <v>804</v>
      </c>
      <c r="B655" s="30" t="s">
        <v>529</v>
      </c>
      <c r="C655" s="31" t="s">
        <v>530</v>
      </c>
      <c r="D655" s="30" t="s">
        <v>399</v>
      </c>
      <c r="E655" s="32"/>
      <c r="F655" s="20">
        <v>1.4999999999999999E-4</v>
      </c>
    </row>
    <row r="656" spans="1:6" x14ac:dyDescent="0.2">
      <c r="A656" s="29" t="s">
        <v>805</v>
      </c>
      <c r="B656" s="30" t="s">
        <v>453</v>
      </c>
      <c r="C656" s="31" t="s">
        <v>411</v>
      </c>
      <c r="D656" s="30" t="s">
        <v>399</v>
      </c>
      <c r="E656" s="32"/>
      <c r="F656" s="20">
        <v>1.4999999999999999E-4</v>
      </c>
    </row>
    <row r="657" spans="1:6" x14ac:dyDescent="0.2">
      <c r="A657" s="29" t="s">
        <v>806</v>
      </c>
      <c r="B657" s="30" t="s">
        <v>531</v>
      </c>
      <c r="C657" s="31" t="s">
        <v>532</v>
      </c>
      <c r="D657" s="30" t="s">
        <v>399</v>
      </c>
      <c r="E657" s="32"/>
      <c r="F657" s="20">
        <v>1.6800000000000002E-2</v>
      </c>
    </row>
    <row r="658" spans="1:6" x14ac:dyDescent="0.2">
      <c r="A658" s="33" t="s">
        <v>807</v>
      </c>
      <c r="B658" s="34" t="s">
        <v>154</v>
      </c>
      <c r="C658" s="35" t="s">
        <v>533</v>
      </c>
      <c r="D658" s="34" t="s">
        <v>417</v>
      </c>
      <c r="E658" s="36"/>
      <c r="F658" s="20">
        <v>1.7999999999999998E-4</v>
      </c>
    </row>
    <row r="659" spans="1:6" x14ac:dyDescent="0.2">
      <c r="A659" s="37" t="s">
        <v>808</v>
      </c>
      <c r="B659" s="38" t="s">
        <v>155</v>
      </c>
      <c r="C659" s="39" t="s">
        <v>534</v>
      </c>
      <c r="D659" s="38" t="s">
        <v>417</v>
      </c>
      <c r="E659" s="40"/>
      <c r="F659" s="20">
        <v>3.0000000000000001E-5</v>
      </c>
    </row>
    <row r="660" spans="1:6" ht="15.75" x14ac:dyDescent="0.2">
      <c r="A660" s="14" t="s">
        <v>63</v>
      </c>
      <c r="B660" s="15" t="s">
        <v>535</v>
      </c>
      <c r="C660" s="15" t="s">
        <v>536</v>
      </c>
      <c r="D660" s="16" t="s">
        <v>527</v>
      </c>
      <c r="E660" s="159">
        <v>1.4999999999999999E-2</v>
      </c>
      <c r="F660" s="160"/>
    </row>
    <row r="661" spans="1:6" x14ac:dyDescent="0.2">
      <c r="A661" s="17" t="s">
        <v>281</v>
      </c>
      <c r="B661" s="18" t="s">
        <v>0</v>
      </c>
      <c r="C661" s="19" t="s">
        <v>395</v>
      </c>
      <c r="D661" s="18" t="s">
        <v>396</v>
      </c>
      <c r="E661" s="20"/>
      <c r="F661" s="20">
        <v>5.7450000000000001E-2</v>
      </c>
    </row>
    <row r="662" spans="1:6" x14ac:dyDescent="0.2">
      <c r="A662" s="21" t="s">
        <v>809</v>
      </c>
      <c r="B662" s="22" t="s">
        <v>5</v>
      </c>
      <c r="C662" s="23" t="s">
        <v>397</v>
      </c>
      <c r="D662" s="22" t="s">
        <v>396</v>
      </c>
      <c r="E662" s="24"/>
      <c r="F662" s="20">
        <v>2.9999999999999997E-4</v>
      </c>
    </row>
    <row r="663" spans="1:6" x14ac:dyDescent="0.2">
      <c r="A663" s="25" t="s">
        <v>810</v>
      </c>
      <c r="B663" s="26" t="s">
        <v>144</v>
      </c>
      <c r="C663" s="27" t="s">
        <v>528</v>
      </c>
      <c r="D663" s="26" t="s">
        <v>399</v>
      </c>
      <c r="E663" s="28"/>
      <c r="F663" s="20">
        <v>1.4999999999999999E-4</v>
      </c>
    </row>
    <row r="664" spans="1:6" x14ac:dyDescent="0.2">
      <c r="A664" s="29" t="s">
        <v>811</v>
      </c>
      <c r="B664" s="30" t="s">
        <v>529</v>
      </c>
      <c r="C664" s="31" t="s">
        <v>530</v>
      </c>
      <c r="D664" s="30" t="s">
        <v>399</v>
      </c>
      <c r="E664" s="32"/>
      <c r="F664" s="20">
        <v>1.4999999999999999E-4</v>
      </c>
    </row>
    <row r="665" spans="1:6" x14ac:dyDescent="0.2">
      <c r="A665" s="29" t="s">
        <v>812</v>
      </c>
      <c r="B665" s="30" t="s">
        <v>453</v>
      </c>
      <c r="C665" s="31" t="s">
        <v>411</v>
      </c>
      <c r="D665" s="30" t="s">
        <v>399</v>
      </c>
      <c r="E665" s="32"/>
      <c r="F665" s="20">
        <v>1.4999999999999999E-4</v>
      </c>
    </row>
    <row r="666" spans="1:6" x14ac:dyDescent="0.2">
      <c r="A666" s="29" t="s">
        <v>813</v>
      </c>
      <c r="B666" s="30" t="s">
        <v>531</v>
      </c>
      <c r="C666" s="31" t="s">
        <v>532</v>
      </c>
      <c r="D666" s="30" t="s">
        <v>399</v>
      </c>
      <c r="E666" s="32"/>
      <c r="F666" s="20">
        <v>9.75E-3</v>
      </c>
    </row>
    <row r="667" spans="1:6" x14ac:dyDescent="0.2">
      <c r="A667" s="33" t="s">
        <v>814</v>
      </c>
      <c r="B667" s="34" t="s">
        <v>156</v>
      </c>
      <c r="C667" s="35" t="s">
        <v>537</v>
      </c>
      <c r="D667" s="34" t="s">
        <v>417</v>
      </c>
      <c r="E667" s="36"/>
      <c r="F667" s="20">
        <v>2.8499999999999999E-4</v>
      </c>
    </row>
    <row r="668" spans="1:6" x14ac:dyDescent="0.2">
      <c r="A668" s="37" t="s">
        <v>815</v>
      </c>
      <c r="B668" s="38" t="s">
        <v>157</v>
      </c>
      <c r="C668" s="39" t="s">
        <v>538</v>
      </c>
      <c r="D668" s="38" t="s">
        <v>417</v>
      </c>
      <c r="E668" s="40"/>
      <c r="F668" s="20">
        <v>1.5E-5</v>
      </c>
    </row>
    <row r="669" spans="1:6" ht="76.5" x14ac:dyDescent="0.2">
      <c r="A669" s="14" t="s">
        <v>64</v>
      </c>
      <c r="B669" s="15" t="s">
        <v>539</v>
      </c>
      <c r="C669" s="15" t="s">
        <v>540</v>
      </c>
      <c r="D669" s="16" t="s">
        <v>541</v>
      </c>
      <c r="E669" s="159">
        <v>8.0000000000000002E-3</v>
      </c>
      <c r="F669" s="160"/>
    </row>
    <row r="670" spans="1:6" x14ac:dyDescent="0.2">
      <c r="A670" s="17" t="s">
        <v>282</v>
      </c>
      <c r="B670" s="18" t="s">
        <v>0</v>
      </c>
      <c r="C670" s="19" t="s">
        <v>395</v>
      </c>
      <c r="D670" s="18" t="s">
        <v>396</v>
      </c>
      <c r="E670" s="20"/>
      <c r="F670" s="20">
        <v>7.4999999999999997E-2</v>
      </c>
    </row>
    <row r="671" spans="1:6" x14ac:dyDescent="0.2">
      <c r="A671" s="21" t="s">
        <v>283</v>
      </c>
      <c r="B671" s="22" t="s">
        <v>5</v>
      </c>
      <c r="C671" s="23" t="s">
        <v>397</v>
      </c>
      <c r="D671" s="22" t="s">
        <v>396</v>
      </c>
      <c r="E671" s="24"/>
      <c r="F671" s="24">
        <v>0.158</v>
      </c>
    </row>
    <row r="672" spans="1:6" ht="25.5" x14ac:dyDescent="0.2">
      <c r="A672" s="25" t="s">
        <v>284</v>
      </c>
      <c r="B672" s="26" t="s">
        <v>542</v>
      </c>
      <c r="C672" s="27" t="s">
        <v>543</v>
      </c>
      <c r="D672" s="26" t="s">
        <v>399</v>
      </c>
      <c r="E672" s="28"/>
      <c r="F672" s="28">
        <v>0.158</v>
      </c>
    </row>
    <row r="673" spans="1:6" ht="15.75" x14ac:dyDescent="0.2">
      <c r="A673" s="14" t="s">
        <v>65</v>
      </c>
      <c r="B673" s="15" t="s">
        <v>544</v>
      </c>
      <c r="C673" s="15" t="s">
        <v>545</v>
      </c>
      <c r="D673" s="16" t="s">
        <v>546</v>
      </c>
      <c r="E673" s="159">
        <v>1.4999999999999999E-2</v>
      </c>
      <c r="F673" s="160"/>
    </row>
    <row r="674" spans="1:6" x14ac:dyDescent="0.2">
      <c r="A674" s="17" t="s">
        <v>816</v>
      </c>
      <c r="B674" s="18" t="s">
        <v>0</v>
      </c>
      <c r="C674" s="19" t="s">
        <v>395</v>
      </c>
      <c r="D674" s="18" t="s">
        <v>396</v>
      </c>
      <c r="E674" s="20"/>
      <c r="F674" s="20">
        <v>1.458</v>
      </c>
    </row>
    <row r="675" spans="1:6" ht="15.75" x14ac:dyDescent="0.2">
      <c r="A675" s="14" t="s">
        <v>66</v>
      </c>
      <c r="B675" s="15" t="s">
        <v>547</v>
      </c>
      <c r="C675" s="15" t="s">
        <v>548</v>
      </c>
      <c r="D675" s="16" t="s">
        <v>546</v>
      </c>
      <c r="E675" s="159">
        <v>2E-3</v>
      </c>
      <c r="F675" s="160"/>
    </row>
    <row r="676" spans="1:6" x14ac:dyDescent="0.2">
      <c r="A676" s="17" t="s">
        <v>817</v>
      </c>
      <c r="B676" s="18" t="s">
        <v>0</v>
      </c>
      <c r="C676" s="19" t="s">
        <v>395</v>
      </c>
      <c r="D676" s="18" t="s">
        <v>396</v>
      </c>
      <c r="E676" s="42"/>
      <c r="F676" s="20">
        <v>0.308</v>
      </c>
    </row>
    <row r="677" spans="1:6" ht="13.5" thickBot="1" x14ac:dyDescent="0.25">
      <c r="A677" s="177"/>
      <c r="B677" s="178"/>
      <c r="C677" s="178"/>
      <c r="D677" s="178"/>
      <c r="E677" s="178"/>
      <c r="F677" s="179"/>
    </row>
    <row r="678" spans="1:6" ht="13.5" thickTop="1" x14ac:dyDescent="0.2">
      <c r="A678" s="180" t="s">
        <v>549</v>
      </c>
      <c r="B678" s="181"/>
      <c r="C678" s="181"/>
      <c r="D678" s="4"/>
      <c r="E678" s="5"/>
      <c r="F678" s="6"/>
    </row>
    <row r="679" spans="1:6" x14ac:dyDescent="0.2">
      <c r="A679" s="7"/>
      <c r="B679" s="7"/>
      <c r="C679" s="7"/>
      <c r="D679" s="73"/>
      <c r="E679" s="7"/>
      <c r="F679" s="9" t="s">
        <v>384</v>
      </c>
    </row>
    <row r="680" spans="1:6" x14ac:dyDescent="0.2">
      <c r="A680" s="185" t="s">
        <v>762</v>
      </c>
      <c r="B680" s="185"/>
      <c r="C680" s="185"/>
      <c r="D680" s="185"/>
      <c r="E680" s="185"/>
      <c r="F680" s="185"/>
    </row>
    <row r="681" spans="1:6" x14ac:dyDescent="0.2">
      <c r="A681" s="8"/>
      <c r="B681" s="165"/>
      <c r="C681" s="165"/>
      <c r="D681" s="165"/>
      <c r="E681" s="165"/>
      <c r="F681" s="165"/>
    </row>
    <row r="682" spans="1:6" x14ac:dyDescent="0.2">
      <c r="A682" s="167" t="s">
        <v>386</v>
      </c>
      <c r="B682" s="167" t="s">
        <v>387</v>
      </c>
      <c r="C682" s="167" t="s">
        <v>388</v>
      </c>
      <c r="D682" s="167" t="s">
        <v>71</v>
      </c>
      <c r="E682" s="169" t="s">
        <v>389</v>
      </c>
      <c r="F682" s="170"/>
    </row>
    <row r="683" spans="1:6" ht="36" x14ac:dyDescent="0.2">
      <c r="A683" s="168"/>
      <c r="B683" s="168"/>
      <c r="C683" s="168"/>
      <c r="D683" s="168"/>
      <c r="E683" s="11" t="s">
        <v>390</v>
      </c>
      <c r="F683" s="11" t="s">
        <v>72</v>
      </c>
    </row>
    <row r="684" spans="1:6" x14ac:dyDescent="0.2">
      <c r="A684" s="12">
        <v>1</v>
      </c>
      <c r="B684" s="13">
        <v>2</v>
      </c>
      <c r="C684" s="13">
        <v>3</v>
      </c>
      <c r="D684" s="13">
        <v>4</v>
      </c>
      <c r="E684" s="13">
        <v>5</v>
      </c>
      <c r="F684" s="13">
        <v>6</v>
      </c>
    </row>
    <row r="685" spans="1:6" x14ac:dyDescent="0.2">
      <c r="A685" s="171"/>
      <c r="B685" s="172"/>
      <c r="C685" s="172"/>
      <c r="D685" s="172"/>
      <c r="E685" s="172"/>
      <c r="F685" s="173"/>
    </row>
    <row r="686" spans="1:6" ht="15.75" x14ac:dyDescent="0.25">
      <c r="A686" s="174" t="s">
        <v>391</v>
      </c>
      <c r="B686" s="175"/>
      <c r="C686" s="175"/>
      <c r="D686" s="175"/>
      <c r="E686" s="175"/>
      <c r="F686" s="176"/>
    </row>
    <row r="687" spans="1:6" ht="25.5" x14ac:dyDescent="0.2">
      <c r="A687" s="14" t="s">
        <v>0</v>
      </c>
      <c r="B687" s="15" t="s">
        <v>392</v>
      </c>
      <c r="C687" s="15" t="s">
        <v>393</v>
      </c>
      <c r="D687" s="16" t="s">
        <v>394</v>
      </c>
      <c r="E687" s="159">
        <v>0.14000000000000001</v>
      </c>
      <c r="F687" s="160"/>
    </row>
    <row r="688" spans="1:6" x14ac:dyDescent="0.2">
      <c r="A688" s="17" t="s">
        <v>73</v>
      </c>
      <c r="B688" s="18" t="s">
        <v>0</v>
      </c>
      <c r="C688" s="19" t="s">
        <v>395</v>
      </c>
      <c r="D688" s="18" t="s">
        <v>396</v>
      </c>
      <c r="E688" s="20"/>
      <c r="F688" s="20">
        <v>10.01</v>
      </c>
    </row>
    <row r="689" spans="1:6" x14ac:dyDescent="0.2">
      <c r="A689" s="21" t="s">
        <v>74</v>
      </c>
      <c r="B689" s="22" t="s">
        <v>5</v>
      </c>
      <c r="C689" s="23" t="s">
        <v>397</v>
      </c>
      <c r="D689" s="22" t="s">
        <v>396</v>
      </c>
      <c r="E689" s="24"/>
      <c r="F689" s="24">
        <v>5.859</v>
      </c>
    </row>
    <row r="690" spans="1:6" x14ac:dyDescent="0.2">
      <c r="A690" s="25" t="s">
        <v>99</v>
      </c>
      <c r="B690" s="26" t="s">
        <v>330</v>
      </c>
      <c r="C690" s="27" t="s">
        <v>398</v>
      </c>
      <c r="D690" s="26" t="s">
        <v>399</v>
      </c>
      <c r="E690" s="28"/>
      <c r="F690" s="28">
        <v>0.33600000000000002</v>
      </c>
    </row>
    <row r="691" spans="1:6" ht="13.5" x14ac:dyDescent="0.2">
      <c r="A691" s="29" t="s">
        <v>208</v>
      </c>
      <c r="B691" s="30" t="s">
        <v>400</v>
      </c>
      <c r="C691" s="31" t="s">
        <v>401</v>
      </c>
      <c r="D691" s="30" t="s">
        <v>399</v>
      </c>
      <c r="E691" s="32"/>
      <c r="F691" s="32">
        <v>2.016</v>
      </c>
    </row>
    <row r="692" spans="1:6" x14ac:dyDescent="0.2">
      <c r="A692" s="29" t="s">
        <v>209</v>
      </c>
      <c r="B692" s="30" t="s">
        <v>402</v>
      </c>
      <c r="C692" s="31" t="s">
        <v>403</v>
      </c>
      <c r="D692" s="30" t="s">
        <v>399</v>
      </c>
      <c r="E692" s="32"/>
      <c r="F692" s="32">
        <v>0.16700000000000001</v>
      </c>
    </row>
    <row r="693" spans="1:6" ht="13.5" x14ac:dyDescent="0.2">
      <c r="A693" s="29" t="s">
        <v>210</v>
      </c>
      <c r="B693" s="30" t="s">
        <v>404</v>
      </c>
      <c r="C693" s="31" t="s">
        <v>405</v>
      </c>
      <c r="D693" s="30" t="s">
        <v>399</v>
      </c>
      <c r="E693" s="32"/>
      <c r="F693" s="32">
        <v>2.016</v>
      </c>
    </row>
    <row r="694" spans="1:6" ht="24" x14ac:dyDescent="0.2">
      <c r="A694" s="29" t="s">
        <v>211</v>
      </c>
      <c r="B694" s="30" t="s">
        <v>406</v>
      </c>
      <c r="C694" s="31" t="s">
        <v>407</v>
      </c>
      <c r="D694" s="30" t="s">
        <v>399</v>
      </c>
      <c r="E694" s="32"/>
      <c r="F694" s="32">
        <v>2.7269999999999999</v>
      </c>
    </row>
    <row r="695" spans="1:6" ht="25.5" x14ac:dyDescent="0.2">
      <c r="A695" s="29" t="s">
        <v>220</v>
      </c>
      <c r="B695" s="30" t="s">
        <v>408</v>
      </c>
      <c r="C695" s="31" t="s">
        <v>409</v>
      </c>
      <c r="D695" s="30" t="s">
        <v>399</v>
      </c>
      <c r="E695" s="32"/>
      <c r="F695" s="32">
        <v>0.36299999999999999</v>
      </c>
    </row>
    <row r="696" spans="1:6" x14ac:dyDescent="0.2">
      <c r="A696" s="29" t="s">
        <v>221</v>
      </c>
      <c r="B696" s="30" t="s">
        <v>410</v>
      </c>
      <c r="C696" s="31" t="s">
        <v>411</v>
      </c>
      <c r="D696" s="30" t="s">
        <v>399</v>
      </c>
      <c r="E696" s="32"/>
      <c r="F696" s="32">
        <v>0.251</v>
      </c>
    </row>
    <row r="697" spans="1:6" x14ac:dyDescent="0.2">
      <c r="A697" s="14" t="s">
        <v>1</v>
      </c>
      <c r="B697" s="15" t="s">
        <v>412</v>
      </c>
      <c r="C697" s="15" t="s">
        <v>413</v>
      </c>
      <c r="D697" s="16" t="s">
        <v>22</v>
      </c>
      <c r="E697" s="161">
        <v>3.5000000000000003E-2</v>
      </c>
      <c r="F697" s="162"/>
    </row>
    <row r="698" spans="1:6" x14ac:dyDescent="0.2">
      <c r="A698" s="14" t="s">
        <v>5</v>
      </c>
      <c r="B698" s="15" t="s">
        <v>412</v>
      </c>
      <c r="C698" s="15" t="s">
        <v>414</v>
      </c>
      <c r="D698" s="16" t="s">
        <v>22</v>
      </c>
      <c r="E698" s="161">
        <v>0.06</v>
      </c>
      <c r="F698" s="162"/>
    </row>
    <row r="699" spans="1:6" ht="25.5" x14ac:dyDescent="0.2">
      <c r="A699" s="14" t="s">
        <v>6</v>
      </c>
      <c r="B699" s="15" t="s">
        <v>767</v>
      </c>
      <c r="C699" s="15" t="s">
        <v>768</v>
      </c>
      <c r="D699" s="16" t="s">
        <v>394</v>
      </c>
      <c r="E699" s="159">
        <v>0.14000000000000001</v>
      </c>
      <c r="F699" s="160"/>
    </row>
    <row r="700" spans="1:6" x14ac:dyDescent="0.2">
      <c r="A700" s="17" t="s">
        <v>78</v>
      </c>
      <c r="B700" s="18" t="s">
        <v>0</v>
      </c>
      <c r="C700" s="19" t="s">
        <v>395</v>
      </c>
      <c r="D700" s="18" t="s">
        <v>396</v>
      </c>
      <c r="E700" s="20"/>
      <c r="F700" s="20">
        <v>17.853999999999999</v>
      </c>
    </row>
    <row r="701" spans="1:6" x14ac:dyDescent="0.2">
      <c r="A701" s="21" t="s">
        <v>79</v>
      </c>
      <c r="B701" s="22" t="s">
        <v>5</v>
      </c>
      <c r="C701" s="23" t="s">
        <v>397</v>
      </c>
      <c r="D701" s="22" t="s">
        <v>396</v>
      </c>
      <c r="E701" s="24"/>
      <c r="F701" s="24">
        <v>10.363</v>
      </c>
    </row>
    <row r="702" spans="1:6" x14ac:dyDescent="0.2">
      <c r="A702" s="25" t="s">
        <v>80</v>
      </c>
      <c r="B702" s="26" t="s">
        <v>330</v>
      </c>
      <c r="C702" s="27" t="s">
        <v>398</v>
      </c>
      <c r="D702" s="26" t="s">
        <v>399</v>
      </c>
      <c r="E702" s="28"/>
      <c r="F702" s="28">
        <v>0.33600000000000002</v>
      </c>
    </row>
    <row r="703" spans="1:6" ht="13.5" x14ac:dyDescent="0.2">
      <c r="A703" s="29" t="s">
        <v>106</v>
      </c>
      <c r="B703" s="30" t="s">
        <v>400</v>
      </c>
      <c r="C703" s="31" t="s">
        <v>401</v>
      </c>
      <c r="D703" s="30" t="s">
        <v>399</v>
      </c>
      <c r="E703" s="32"/>
      <c r="F703" s="32">
        <v>4.0490000000000004</v>
      </c>
    </row>
    <row r="704" spans="1:6" x14ac:dyDescent="0.2">
      <c r="A704" s="29" t="s">
        <v>162</v>
      </c>
      <c r="B704" s="30" t="s">
        <v>402</v>
      </c>
      <c r="C704" s="31" t="s">
        <v>403</v>
      </c>
      <c r="D704" s="30" t="s">
        <v>399</v>
      </c>
      <c r="E704" s="32"/>
      <c r="F704" s="32">
        <v>0.23499999999999999</v>
      </c>
    </row>
    <row r="705" spans="1:6" ht="13.5" x14ac:dyDescent="0.2">
      <c r="A705" s="29" t="s">
        <v>163</v>
      </c>
      <c r="B705" s="30" t="s">
        <v>404</v>
      </c>
      <c r="C705" s="31" t="s">
        <v>405</v>
      </c>
      <c r="D705" s="30" t="s">
        <v>399</v>
      </c>
      <c r="E705" s="32"/>
      <c r="F705" s="32">
        <v>4.0490000000000004</v>
      </c>
    </row>
    <row r="706" spans="1:6" ht="24" x14ac:dyDescent="0.2">
      <c r="A706" s="29" t="s">
        <v>341</v>
      </c>
      <c r="B706" s="30" t="s">
        <v>406</v>
      </c>
      <c r="C706" s="31" t="s">
        <v>407</v>
      </c>
      <c r="D706" s="30" t="s">
        <v>399</v>
      </c>
      <c r="E706" s="32"/>
      <c r="F706" s="32">
        <v>4.9379999999999997</v>
      </c>
    </row>
    <row r="707" spans="1:6" ht="25.5" x14ac:dyDescent="0.2">
      <c r="A707" s="29" t="s">
        <v>342</v>
      </c>
      <c r="B707" s="30" t="s">
        <v>408</v>
      </c>
      <c r="C707" s="31" t="s">
        <v>409</v>
      </c>
      <c r="D707" s="30" t="s">
        <v>399</v>
      </c>
      <c r="E707" s="32"/>
      <c r="F707" s="32">
        <v>0.45200000000000001</v>
      </c>
    </row>
    <row r="708" spans="1:6" x14ac:dyDescent="0.2">
      <c r="A708" s="29" t="s">
        <v>347</v>
      </c>
      <c r="B708" s="30" t="s">
        <v>410</v>
      </c>
      <c r="C708" s="31" t="s">
        <v>411</v>
      </c>
      <c r="D708" s="30" t="s">
        <v>399</v>
      </c>
      <c r="E708" s="32"/>
      <c r="F708" s="32">
        <v>0.35299999999999998</v>
      </c>
    </row>
    <row r="709" spans="1:6" x14ac:dyDescent="0.2">
      <c r="A709" s="14" t="s">
        <v>2</v>
      </c>
      <c r="B709" s="15" t="s">
        <v>412</v>
      </c>
      <c r="C709" s="15" t="s">
        <v>413</v>
      </c>
      <c r="D709" s="16" t="s">
        <v>22</v>
      </c>
      <c r="E709" s="161">
        <v>0.1</v>
      </c>
      <c r="F709" s="162"/>
    </row>
    <row r="710" spans="1:6" x14ac:dyDescent="0.2">
      <c r="A710" s="14" t="s">
        <v>3</v>
      </c>
      <c r="B710" s="15" t="s">
        <v>412</v>
      </c>
      <c r="C710" s="15" t="s">
        <v>414</v>
      </c>
      <c r="D710" s="16" t="s">
        <v>22</v>
      </c>
      <c r="E710" s="161">
        <v>9.4E-2</v>
      </c>
      <c r="F710" s="162"/>
    </row>
    <row r="711" spans="1:6" ht="25.5" x14ac:dyDescent="0.2">
      <c r="A711" s="14" t="s">
        <v>4</v>
      </c>
      <c r="B711" s="15" t="s">
        <v>415</v>
      </c>
      <c r="C711" s="15" t="s">
        <v>755</v>
      </c>
      <c r="D711" s="16" t="s">
        <v>394</v>
      </c>
      <c r="E711" s="159">
        <v>0.47</v>
      </c>
      <c r="F711" s="160"/>
    </row>
    <row r="712" spans="1:6" x14ac:dyDescent="0.2">
      <c r="A712" s="17" t="s">
        <v>83</v>
      </c>
      <c r="B712" s="18" t="s">
        <v>0</v>
      </c>
      <c r="C712" s="19" t="s">
        <v>395</v>
      </c>
      <c r="D712" s="18" t="s">
        <v>396</v>
      </c>
      <c r="E712" s="20"/>
      <c r="F712" s="20">
        <v>65.73</v>
      </c>
    </row>
    <row r="713" spans="1:6" x14ac:dyDescent="0.2">
      <c r="A713" s="21" t="s">
        <v>84</v>
      </c>
      <c r="B713" s="22" t="s">
        <v>5</v>
      </c>
      <c r="C713" s="23" t="s">
        <v>397</v>
      </c>
      <c r="D713" s="22" t="s">
        <v>396</v>
      </c>
      <c r="E713" s="24"/>
      <c r="F713" s="24">
        <v>39.189</v>
      </c>
    </row>
    <row r="714" spans="1:6" x14ac:dyDescent="0.2">
      <c r="A714" s="25" t="s">
        <v>85</v>
      </c>
      <c r="B714" s="26" t="s">
        <v>330</v>
      </c>
      <c r="C714" s="27" t="s">
        <v>398</v>
      </c>
      <c r="D714" s="26" t="s">
        <v>399</v>
      </c>
      <c r="E714" s="28"/>
      <c r="F714" s="28">
        <v>1.1279999999999999</v>
      </c>
    </row>
    <row r="715" spans="1:6" ht="13.5" x14ac:dyDescent="0.2">
      <c r="A715" s="29" t="s">
        <v>101</v>
      </c>
      <c r="B715" s="30" t="s">
        <v>400</v>
      </c>
      <c r="C715" s="31" t="s">
        <v>401</v>
      </c>
      <c r="D715" s="30" t="s">
        <v>399</v>
      </c>
      <c r="E715" s="32"/>
      <c r="F715" s="32">
        <v>15.754</v>
      </c>
    </row>
    <row r="716" spans="1:6" x14ac:dyDescent="0.2">
      <c r="A716" s="29" t="s">
        <v>187</v>
      </c>
      <c r="B716" s="30" t="s">
        <v>402</v>
      </c>
      <c r="C716" s="31" t="s">
        <v>403</v>
      </c>
      <c r="D716" s="30" t="s">
        <v>399</v>
      </c>
      <c r="E716" s="32"/>
      <c r="F716" s="32">
        <v>1.3720000000000001</v>
      </c>
    </row>
    <row r="717" spans="1:6" ht="13.5" x14ac:dyDescent="0.2">
      <c r="A717" s="29" t="s">
        <v>188</v>
      </c>
      <c r="B717" s="30" t="s">
        <v>404</v>
      </c>
      <c r="C717" s="31" t="s">
        <v>405</v>
      </c>
      <c r="D717" s="30" t="s">
        <v>399</v>
      </c>
      <c r="E717" s="32"/>
      <c r="F717" s="32">
        <v>15.754</v>
      </c>
    </row>
    <row r="718" spans="1:6" ht="24" x14ac:dyDescent="0.2">
      <c r="A718" s="29" t="s">
        <v>194</v>
      </c>
      <c r="B718" s="30" t="s">
        <v>406</v>
      </c>
      <c r="C718" s="31" t="s">
        <v>407</v>
      </c>
      <c r="D718" s="30" t="s">
        <v>399</v>
      </c>
      <c r="E718" s="32"/>
      <c r="F718" s="32">
        <v>17.356999999999999</v>
      </c>
    </row>
    <row r="719" spans="1:6" ht="25.5" x14ac:dyDescent="0.2">
      <c r="A719" s="29" t="s">
        <v>212</v>
      </c>
      <c r="B719" s="30" t="s">
        <v>408</v>
      </c>
      <c r="C719" s="31" t="s">
        <v>409</v>
      </c>
      <c r="D719" s="30" t="s">
        <v>399</v>
      </c>
      <c r="E719" s="32"/>
      <c r="F719" s="32">
        <v>1.518</v>
      </c>
    </row>
    <row r="720" spans="1:6" x14ac:dyDescent="0.2">
      <c r="A720" s="29" t="s">
        <v>244</v>
      </c>
      <c r="B720" s="30" t="s">
        <v>410</v>
      </c>
      <c r="C720" s="31" t="s">
        <v>411</v>
      </c>
      <c r="D720" s="30" t="s">
        <v>399</v>
      </c>
      <c r="E720" s="32"/>
      <c r="F720" s="32">
        <v>2.0590000000000002</v>
      </c>
    </row>
    <row r="721" spans="1:6" x14ac:dyDescent="0.2">
      <c r="A721" s="14" t="s">
        <v>7</v>
      </c>
      <c r="B721" s="15" t="s">
        <v>412</v>
      </c>
      <c r="C721" s="15" t="s">
        <v>413</v>
      </c>
      <c r="D721" s="16" t="s">
        <v>22</v>
      </c>
      <c r="E721" s="161">
        <v>0.36199999999999999</v>
      </c>
      <c r="F721" s="162"/>
    </row>
    <row r="722" spans="1:6" x14ac:dyDescent="0.2">
      <c r="A722" s="14" t="s">
        <v>8</v>
      </c>
      <c r="B722" s="15" t="s">
        <v>412</v>
      </c>
      <c r="C722" s="15" t="s">
        <v>414</v>
      </c>
      <c r="D722" s="16" t="s">
        <v>22</v>
      </c>
      <c r="E722" s="161">
        <v>0.32400000000000001</v>
      </c>
      <c r="F722" s="162"/>
    </row>
    <row r="723" spans="1:6" ht="38.25" x14ac:dyDescent="0.2">
      <c r="A723" s="14" t="s">
        <v>9</v>
      </c>
      <c r="B723" s="15" t="s">
        <v>756</v>
      </c>
      <c r="C723" s="15" t="s">
        <v>757</v>
      </c>
      <c r="D723" s="16" t="s">
        <v>394</v>
      </c>
      <c r="E723" s="159">
        <v>0.69</v>
      </c>
      <c r="F723" s="160"/>
    </row>
    <row r="724" spans="1:6" x14ac:dyDescent="0.2">
      <c r="A724" s="17" t="s">
        <v>134</v>
      </c>
      <c r="B724" s="18" t="s">
        <v>0</v>
      </c>
      <c r="C724" s="19" t="s">
        <v>395</v>
      </c>
      <c r="D724" s="18" t="s">
        <v>396</v>
      </c>
      <c r="E724" s="20"/>
      <c r="F724" s="20">
        <v>106.488</v>
      </c>
    </row>
    <row r="725" spans="1:6" x14ac:dyDescent="0.2">
      <c r="A725" s="21" t="s">
        <v>135</v>
      </c>
      <c r="B725" s="22" t="s">
        <v>5</v>
      </c>
      <c r="C725" s="23" t="s">
        <v>397</v>
      </c>
      <c r="D725" s="22" t="s">
        <v>396</v>
      </c>
      <c r="E725" s="24"/>
      <c r="F725" s="24">
        <v>74.575000000000003</v>
      </c>
    </row>
    <row r="726" spans="1:6" x14ac:dyDescent="0.2">
      <c r="A726" s="25" t="s">
        <v>136</v>
      </c>
      <c r="B726" s="26" t="s">
        <v>330</v>
      </c>
      <c r="C726" s="27" t="s">
        <v>398</v>
      </c>
      <c r="D726" s="26" t="s">
        <v>399</v>
      </c>
      <c r="E726" s="28"/>
      <c r="F726" s="28">
        <v>1.6559999999999999</v>
      </c>
    </row>
    <row r="727" spans="1:6" ht="13.5" x14ac:dyDescent="0.2">
      <c r="A727" s="29" t="s">
        <v>137</v>
      </c>
      <c r="B727" s="30" t="s">
        <v>400</v>
      </c>
      <c r="C727" s="31" t="s">
        <v>401</v>
      </c>
      <c r="D727" s="30" t="s">
        <v>399</v>
      </c>
      <c r="E727" s="32"/>
      <c r="F727" s="32">
        <v>36.584000000000003</v>
      </c>
    </row>
    <row r="728" spans="1:6" x14ac:dyDescent="0.2">
      <c r="A728" s="29" t="s">
        <v>138</v>
      </c>
      <c r="B728" s="30" t="s">
        <v>402</v>
      </c>
      <c r="C728" s="31" t="s">
        <v>403</v>
      </c>
      <c r="D728" s="30" t="s">
        <v>399</v>
      </c>
      <c r="E728" s="32"/>
      <c r="F728" s="32">
        <v>3.05</v>
      </c>
    </row>
    <row r="729" spans="1:6" ht="13.5" x14ac:dyDescent="0.2">
      <c r="A729" s="29" t="s">
        <v>139</v>
      </c>
      <c r="B729" s="30" t="s">
        <v>404</v>
      </c>
      <c r="C729" s="31" t="s">
        <v>405</v>
      </c>
      <c r="D729" s="30" t="s">
        <v>399</v>
      </c>
      <c r="E729" s="32"/>
      <c r="F729" s="32">
        <v>36.584000000000003</v>
      </c>
    </row>
    <row r="730" spans="1:6" ht="24" x14ac:dyDescent="0.2">
      <c r="A730" s="29" t="s">
        <v>333</v>
      </c>
      <c r="B730" s="30" t="s">
        <v>406</v>
      </c>
      <c r="C730" s="31" t="s">
        <v>407</v>
      </c>
      <c r="D730" s="30" t="s">
        <v>399</v>
      </c>
      <c r="E730" s="32"/>
      <c r="F730" s="32">
        <v>26.481999999999999</v>
      </c>
    </row>
    <row r="731" spans="1:6" ht="25.5" x14ac:dyDescent="0.2">
      <c r="A731" s="29" t="s">
        <v>334</v>
      </c>
      <c r="B731" s="30" t="s">
        <v>408</v>
      </c>
      <c r="C731" s="31" t="s">
        <v>409</v>
      </c>
      <c r="D731" s="30" t="s">
        <v>399</v>
      </c>
      <c r="E731" s="32"/>
      <c r="F731" s="32">
        <v>2.2290000000000001</v>
      </c>
    </row>
    <row r="732" spans="1:6" x14ac:dyDescent="0.2">
      <c r="A732" s="29" t="s">
        <v>335</v>
      </c>
      <c r="B732" s="30" t="s">
        <v>410</v>
      </c>
      <c r="C732" s="31" t="s">
        <v>411</v>
      </c>
      <c r="D732" s="30" t="s">
        <v>399</v>
      </c>
      <c r="E732" s="32"/>
      <c r="F732" s="32">
        <v>4.5750000000000002</v>
      </c>
    </row>
    <row r="733" spans="1:6" x14ac:dyDescent="0.2">
      <c r="A733" s="14" t="s">
        <v>10</v>
      </c>
      <c r="B733" s="15" t="s">
        <v>412</v>
      </c>
      <c r="C733" s="15" t="s">
        <v>758</v>
      </c>
      <c r="D733" s="16" t="s">
        <v>22</v>
      </c>
      <c r="E733" s="161">
        <v>0.61099999999999999</v>
      </c>
      <c r="F733" s="162"/>
    </row>
    <row r="734" spans="1:6" x14ac:dyDescent="0.2">
      <c r="A734" s="14" t="s">
        <v>11</v>
      </c>
      <c r="B734" s="15" t="s">
        <v>412</v>
      </c>
      <c r="C734" s="15" t="s">
        <v>414</v>
      </c>
      <c r="D734" s="16" t="s">
        <v>22</v>
      </c>
      <c r="E734" s="161">
        <v>0.51100000000000001</v>
      </c>
      <c r="F734" s="162"/>
    </row>
    <row r="735" spans="1:6" ht="38.25" x14ac:dyDescent="0.2">
      <c r="A735" s="14" t="s">
        <v>12</v>
      </c>
      <c r="B735" s="15" t="s">
        <v>756</v>
      </c>
      <c r="C735" s="15" t="s">
        <v>757</v>
      </c>
      <c r="D735" s="16" t="s">
        <v>394</v>
      </c>
      <c r="E735" s="159">
        <v>0.06</v>
      </c>
      <c r="F735" s="160"/>
    </row>
    <row r="736" spans="1:6" x14ac:dyDescent="0.2">
      <c r="A736" s="17" t="s">
        <v>186</v>
      </c>
      <c r="B736" s="18" t="s">
        <v>0</v>
      </c>
      <c r="C736" s="19" t="s">
        <v>395</v>
      </c>
      <c r="D736" s="18" t="s">
        <v>396</v>
      </c>
      <c r="E736" s="20"/>
      <c r="F736" s="20">
        <v>9.26</v>
      </c>
    </row>
    <row r="737" spans="1:6" x14ac:dyDescent="0.2">
      <c r="A737" s="21" t="s">
        <v>189</v>
      </c>
      <c r="B737" s="22" t="s">
        <v>5</v>
      </c>
      <c r="C737" s="23" t="s">
        <v>397</v>
      </c>
      <c r="D737" s="22" t="s">
        <v>396</v>
      </c>
      <c r="E737" s="24"/>
      <c r="F737" s="24">
        <v>6.4850000000000003</v>
      </c>
    </row>
    <row r="738" spans="1:6" x14ac:dyDescent="0.2">
      <c r="A738" s="25" t="s">
        <v>190</v>
      </c>
      <c r="B738" s="26" t="s">
        <v>330</v>
      </c>
      <c r="C738" s="27" t="s">
        <v>398</v>
      </c>
      <c r="D738" s="26" t="s">
        <v>399</v>
      </c>
      <c r="E738" s="28"/>
      <c r="F738" s="28">
        <v>0.14399999999999999</v>
      </c>
    </row>
    <row r="739" spans="1:6" ht="13.5" x14ac:dyDescent="0.2">
      <c r="A739" s="29" t="s">
        <v>191</v>
      </c>
      <c r="B739" s="30" t="s">
        <v>400</v>
      </c>
      <c r="C739" s="31" t="s">
        <v>401</v>
      </c>
      <c r="D739" s="30" t="s">
        <v>399</v>
      </c>
      <c r="E739" s="32"/>
      <c r="F739" s="32">
        <v>3.181</v>
      </c>
    </row>
    <row r="740" spans="1:6" x14ac:dyDescent="0.2">
      <c r="A740" s="29" t="s">
        <v>214</v>
      </c>
      <c r="B740" s="30" t="s">
        <v>402</v>
      </c>
      <c r="C740" s="31" t="s">
        <v>403</v>
      </c>
      <c r="D740" s="30" t="s">
        <v>399</v>
      </c>
      <c r="E740" s="32"/>
      <c r="F740" s="32">
        <v>0.26500000000000001</v>
      </c>
    </row>
    <row r="741" spans="1:6" ht="13.5" x14ac:dyDescent="0.2">
      <c r="A741" s="29" t="s">
        <v>215</v>
      </c>
      <c r="B741" s="30" t="s">
        <v>404</v>
      </c>
      <c r="C741" s="31" t="s">
        <v>405</v>
      </c>
      <c r="D741" s="30" t="s">
        <v>399</v>
      </c>
      <c r="E741" s="32"/>
      <c r="F741" s="32">
        <v>3.181</v>
      </c>
    </row>
    <row r="742" spans="1:6" ht="24" x14ac:dyDescent="0.2">
      <c r="A742" s="29" t="s">
        <v>216</v>
      </c>
      <c r="B742" s="30" t="s">
        <v>406</v>
      </c>
      <c r="C742" s="31" t="s">
        <v>407</v>
      </c>
      <c r="D742" s="30" t="s">
        <v>399</v>
      </c>
      <c r="E742" s="32"/>
      <c r="F742" s="32">
        <v>2.3029999999999999</v>
      </c>
    </row>
    <row r="743" spans="1:6" ht="25.5" x14ac:dyDescent="0.2">
      <c r="A743" s="29" t="s">
        <v>217</v>
      </c>
      <c r="B743" s="30" t="s">
        <v>408</v>
      </c>
      <c r="C743" s="31" t="s">
        <v>409</v>
      </c>
      <c r="D743" s="30" t="s">
        <v>399</v>
      </c>
      <c r="E743" s="32"/>
      <c r="F743" s="32">
        <v>0.19400000000000001</v>
      </c>
    </row>
    <row r="744" spans="1:6" x14ac:dyDescent="0.2">
      <c r="A744" s="29" t="s">
        <v>218</v>
      </c>
      <c r="B744" s="30" t="s">
        <v>410</v>
      </c>
      <c r="C744" s="31" t="s">
        <v>411</v>
      </c>
      <c r="D744" s="30" t="s">
        <v>399</v>
      </c>
      <c r="E744" s="32"/>
      <c r="F744" s="32">
        <v>0.39800000000000002</v>
      </c>
    </row>
    <row r="745" spans="1:6" x14ac:dyDescent="0.2">
      <c r="A745" s="14" t="s">
        <v>13</v>
      </c>
      <c r="B745" s="15" t="s">
        <v>412</v>
      </c>
      <c r="C745" s="15" t="s">
        <v>758</v>
      </c>
      <c r="D745" s="16" t="s">
        <v>22</v>
      </c>
      <c r="E745" s="161">
        <v>5.2999999999999999E-2</v>
      </c>
      <c r="F745" s="162"/>
    </row>
    <row r="746" spans="1:6" x14ac:dyDescent="0.2">
      <c r="A746" s="14" t="s">
        <v>14</v>
      </c>
      <c r="B746" s="15" t="s">
        <v>412</v>
      </c>
      <c r="C746" s="15" t="s">
        <v>414</v>
      </c>
      <c r="D746" s="16" t="s">
        <v>22</v>
      </c>
      <c r="E746" s="161">
        <v>4.3999999999999997E-2</v>
      </c>
      <c r="F746" s="162"/>
    </row>
    <row r="747" spans="1:6" x14ac:dyDescent="0.2">
      <c r="A747" s="14" t="s">
        <v>15</v>
      </c>
      <c r="B747" s="15" t="s">
        <v>355</v>
      </c>
      <c r="C747" s="15" t="s">
        <v>416</v>
      </c>
      <c r="D747" s="16" t="s">
        <v>417</v>
      </c>
      <c r="E747" s="159">
        <v>11.2</v>
      </c>
      <c r="F747" s="160"/>
    </row>
    <row r="748" spans="1:6" x14ac:dyDescent="0.2">
      <c r="A748" s="17" t="s">
        <v>174</v>
      </c>
      <c r="B748" s="18" t="s">
        <v>5</v>
      </c>
      <c r="C748" s="19" t="s">
        <v>397</v>
      </c>
      <c r="D748" s="18" t="s">
        <v>396</v>
      </c>
      <c r="E748" s="20"/>
      <c r="F748" s="20">
        <v>0.68700000000000006</v>
      </c>
    </row>
    <row r="749" spans="1:6" x14ac:dyDescent="0.2">
      <c r="A749" s="25" t="s">
        <v>175</v>
      </c>
      <c r="B749" s="26" t="s">
        <v>234</v>
      </c>
      <c r="C749" s="27" t="s">
        <v>418</v>
      </c>
      <c r="D749" s="26" t="s">
        <v>399</v>
      </c>
      <c r="E749" s="28"/>
      <c r="F749" s="28">
        <v>0.68700000000000006</v>
      </c>
    </row>
    <row r="750" spans="1:6" x14ac:dyDescent="0.2">
      <c r="A750" s="14" t="s">
        <v>16</v>
      </c>
      <c r="B750" s="15" t="s">
        <v>412</v>
      </c>
      <c r="C750" s="15" t="s">
        <v>23</v>
      </c>
      <c r="D750" s="16" t="s">
        <v>24</v>
      </c>
      <c r="E750" s="163">
        <v>18</v>
      </c>
      <c r="F750" s="164"/>
    </row>
    <row r="751" spans="1:6" x14ac:dyDescent="0.2">
      <c r="A751" s="14" t="s">
        <v>17</v>
      </c>
      <c r="B751" s="15" t="s">
        <v>419</v>
      </c>
      <c r="C751" s="15" t="s">
        <v>420</v>
      </c>
      <c r="D751" s="16" t="s">
        <v>421</v>
      </c>
      <c r="E751" s="159">
        <v>5.5</v>
      </c>
      <c r="F751" s="160"/>
    </row>
    <row r="752" spans="1:6" x14ac:dyDescent="0.2">
      <c r="A752" s="17" t="s">
        <v>91</v>
      </c>
      <c r="B752" s="18" t="s">
        <v>0</v>
      </c>
      <c r="C752" s="19" t="s">
        <v>395</v>
      </c>
      <c r="D752" s="18" t="s">
        <v>396</v>
      </c>
      <c r="E752" s="20"/>
      <c r="F752" s="20">
        <v>4.62</v>
      </c>
    </row>
    <row r="753" spans="1:6" x14ac:dyDescent="0.2">
      <c r="A753" s="21" t="s">
        <v>92</v>
      </c>
      <c r="B753" s="22" t="s">
        <v>5</v>
      </c>
      <c r="C753" s="23" t="s">
        <v>397</v>
      </c>
      <c r="D753" s="22" t="s">
        <v>396</v>
      </c>
      <c r="E753" s="24"/>
      <c r="F753" s="24">
        <v>5.5E-2</v>
      </c>
    </row>
    <row r="754" spans="1:6" x14ac:dyDescent="0.2">
      <c r="A754" s="25" t="s">
        <v>93</v>
      </c>
      <c r="B754" s="26" t="s">
        <v>201</v>
      </c>
      <c r="C754" s="27" t="s">
        <v>422</v>
      </c>
      <c r="D754" s="26" t="s">
        <v>399</v>
      </c>
      <c r="E754" s="28"/>
      <c r="F754" s="28">
        <v>4.07</v>
      </c>
    </row>
    <row r="755" spans="1:6" x14ac:dyDescent="0.2">
      <c r="A755" s="29" t="s">
        <v>94</v>
      </c>
      <c r="B755" s="30" t="s">
        <v>410</v>
      </c>
      <c r="C755" s="31" t="s">
        <v>411</v>
      </c>
      <c r="D755" s="30" t="s">
        <v>399</v>
      </c>
      <c r="E755" s="32"/>
      <c r="F755" s="32">
        <v>5.5E-2</v>
      </c>
    </row>
    <row r="756" spans="1:6" x14ac:dyDescent="0.2">
      <c r="A756" s="33" t="s">
        <v>177</v>
      </c>
      <c r="B756" s="34" t="s">
        <v>423</v>
      </c>
      <c r="C756" s="35" t="s">
        <v>424</v>
      </c>
      <c r="D756" s="34" t="s">
        <v>417</v>
      </c>
      <c r="E756" s="36"/>
      <c r="F756" s="36">
        <v>4.0000000000000001E-3</v>
      </c>
    </row>
    <row r="757" spans="1:6" x14ac:dyDescent="0.2">
      <c r="A757" s="14" t="s">
        <v>18</v>
      </c>
      <c r="B757" s="15" t="s">
        <v>425</v>
      </c>
      <c r="C757" s="15" t="s">
        <v>426</v>
      </c>
      <c r="D757" s="16" t="s">
        <v>421</v>
      </c>
      <c r="E757" s="159">
        <v>9.5</v>
      </c>
      <c r="F757" s="160"/>
    </row>
    <row r="758" spans="1:6" x14ac:dyDescent="0.2">
      <c r="A758" s="17" t="s">
        <v>145</v>
      </c>
      <c r="B758" s="18" t="s">
        <v>0</v>
      </c>
      <c r="C758" s="19" t="s">
        <v>395</v>
      </c>
      <c r="D758" s="18" t="s">
        <v>396</v>
      </c>
      <c r="E758" s="20"/>
      <c r="F758" s="20">
        <v>9.5950000000000006</v>
      </c>
    </row>
    <row r="759" spans="1:6" x14ac:dyDescent="0.2">
      <c r="A759" s="21" t="s">
        <v>146</v>
      </c>
      <c r="B759" s="22" t="s">
        <v>5</v>
      </c>
      <c r="C759" s="23" t="s">
        <v>397</v>
      </c>
      <c r="D759" s="22" t="s">
        <v>396</v>
      </c>
      <c r="E759" s="24"/>
      <c r="F759" s="24">
        <v>9.5000000000000001E-2</v>
      </c>
    </row>
    <row r="760" spans="1:6" x14ac:dyDescent="0.2">
      <c r="A760" s="25" t="s">
        <v>147</v>
      </c>
      <c r="B760" s="26" t="s">
        <v>201</v>
      </c>
      <c r="C760" s="27" t="s">
        <v>422</v>
      </c>
      <c r="D760" s="26" t="s">
        <v>399</v>
      </c>
      <c r="E760" s="28"/>
      <c r="F760" s="28">
        <v>8.74</v>
      </c>
    </row>
    <row r="761" spans="1:6" x14ac:dyDescent="0.2">
      <c r="A761" s="29" t="s">
        <v>148</v>
      </c>
      <c r="B761" s="30" t="s">
        <v>410</v>
      </c>
      <c r="C761" s="31" t="s">
        <v>411</v>
      </c>
      <c r="D761" s="30" t="s">
        <v>399</v>
      </c>
      <c r="E761" s="32"/>
      <c r="F761" s="32">
        <v>9.5000000000000001E-2</v>
      </c>
    </row>
    <row r="762" spans="1:6" x14ac:dyDescent="0.2">
      <c r="A762" s="33" t="s">
        <v>149</v>
      </c>
      <c r="B762" s="34" t="s">
        <v>423</v>
      </c>
      <c r="C762" s="35" t="s">
        <v>424</v>
      </c>
      <c r="D762" s="34" t="s">
        <v>417</v>
      </c>
      <c r="E762" s="36"/>
      <c r="F762" s="36">
        <v>8.9999999999999993E-3</v>
      </c>
    </row>
    <row r="763" spans="1:6" ht="25.5" x14ac:dyDescent="0.2">
      <c r="A763" s="14" t="s">
        <v>19</v>
      </c>
      <c r="B763" s="15" t="s">
        <v>427</v>
      </c>
      <c r="C763" s="15" t="s">
        <v>428</v>
      </c>
      <c r="D763" s="16" t="s">
        <v>429</v>
      </c>
      <c r="E763" s="183">
        <v>13</v>
      </c>
      <c r="F763" s="184"/>
    </row>
    <row r="764" spans="1:6" x14ac:dyDescent="0.2">
      <c r="A764" s="17" t="s">
        <v>769</v>
      </c>
      <c r="B764" s="18" t="s">
        <v>0</v>
      </c>
      <c r="C764" s="19" t="s">
        <v>395</v>
      </c>
      <c r="D764" s="18" t="s">
        <v>396</v>
      </c>
      <c r="E764" s="20"/>
      <c r="F764" s="20">
        <v>102.57</v>
      </c>
    </row>
    <row r="765" spans="1:6" x14ac:dyDescent="0.2">
      <c r="A765" s="21" t="s">
        <v>770</v>
      </c>
      <c r="B765" s="22" t="s">
        <v>5</v>
      </c>
      <c r="C765" s="23" t="s">
        <v>397</v>
      </c>
      <c r="D765" s="22" t="s">
        <v>396</v>
      </c>
      <c r="E765" s="24"/>
      <c r="F765" s="24">
        <v>25.87</v>
      </c>
    </row>
    <row r="766" spans="1:6" x14ac:dyDescent="0.2">
      <c r="A766" s="25" t="s">
        <v>771</v>
      </c>
      <c r="B766" s="26" t="s">
        <v>201</v>
      </c>
      <c r="C766" s="27" t="s">
        <v>422</v>
      </c>
      <c r="D766" s="26" t="s">
        <v>399</v>
      </c>
      <c r="E766" s="28"/>
      <c r="F766" s="28">
        <v>4.29</v>
      </c>
    </row>
    <row r="767" spans="1:6" x14ac:dyDescent="0.2">
      <c r="A767" s="29" t="s">
        <v>772</v>
      </c>
      <c r="B767" s="30" t="s">
        <v>402</v>
      </c>
      <c r="C767" s="31" t="s">
        <v>403</v>
      </c>
      <c r="D767" s="30" t="s">
        <v>399</v>
      </c>
      <c r="E767" s="32"/>
      <c r="F767" s="32">
        <v>1.17</v>
      </c>
    </row>
    <row r="768" spans="1:6" ht="24" x14ac:dyDescent="0.2">
      <c r="A768" s="29" t="s">
        <v>773</v>
      </c>
      <c r="B768" s="30" t="s">
        <v>406</v>
      </c>
      <c r="C768" s="31" t="s">
        <v>407</v>
      </c>
      <c r="D768" s="30" t="s">
        <v>399</v>
      </c>
      <c r="E768" s="32"/>
      <c r="F768" s="32">
        <v>22.88</v>
      </c>
    </row>
    <row r="769" spans="1:6" x14ac:dyDescent="0.2">
      <c r="A769" s="29" t="s">
        <v>774</v>
      </c>
      <c r="B769" s="30" t="s">
        <v>410</v>
      </c>
      <c r="C769" s="31" t="s">
        <v>411</v>
      </c>
      <c r="D769" s="30" t="s">
        <v>399</v>
      </c>
      <c r="E769" s="32"/>
      <c r="F769" s="32">
        <v>1.82</v>
      </c>
    </row>
    <row r="770" spans="1:6" x14ac:dyDescent="0.2">
      <c r="A770" s="33" t="s">
        <v>775</v>
      </c>
      <c r="B770" s="34" t="s">
        <v>312</v>
      </c>
      <c r="C770" s="35" t="s">
        <v>430</v>
      </c>
      <c r="D770" s="34" t="s">
        <v>417</v>
      </c>
      <c r="E770" s="43"/>
      <c r="F770" s="36">
        <v>4.0000000000000001E-3</v>
      </c>
    </row>
    <row r="771" spans="1:6" x14ac:dyDescent="0.2">
      <c r="A771" s="37" t="s">
        <v>776</v>
      </c>
      <c r="B771" s="38" t="s">
        <v>423</v>
      </c>
      <c r="C771" s="39" t="s">
        <v>424</v>
      </c>
      <c r="D771" s="38" t="s">
        <v>417</v>
      </c>
      <c r="E771" s="41"/>
      <c r="F771" s="40">
        <v>5.0000000000000001E-3</v>
      </c>
    </row>
    <row r="772" spans="1:6" x14ac:dyDescent="0.2">
      <c r="A772" s="14" t="s">
        <v>20</v>
      </c>
      <c r="B772" s="15" t="s">
        <v>412</v>
      </c>
      <c r="C772" s="15" t="s">
        <v>431</v>
      </c>
      <c r="D772" s="16" t="s">
        <v>26</v>
      </c>
      <c r="E772" s="161">
        <v>80.319999999999993</v>
      </c>
      <c r="F772" s="162"/>
    </row>
    <row r="773" spans="1:6" x14ac:dyDescent="0.2">
      <c r="A773" s="14" t="s">
        <v>21</v>
      </c>
      <c r="B773" s="15" t="s">
        <v>412</v>
      </c>
      <c r="C773" s="15" t="s">
        <v>432</v>
      </c>
      <c r="D773" s="16" t="s">
        <v>26</v>
      </c>
      <c r="E773" s="161">
        <v>50.2</v>
      </c>
      <c r="F773" s="162"/>
    </row>
    <row r="774" spans="1:6" ht="25.5" x14ac:dyDescent="0.2">
      <c r="A774" s="14" t="s">
        <v>28</v>
      </c>
      <c r="B774" s="15" t="s">
        <v>433</v>
      </c>
      <c r="C774" s="15" t="s">
        <v>434</v>
      </c>
      <c r="D774" s="16" t="s">
        <v>429</v>
      </c>
      <c r="E774" s="183">
        <v>2</v>
      </c>
      <c r="F774" s="184"/>
    </row>
    <row r="775" spans="1:6" x14ac:dyDescent="0.2">
      <c r="A775" s="17" t="s">
        <v>192</v>
      </c>
      <c r="B775" s="18" t="s">
        <v>0</v>
      </c>
      <c r="C775" s="19" t="s">
        <v>395</v>
      </c>
      <c r="D775" s="18" t="s">
        <v>396</v>
      </c>
      <c r="E775" s="20"/>
      <c r="F775" s="20">
        <v>6.14</v>
      </c>
    </row>
    <row r="776" spans="1:6" x14ac:dyDescent="0.2">
      <c r="A776" s="21" t="s">
        <v>193</v>
      </c>
      <c r="B776" s="22" t="s">
        <v>5</v>
      </c>
      <c r="C776" s="23" t="s">
        <v>397</v>
      </c>
      <c r="D776" s="22" t="s">
        <v>396</v>
      </c>
      <c r="E776" s="24"/>
      <c r="F776" s="24">
        <v>2.14</v>
      </c>
    </row>
    <row r="777" spans="1:6" x14ac:dyDescent="0.2">
      <c r="A777" s="25" t="s">
        <v>253</v>
      </c>
      <c r="B777" s="26" t="s">
        <v>201</v>
      </c>
      <c r="C777" s="27" t="s">
        <v>422</v>
      </c>
      <c r="D777" s="26" t="s">
        <v>399</v>
      </c>
      <c r="E777" s="28"/>
      <c r="F777" s="28">
        <v>1.4</v>
      </c>
    </row>
    <row r="778" spans="1:6" x14ac:dyDescent="0.2">
      <c r="A778" s="29" t="s">
        <v>254</v>
      </c>
      <c r="B778" s="30" t="s">
        <v>402</v>
      </c>
      <c r="C778" s="31" t="s">
        <v>403</v>
      </c>
      <c r="D778" s="30" t="s">
        <v>399</v>
      </c>
      <c r="E778" s="32"/>
      <c r="F778" s="32">
        <v>0.24</v>
      </c>
    </row>
    <row r="779" spans="1:6" ht="24" x14ac:dyDescent="0.2">
      <c r="A779" s="29" t="s">
        <v>296</v>
      </c>
      <c r="B779" s="30" t="s">
        <v>406</v>
      </c>
      <c r="C779" s="31" t="s">
        <v>407</v>
      </c>
      <c r="D779" s="30" t="s">
        <v>399</v>
      </c>
      <c r="E779" s="32"/>
      <c r="F779" s="32">
        <v>1.54</v>
      </c>
    </row>
    <row r="780" spans="1:6" x14ac:dyDescent="0.2">
      <c r="A780" s="29" t="s">
        <v>297</v>
      </c>
      <c r="B780" s="30" t="s">
        <v>410</v>
      </c>
      <c r="C780" s="31" t="s">
        <v>411</v>
      </c>
      <c r="D780" s="30" t="s">
        <v>399</v>
      </c>
      <c r="E780" s="32"/>
      <c r="F780" s="32">
        <v>0.36</v>
      </c>
    </row>
    <row r="781" spans="1:6" x14ac:dyDescent="0.2">
      <c r="A781" s="33" t="s">
        <v>322</v>
      </c>
      <c r="B781" s="34" t="s">
        <v>312</v>
      </c>
      <c r="C781" s="35" t="s">
        <v>430</v>
      </c>
      <c r="D781" s="34" t="s">
        <v>417</v>
      </c>
      <c r="E781" s="36"/>
      <c r="F781" s="36">
        <v>1E-3</v>
      </c>
    </row>
    <row r="782" spans="1:6" x14ac:dyDescent="0.2">
      <c r="A782" s="37" t="s">
        <v>323</v>
      </c>
      <c r="B782" s="38" t="s">
        <v>423</v>
      </c>
      <c r="C782" s="39" t="s">
        <v>424</v>
      </c>
      <c r="D782" s="38" t="s">
        <v>417</v>
      </c>
      <c r="E782" s="40"/>
      <c r="F782" s="40">
        <v>2E-3</v>
      </c>
    </row>
    <row r="783" spans="1:6" x14ac:dyDescent="0.2">
      <c r="A783" s="14" t="s">
        <v>29</v>
      </c>
      <c r="B783" s="15" t="s">
        <v>412</v>
      </c>
      <c r="C783" s="15" t="s">
        <v>432</v>
      </c>
      <c r="D783" s="16" t="s">
        <v>26</v>
      </c>
      <c r="E783" s="161">
        <v>20.079999999999998</v>
      </c>
      <c r="F783" s="162"/>
    </row>
    <row r="784" spans="1:6" x14ac:dyDescent="0.2">
      <c r="A784" s="14" t="s">
        <v>30</v>
      </c>
      <c r="B784" s="15" t="s">
        <v>435</v>
      </c>
      <c r="C784" s="15" t="s">
        <v>436</v>
      </c>
      <c r="D784" s="16" t="s">
        <v>437</v>
      </c>
      <c r="E784" s="183">
        <v>420</v>
      </c>
      <c r="F784" s="184"/>
    </row>
    <row r="785" spans="1:6" x14ac:dyDescent="0.2">
      <c r="A785" s="17" t="s">
        <v>98</v>
      </c>
      <c r="B785" s="18" t="s">
        <v>0</v>
      </c>
      <c r="C785" s="19" t="s">
        <v>395</v>
      </c>
      <c r="D785" s="18" t="s">
        <v>396</v>
      </c>
      <c r="E785" s="20"/>
      <c r="F785" s="20">
        <v>71.400000000000006</v>
      </c>
    </row>
    <row r="786" spans="1:6" x14ac:dyDescent="0.2">
      <c r="A786" s="21" t="s">
        <v>255</v>
      </c>
      <c r="B786" s="22" t="s">
        <v>5</v>
      </c>
      <c r="C786" s="23" t="s">
        <v>397</v>
      </c>
      <c r="D786" s="22" t="s">
        <v>396</v>
      </c>
      <c r="E786" s="24"/>
      <c r="F786" s="24">
        <v>8.4</v>
      </c>
    </row>
    <row r="787" spans="1:6" x14ac:dyDescent="0.2">
      <c r="A787" s="25" t="s">
        <v>256</v>
      </c>
      <c r="B787" s="26" t="s">
        <v>410</v>
      </c>
      <c r="C787" s="27" t="s">
        <v>411</v>
      </c>
      <c r="D787" s="26" t="s">
        <v>399</v>
      </c>
      <c r="E787" s="28"/>
      <c r="F787" s="28">
        <v>8.4</v>
      </c>
    </row>
    <row r="788" spans="1:6" x14ac:dyDescent="0.2">
      <c r="A788" s="29" t="s">
        <v>257</v>
      </c>
      <c r="B788" s="30" t="s">
        <v>438</v>
      </c>
      <c r="C788" s="31" t="s">
        <v>439</v>
      </c>
      <c r="D788" s="30" t="s">
        <v>399</v>
      </c>
      <c r="E788" s="32"/>
      <c r="F788" s="45">
        <v>63</v>
      </c>
    </row>
    <row r="789" spans="1:6" ht="13.5" x14ac:dyDescent="0.2">
      <c r="A789" s="33" t="s">
        <v>258</v>
      </c>
      <c r="B789" s="34" t="s">
        <v>100</v>
      </c>
      <c r="C789" s="35" t="s">
        <v>440</v>
      </c>
      <c r="D789" s="34" t="s">
        <v>441</v>
      </c>
      <c r="E789" s="36"/>
      <c r="F789" s="43">
        <v>63</v>
      </c>
    </row>
    <row r="790" spans="1:6" x14ac:dyDescent="0.2">
      <c r="A790" s="37" t="s">
        <v>259</v>
      </c>
      <c r="B790" s="38" t="s">
        <v>108</v>
      </c>
      <c r="C790" s="39" t="s">
        <v>442</v>
      </c>
      <c r="D790" s="38" t="s">
        <v>443</v>
      </c>
      <c r="E790" s="40"/>
      <c r="F790" s="40">
        <v>12.6</v>
      </c>
    </row>
    <row r="791" spans="1:6" ht="15.75" x14ac:dyDescent="0.2">
      <c r="A791" s="14" t="s">
        <v>31</v>
      </c>
      <c r="B791" s="15" t="s">
        <v>444</v>
      </c>
      <c r="C791" s="15" t="s">
        <v>445</v>
      </c>
      <c r="D791" s="16" t="s">
        <v>446</v>
      </c>
      <c r="E791" s="159">
        <v>0.443</v>
      </c>
      <c r="F791" s="160"/>
    </row>
    <row r="792" spans="1:6" x14ac:dyDescent="0.2">
      <c r="A792" s="17" t="s">
        <v>143</v>
      </c>
      <c r="B792" s="18" t="s">
        <v>0</v>
      </c>
      <c r="C792" s="19" t="s">
        <v>395</v>
      </c>
      <c r="D792" s="18" t="s">
        <v>396</v>
      </c>
      <c r="E792" s="42"/>
      <c r="F792" s="20">
        <v>50.502000000000002</v>
      </c>
    </row>
    <row r="793" spans="1:6" ht="13.5" x14ac:dyDescent="0.2">
      <c r="A793" s="33" t="s">
        <v>777</v>
      </c>
      <c r="B793" s="34" t="s">
        <v>447</v>
      </c>
      <c r="C793" s="35" t="s">
        <v>448</v>
      </c>
      <c r="D793" s="34" t="s">
        <v>441</v>
      </c>
      <c r="E793" s="36"/>
      <c r="F793" s="36">
        <v>4.5190000000000001</v>
      </c>
    </row>
    <row r="794" spans="1:6" x14ac:dyDescent="0.2">
      <c r="A794" s="14" t="s">
        <v>32</v>
      </c>
      <c r="B794" s="15" t="s">
        <v>412</v>
      </c>
      <c r="C794" s="15" t="s">
        <v>449</v>
      </c>
      <c r="D794" s="16" t="s">
        <v>26</v>
      </c>
      <c r="E794" s="163">
        <v>150</v>
      </c>
      <c r="F794" s="164"/>
    </row>
    <row r="795" spans="1:6" x14ac:dyDescent="0.2">
      <c r="A795" s="14" t="s">
        <v>33</v>
      </c>
      <c r="B795" s="15" t="s">
        <v>450</v>
      </c>
      <c r="C795" s="15" t="s">
        <v>451</v>
      </c>
      <c r="D795" s="16" t="s">
        <v>417</v>
      </c>
      <c r="E795" s="159">
        <v>3.4000000000000002E-2</v>
      </c>
      <c r="F795" s="160"/>
    </row>
    <row r="796" spans="1:6" x14ac:dyDescent="0.2">
      <c r="A796" s="17" t="s">
        <v>196</v>
      </c>
      <c r="B796" s="18" t="s">
        <v>0</v>
      </c>
      <c r="C796" s="19" t="s">
        <v>395</v>
      </c>
      <c r="D796" s="18" t="s">
        <v>396</v>
      </c>
      <c r="E796" s="20"/>
      <c r="F796" s="20">
        <v>10.632</v>
      </c>
    </row>
    <row r="797" spans="1:6" x14ac:dyDescent="0.2">
      <c r="A797" s="21" t="s">
        <v>197</v>
      </c>
      <c r="B797" s="22" t="s">
        <v>5</v>
      </c>
      <c r="C797" s="23" t="s">
        <v>397</v>
      </c>
      <c r="D797" s="22" t="s">
        <v>396</v>
      </c>
      <c r="E797" s="24"/>
      <c r="F797" s="24">
        <v>3.5819999999999999</v>
      </c>
    </row>
    <row r="798" spans="1:6" x14ac:dyDescent="0.2">
      <c r="A798" s="25" t="s">
        <v>759</v>
      </c>
      <c r="B798" s="26" t="s">
        <v>233</v>
      </c>
      <c r="C798" s="27" t="s">
        <v>452</v>
      </c>
      <c r="D798" s="26" t="s">
        <v>399</v>
      </c>
      <c r="E798" s="28"/>
      <c r="F798" s="28">
        <v>3.5070000000000001</v>
      </c>
    </row>
    <row r="799" spans="1:6" x14ac:dyDescent="0.2">
      <c r="A799" s="29" t="s">
        <v>760</v>
      </c>
      <c r="B799" s="30" t="s">
        <v>453</v>
      </c>
      <c r="C799" s="31" t="s">
        <v>411</v>
      </c>
      <c r="D799" s="30" t="s">
        <v>399</v>
      </c>
      <c r="E799" s="32"/>
      <c r="F799" s="32">
        <v>7.3999999999999996E-2</v>
      </c>
    </row>
    <row r="800" spans="1:6" x14ac:dyDescent="0.2">
      <c r="A800" s="33" t="s">
        <v>761</v>
      </c>
      <c r="B800" s="34" t="s">
        <v>252</v>
      </c>
      <c r="C800" s="35" t="s">
        <v>454</v>
      </c>
      <c r="D800" s="34" t="s">
        <v>417</v>
      </c>
      <c r="E800" s="36"/>
      <c r="F800" s="36">
        <v>3.0000000000000001E-3</v>
      </c>
    </row>
    <row r="801" spans="1:6" x14ac:dyDescent="0.2">
      <c r="A801" s="37" t="s">
        <v>778</v>
      </c>
      <c r="B801" s="38" t="s">
        <v>455</v>
      </c>
      <c r="C801" s="39" t="s">
        <v>456</v>
      </c>
      <c r="D801" s="38" t="s">
        <v>417</v>
      </c>
      <c r="E801" s="41"/>
      <c r="F801" s="40">
        <v>3.4000000000000002E-2</v>
      </c>
    </row>
    <row r="802" spans="1:6" x14ac:dyDescent="0.2">
      <c r="A802" s="14" t="s">
        <v>34</v>
      </c>
      <c r="B802" s="15" t="s">
        <v>412</v>
      </c>
      <c r="C802" s="15" t="s">
        <v>457</v>
      </c>
      <c r="D802" s="16" t="s">
        <v>26</v>
      </c>
      <c r="E802" s="163">
        <v>62</v>
      </c>
      <c r="F802" s="164"/>
    </row>
    <row r="803" spans="1:6" x14ac:dyDescent="0.2">
      <c r="A803" s="14" t="s">
        <v>35</v>
      </c>
      <c r="B803" s="15" t="s">
        <v>412</v>
      </c>
      <c r="C803" s="15" t="s">
        <v>458</v>
      </c>
      <c r="D803" s="16" t="s">
        <v>114</v>
      </c>
      <c r="E803" s="161">
        <v>4.0000000000000001E-3</v>
      </c>
      <c r="F803" s="162"/>
    </row>
    <row r="804" spans="1:6" x14ac:dyDescent="0.2">
      <c r="A804" s="14" t="s">
        <v>36</v>
      </c>
      <c r="B804" s="15"/>
      <c r="C804" s="15" t="s">
        <v>459</v>
      </c>
      <c r="D804" s="16" t="s">
        <v>22</v>
      </c>
      <c r="E804" s="163">
        <v>1</v>
      </c>
      <c r="F804" s="164"/>
    </row>
    <row r="805" spans="1:6" x14ac:dyDescent="0.2">
      <c r="A805" s="14" t="s">
        <v>37</v>
      </c>
      <c r="B805" s="15" t="s">
        <v>412</v>
      </c>
      <c r="C805" s="15" t="s">
        <v>460</v>
      </c>
      <c r="D805" s="16" t="s">
        <v>22</v>
      </c>
      <c r="E805" s="163">
        <v>1</v>
      </c>
      <c r="F805" s="164"/>
    </row>
    <row r="806" spans="1:6" x14ac:dyDescent="0.2">
      <c r="A806" s="14" t="s">
        <v>38</v>
      </c>
      <c r="B806" s="15" t="s">
        <v>412</v>
      </c>
      <c r="C806" s="15" t="s">
        <v>461</v>
      </c>
      <c r="D806" s="16" t="s">
        <v>22</v>
      </c>
      <c r="E806" s="163">
        <v>1</v>
      </c>
      <c r="F806" s="164"/>
    </row>
    <row r="807" spans="1:6" x14ac:dyDescent="0.2">
      <c r="A807" s="14" t="s">
        <v>39</v>
      </c>
      <c r="B807" s="15" t="s">
        <v>412</v>
      </c>
      <c r="C807" s="15" t="s">
        <v>462</v>
      </c>
      <c r="D807" s="16" t="s">
        <v>22</v>
      </c>
      <c r="E807" s="163">
        <v>17</v>
      </c>
      <c r="F807" s="164"/>
    </row>
    <row r="808" spans="1:6" x14ac:dyDescent="0.2">
      <c r="A808" s="14" t="s">
        <v>40</v>
      </c>
      <c r="B808" s="15" t="s">
        <v>412</v>
      </c>
      <c r="C808" s="15" t="s">
        <v>463</v>
      </c>
      <c r="D808" s="16" t="s">
        <v>22</v>
      </c>
      <c r="E808" s="163">
        <v>1</v>
      </c>
      <c r="F808" s="164"/>
    </row>
    <row r="809" spans="1:6" x14ac:dyDescent="0.2">
      <c r="A809" s="14" t="s">
        <v>41</v>
      </c>
      <c r="B809" s="15" t="s">
        <v>464</v>
      </c>
      <c r="C809" s="15" t="s">
        <v>465</v>
      </c>
      <c r="D809" s="16" t="s">
        <v>466</v>
      </c>
      <c r="E809" s="183">
        <v>1</v>
      </c>
      <c r="F809" s="184"/>
    </row>
    <row r="810" spans="1:6" x14ac:dyDescent="0.2">
      <c r="A810" s="17" t="s">
        <v>219</v>
      </c>
      <c r="B810" s="18" t="s">
        <v>0</v>
      </c>
      <c r="C810" s="19" t="s">
        <v>395</v>
      </c>
      <c r="D810" s="18" t="s">
        <v>396</v>
      </c>
      <c r="E810" s="42"/>
      <c r="F810" s="42">
        <v>81</v>
      </c>
    </row>
    <row r="811" spans="1:6" x14ac:dyDescent="0.2">
      <c r="A811" s="21" t="s">
        <v>222</v>
      </c>
      <c r="B811" s="22" t="s">
        <v>5</v>
      </c>
      <c r="C811" s="23" t="s">
        <v>397</v>
      </c>
      <c r="D811" s="22" t="s">
        <v>396</v>
      </c>
      <c r="E811" s="24"/>
      <c r="F811" s="24">
        <v>7.5</v>
      </c>
    </row>
    <row r="812" spans="1:6" x14ac:dyDescent="0.2">
      <c r="A812" s="25" t="s">
        <v>223</v>
      </c>
      <c r="B812" s="26" t="s">
        <v>467</v>
      </c>
      <c r="C812" s="27" t="s">
        <v>468</v>
      </c>
      <c r="D812" s="26" t="s">
        <v>399</v>
      </c>
      <c r="E812" s="28"/>
      <c r="F812" s="28">
        <v>7.5</v>
      </c>
    </row>
    <row r="813" spans="1:6" x14ac:dyDescent="0.2">
      <c r="A813" s="33" t="s">
        <v>224</v>
      </c>
      <c r="B813" s="34" t="s">
        <v>199</v>
      </c>
      <c r="C813" s="35" t="s">
        <v>469</v>
      </c>
      <c r="D813" s="34" t="s">
        <v>443</v>
      </c>
      <c r="E813" s="43"/>
      <c r="F813" s="43">
        <v>5</v>
      </c>
    </row>
    <row r="814" spans="1:6" x14ac:dyDescent="0.2">
      <c r="A814" s="37" t="s">
        <v>779</v>
      </c>
      <c r="B814" s="38" t="s">
        <v>287</v>
      </c>
      <c r="C814" s="39" t="s">
        <v>470</v>
      </c>
      <c r="D814" s="38" t="s">
        <v>417</v>
      </c>
      <c r="E814" s="40"/>
      <c r="F814" s="40">
        <v>1E-3</v>
      </c>
    </row>
    <row r="815" spans="1:6" x14ac:dyDescent="0.2">
      <c r="A815" s="37" t="s">
        <v>780</v>
      </c>
      <c r="B815" s="38" t="s">
        <v>227</v>
      </c>
      <c r="C815" s="39" t="s">
        <v>471</v>
      </c>
      <c r="D815" s="38" t="s">
        <v>417</v>
      </c>
      <c r="E815" s="40"/>
      <c r="F815" s="40">
        <v>1E-3</v>
      </c>
    </row>
    <row r="816" spans="1:6" x14ac:dyDescent="0.2">
      <c r="A816" s="37" t="s">
        <v>781</v>
      </c>
      <c r="B816" s="38" t="s">
        <v>228</v>
      </c>
      <c r="C816" s="39" t="s">
        <v>472</v>
      </c>
      <c r="D816" s="38" t="s">
        <v>443</v>
      </c>
      <c r="E816" s="41"/>
      <c r="F816" s="41">
        <v>3</v>
      </c>
    </row>
    <row r="817" spans="1:6" x14ac:dyDescent="0.2">
      <c r="A817" s="37" t="s">
        <v>782</v>
      </c>
      <c r="B817" s="38" t="s">
        <v>473</v>
      </c>
      <c r="C817" s="39" t="s">
        <v>474</v>
      </c>
      <c r="D817" s="38" t="s">
        <v>417</v>
      </c>
      <c r="E817" s="40"/>
      <c r="F817" s="40">
        <v>5.0000000000000001E-3</v>
      </c>
    </row>
    <row r="818" spans="1:6" ht="15.75" x14ac:dyDescent="0.2">
      <c r="A818" s="14" t="s">
        <v>42</v>
      </c>
      <c r="B818" s="15"/>
      <c r="C818" s="15" t="s">
        <v>783</v>
      </c>
      <c r="D818" s="16" t="s">
        <v>24</v>
      </c>
      <c r="E818" s="163">
        <v>1</v>
      </c>
      <c r="F818" s="164"/>
    </row>
    <row r="819" spans="1:6" x14ac:dyDescent="0.2">
      <c r="A819" s="14" t="s">
        <v>43</v>
      </c>
      <c r="B819" s="15" t="s">
        <v>475</v>
      </c>
      <c r="C819" s="15" t="s">
        <v>476</v>
      </c>
      <c r="D819" s="16" t="s">
        <v>22</v>
      </c>
      <c r="E819" s="183">
        <v>1</v>
      </c>
      <c r="F819" s="184"/>
    </row>
    <row r="820" spans="1:6" x14ac:dyDescent="0.2">
      <c r="A820" s="17" t="s">
        <v>784</v>
      </c>
      <c r="B820" s="18" t="s">
        <v>0</v>
      </c>
      <c r="C820" s="19" t="s">
        <v>395</v>
      </c>
      <c r="D820" s="18" t="s">
        <v>396</v>
      </c>
      <c r="E820" s="20"/>
      <c r="F820" s="20">
        <v>1.4</v>
      </c>
    </row>
    <row r="821" spans="1:6" x14ac:dyDescent="0.2">
      <c r="A821" s="21" t="s">
        <v>785</v>
      </c>
      <c r="B821" s="22" t="s">
        <v>5</v>
      </c>
      <c r="C821" s="23" t="s">
        <v>397</v>
      </c>
      <c r="D821" s="22" t="s">
        <v>396</v>
      </c>
      <c r="E821" s="24"/>
      <c r="F821" s="24">
        <v>0.03</v>
      </c>
    </row>
    <row r="822" spans="1:6" x14ac:dyDescent="0.2">
      <c r="A822" s="25" t="s">
        <v>786</v>
      </c>
      <c r="B822" s="26" t="s">
        <v>453</v>
      </c>
      <c r="C822" s="27" t="s">
        <v>411</v>
      </c>
      <c r="D822" s="26" t="s">
        <v>399</v>
      </c>
      <c r="E822" s="28"/>
      <c r="F822" s="28">
        <v>0.03</v>
      </c>
    </row>
    <row r="823" spans="1:6" x14ac:dyDescent="0.2">
      <c r="A823" s="33" t="s">
        <v>787</v>
      </c>
      <c r="B823" s="34" t="s">
        <v>292</v>
      </c>
      <c r="C823" s="35" t="s">
        <v>477</v>
      </c>
      <c r="D823" s="34" t="s">
        <v>443</v>
      </c>
      <c r="E823" s="36"/>
      <c r="F823" s="36">
        <v>0.1</v>
      </c>
    </row>
    <row r="824" spans="1:6" x14ac:dyDescent="0.2">
      <c r="A824" s="37" t="s">
        <v>788</v>
      </c>
      <c r="B824" s="38" t="s">
        <v>293</v>
      </c>
      <c r="C824" s="39" t="s">
        <v>478</v>
      </c>
      <c r="D824" s="38" t="s">
        <v>417</v>
      </c>
      <c r="E824" s="40"/>
      <c r="F824" s="40">
        <v>2E-3</v>
      </c>
    </row>
    <row r="825" spans="1:6" x14ac:dyDescent="0.2">
      <c r="A825" s="14" t="s">
        <v>44</v>
      </c>
      <c r="B825" s="15" t="s">
        <v>412</v>
      </c>
      <c r="C825" s="15" t="s">
        <v>479</v>
      </c>
      <c r="D825" s="16" t="s">
        <v>22</v>
      </c>
      <c r="E825" s="163">
        <v>1</v>
      </c>
      <c r="F825" s="164"/>
    </row>
    <row r="826" spans="1:6" x14ac:dyDescent="0.2">
      <c r="A826" s="14" t="s">
        <v>45</v>
      </c>
      <c r="B826" s="15" t="s">
        <v>412</v>
      </c>
      <c r="C826" s="15" t="s">
        <v>480</v>
      </c>
      <c r="D826" s="16" t="s">
        <v>26</v>
      </c>
      <c r="E826" s="163">
        <v>120</v>
      </c>
      <c r="F826" s="164"/>
    </row>
    <row r="827" spans="1:6" x14ac:dyDescent="0.2">
      <c r="A827" s="14" t="s">
        <v>46</v>
      </c>
      <c r="B827" s="15" t="s">
        <v>412</v>
      </c>
      <c r="C827" s="15" t="s">
        <v>481</v>
      </c>
      <c r="D827" s="16" t="s">
        <v>22</v>
      </c>
      <c r="E827" s="163">
        <v>1</v>
      </c>
      <c r="F827" s="164"/>
    </row>
    <row r="828" spans="1:6" x14ac:dyDescent="0.2">
      <c r="A828" s="14" t="s">
        <v>47</v>
      </c>
      <c r="B828" s="15" t="s">
        <v>482</v>
      </c>
      <c r="C828" s="15" t="s">
        <v>483</v>
      </c>
      <c r="D828" s="16" t="s">
        <v>484</v>
      </c>
      <c r="E828" s="183">
        <v>1</v>
      </c>
      <c r="F828" s="184"/>
    </row>
    <row r="829" spans="1:6" x14ac:dyDescent="0.2">
      <c r="A829" s="17" t="s">
        <v>305</v>
      </c>
      <c r="B829" s="18" t="s">
        <v>0</v>
      </c>
      <c r="C829" s="19" t="s">
        <v>395</v>
      </c>
      <c r="D829" s="18" t="s">
        <v>396</v>
      </c>
      <c r="E829" s="20"/>
      <c r="F829" s="20">
        <v>2.2200000000000002</v>
      </c>
    </row>
    <row r="830" spans="1:6" x14ac:dyDescent="0.2">
      <c r="A830" s="21" t="s">
        <v>306</v>
      </c>
      <c r="B830" s="22" t="s">
        <v>5</v>
      </c>
      <c r="C830" s="23" t="s">
        <v>397</v>
      </c>
      <c r="D830" s="22" t="s">
        <v>396</v>
      </c>
      <c r="E830" s="24"/>
      <c r="F830" s="24">
        <v>0.01</v>
      </c>
    </row>
    <row r="831" spans="1:6" x14ac:dyDescent="0.2">
      <c r="A831" s="25" t="s">
        <v>307</v>
      </c>
      <c r="B831" s="26" t="s">
        <v>485</v>
      </c>
      <c r="C831" s="27" t="s">
        <v>486</v>
      </c>
      <c r="D831" s="26" t="s">
        <v>399</v>
      </c>
      <c r="E831" s="28"/>
      <c r="F831" s="28">
        <v>0.01</v>
      </c>
    </row>
    <row r="832" spans="1:6" x14ac:dyDescent="0.2">
      <c r="A832" s="33" t="s">
        <v>366</v>
      </c>
      <c r="B832" s="34" t="s">
        <v>230</v>
      </c>
      <c r="C832" s="35" t="s">
        <v>477</v>
      </c>
      <c r="D832" s="34" t="s">
        <v>443</v>
      </c>
      <c r="E832" s="36"/>
      <c r="F832" s="36">
        <v>0.1</v>
      </c>
    </row>
    <row r="833" spans="1:6" x14ac:dyDescent="0.2">
      <c r="A833" s="37" t="s">
        <v>367</v>
      </c>
      <c r="B833" s="38" t="s">
        <v>293</v>
      </c>
      <c r="C833" s="39" t="s">
        <v>478</v>
      </c>
      <c r="D833" s="38" t="s">
        <v>417</v>
      </c>
      <c r="E833" s="40"/>
      <c r="F833" s="40">
        <v>3.0000000000000001E-3</v>
      </c>
    </row>
    <row r="834" spans="1:6" x14ac:dyDescent="0.2">
      <c r="A834" s="14" t="s">
        <v>48</v>
      </c>
      <c r="B834" s="15"/>
      <c r="C834" s="15" t="s">
        <v>487</v>
      </c>
      <c r="D834" s="16" t="s">
        <v>22</v>
      </c>
      <c r="E834" s="163">
        <v>1</v>
      </c>
      <c r="F834" s="164"/>
    </row>
    <row r="835" spans="1:6" ht="25.5" x14ac:dyDescent="0.2">
      <c r="A835" s="14" t="s">
        <v>49</v>
      </c>
      <c r="B835" s="15" t="s">
        <v>488</v>
      </c>
      <c r="C835" s="15" t="s">
        <v>489</v>
      </c>
      <c r="D835" s="16" t="s">
        <v>490</v>
      </c>
      <c r="E835" s="183">
        <v>1</v>
      </c>
      <c r="F835" s="184"/>
    </row>
    <row r="836" spans="1:6" x14ac:dyDescent="0.2">
      <c r="A836" s="17" t="s">
        <v>789</v>
      </c>
      <c r="B836" s="18" t="s">
        <v>0</v>
      </c>
      <c r="C836" s="19" t="s">
        <v>395</v>
      </c>
      <c r="D836" s="18" t="s">
        <v>396</v>
      </c>
      <c r="E836" s="20"/>
      <c r="F836" s="20">
        <v>59.02</v>
      </c>
    </row>
    <row r="837" spans="1:6" x14ac:dyDescent="0.2">
      <c r="A837" s="21" t="s">
        <v>790</v>
      </c>
      <c r="B837" s="22" t="s">
        <v>5</v>
      </c>
      <c r="C837" s="23" t="s">
        <v>397</v>
      </c>
      <c r="D837" s="22" t="s">
        <v>396</v>
      </c>
      <c r="E837" s="24"/>
      <c r="F837" s="24">
        <v>48.91</v>
      </c>
    </row>
    <row r="838" spans="1:6" ht="25.5" x14ac:dyDescent="0.2">
      <c r="A838" s="25" t="s">
        <v>791</v>
      </c>
      <c r="B838" s="26" t="s">
        <v>491</v>
      </c>
      <c r="C838" s="27" t="s">
        <v>492</v>
      </c>
      <c r="D838" s="26" t="s">
        <v>399</v>
      </c>
      <c r="E838" s="28"/>
      <c r="F838" s="28">
        <v>24.72</v>
      </c>
    </row>
    <row r="839" spans="1:6" ht="13.5" x14ac:dyDescent="0.2">
      <c r="A839" s="29" t="s">
        <v>792</v>
      </c>
      <c r="B839" s="30" t="s">
        <v>493</v>
      </c>
      <c r="C839" s="31" t="s">
        <v>494</v>
      </c>
      <c r="D839" s="30" t="s">
        <v>399</v>
      </c>
      <c r="E839" s="32"/>
      <c r="F839" s="32">
        <v>0.71</v>
      </c>
    </row>
    <row r="840" spans="1:6" ht="24" x14ac:dyDescent="0.2">
      <c r="A840" s="29" t="s">
        <v>793</v>
      </c>
      <c r="B840" s="30" t="s">
        <v>406</v>
      </c>
      <c r="C840" s="31" t="s">
        <v>407</v>
      </c>
      <c r="D840" s="30" t="s">
        <v>399</v>
      </c>
      <c r="E840" s="32"/>
      <c r="F840" s="32">
        <v>23.48</v>
      </c>
    </row>
    <row r="841" spans="1:6" x14ac:dyDescent="0.2">
      <c r="A841" s="14" t="s">
        <v>50</v>
      </c>
      <c r="B841" s="15" t="s">
        <v>412</v>
      </c>
      <c r="C841" s="15" t="s">
        <v>495</v>
      </c>
      <c r="D841" s="16" t="s">
        <v>26</v>
      </c>
      <c r="E841" s="161">
        <v>0.2</v>
      </c>
      <c r="F841" s="162"/>
    </row>
    <row r="842" spans="1:6" ht="15.75" x14ac:dyDescent="0.25">
      <c r="A842" s="174" t="s">
        <v>496</v>
      </c>
      <c r="B842" s="175"/>
      <c r="C842" s="175"/>
      <c r="D842" s="175"/>
      <c r="E842" s="175"/>
      <c r="F842" s="176"/>
    </row>
    <row r="843" spans="1:6" ht="15.75" x14ac:dyDescent="0.2">
      <c r="A843" s="14" t="s">
        <v>51</v>
      </c>
      <c r="B843" s="15" t="s">
        <v>497</v>
      </c>
      <c r="C843" s="15" t="s">
        <v>498</v>
      </c>
      <c r="D843" s="16" t="s">
        <v>446</v>
      </c>
      <c r="E843" s="159">
        <v>0.28100000000000003</v>
      </c>
      <c r="F843" s="160"/>
    </row>
    <row r="844" spans="1:6" x14ac:dyDescent="0.2">
      <c r="A844" s="17" t="s">
        <v>794</v>
      </c>
      <c r="B844" s="18" t="s">
        <v>0</v>
      </c>
      <c r="C844" s="19" t="s">
        <v>395</v>
      </c>
      <c r="D844" s="18" t="s">
        <v>396</v>
      </c>
      <c r="E844" s="20"/>
      <c r="F844" s="20">
        <v>24.896999999999998</v>
      </c>
    </row>
    <row r="845" spans="1:6" x14ac:dyDescent="0.2">
      <c r="A845" s="21" t="s">
        <v>795</v>
      </c>
      <c r="B845" s="22" t="s">
        <v>5</v>
      </c>
      <c r="C845" s="23" t="s">
        <v>397</v>
      </c>
      <c r="D845" s="22" t="s">
        <v>396</v>
      </c>
      <c r="E845" s="24"/>
      <c r="F845" s="24">
        <v>7.9050000000000002</v>
      </c>
    </row>
    <row r="846" spans="1:6" x14ac:dyDescent="0.2">
      <c r="A846" s="25" t="s">
        <v>796</v>
      </c>
      <c r="B846" s="26" t="s">
        <v>402</v>
      </c>
      <c r="C846" s="27" t="s">
        <v>403</v>
      </c>
      <c r="D846" s="26" t="s">
        <v>399</v>
      </c>
      <c r="E846" s="28"/>
      <c r="F846" s="28">
        <v>5.7210000000000001</v>
      </c>
    </row>
    <row r="847" spans="1:6" x14ac:dyDescent="0.2">
      <c r="A847" s="29" t="s">
        <v>797</v>
      </c>
      <c r="B847" s="30" t="s">
        <v>453</v>
      </c>
      <c r="C847" s="31" t="s">
        <v>411</v>
      </c>
      <c r="D847" s="30" t="s">
        <v>399</v>
      </c>
      <c r="E847" s="32"/>
      <c r="F847" s="32">
        <v>2.1829999999999998</v>
      </c>
    </row>
    <row r="848" spans="1:6" ht="13.5" x14ac:dyDescent="0.2">
      <c r="A848" s="33" t="s">
        <v>798</v>
      </c>
      <c r="B848" s="34" t="s">
        <v>499</v>
      </c>
      <c r="C848" s="35" t="s">
        <v>500</v>
      </c>
      <c r="D848" s="34" t="s">
        <v>441</v>
      </c>
      <c r="E848" s="36"/>
      <c r="F848" s="36">
        <v>1E-3</v>
      </c>
    </row>
    <row r="849" spans="1:6" ht="13.5" x14ac:dyDescent="0.2">
      <c r="A849" s="37" t="s">
        <v>799</v>
      </c>
      <c r="B849" s="38" t="s">
        <v>501</v>
      </c>
      <c r="C849" s="39" t="s">
        <v>502</v>
      </c>
      <c r="D849" s="38" t="s">
        <v>441</v>
      </c>
      <c r="E849" s="40"/>
      <c r="F849" s="40">
        <v>2.8000000000000001E-2</v>
      </c>
    </row>
    <row r="850" spans="1:6" ht="13.5" x14ac:dyDescent="0.2">
      <c r="A850" s="37" t="s">
        <v>800</v>
      </c>
      <c r="B850" s="38" t="s">
        <v>503</v>
      </c>
      <c r="C850" s="39" t="s">
        <v>504</v>
      </c>
      <c r="D850" s="38" t="s">
        <v>441</v>
      </c>
      <c r="E850" s="40"/>
      <c r="F850" s="40">
        <v>0.374</v>
      </c>
    </row>
    <row r="851" spans="1:6" ht="13.5" x14ac:dyDescent="0.2">
      <c r="A851" s="37" t="s">
        <v>801</v>
      </c>
      <c r="B851" s="38" t="s">
        <v>150</v>
      </c>
      <c r="C851" s="39" t="s">
        <v>448</v>
      </c>
      <c r="D851" s="38" t="s">
        <v>441</v>
      </c>
      <c r="E851" s="40"/>
      <c r="F851" s="40">
        <v>0.63500000000000001</v>
      </c>
    </row>
    <row r="852" spans="1:6" x14ac:dyDescent="0.2">
      <c r="A852" s="14" t="s">
        <v>52</v>
      </c>
      <c r="B852" s="15" t="s">
        <v>412</v>
      </c>
      <c r="C852" s="15" t="s">
        <v>505</v>
      </c>
      <c r="D852" s="16" t="s">
        <v>22</v>
      </c>
      <c r="E852" s="163">
        <v>1</v>
      </c>
      <c r="F852" s="164"/>
    </row>
    <row r="853" spans="1:6" x14ac:dyDescent="0.2">
      <c r="A853" s="14" t="s">
        <v>53</v>
      </c>
      <c r="B853" s="15" t="s">
        <v>412</v>
      </c>
      <c r="C853" s="15" t="s">
        <v>506</v>
      </c>
      <c r="D853" s="16" t="s">
        <v>22</v>
      </c>
      <c r="E853" s="163">
        <v>1</v>
      </c>
      <c r="F853" s="164"/>
    </row>
    <row r="854" spans="1:6" x14ac:dyDescent="0.2">
      <c r="A854" s="14" t="s">
        <v>54</v>
      </c>
      <c r="B854" s="15" t="s">
        <v>412</v>
      </c>
      <c r="C854" s="15" t="s">
        <v>507</v>
      </c>
      <c r="D854" s="16" t="s">
        <v>22</v>
      </c>
      <c r="E854" s="163">
        <v>1</v>
      </c>
      <c r="F854" s="164"/>
    </row>
    <row r="855" spans="1:6" x14ac:dyDescent="0.2">
      <c r="A855" s="14" t="s">
        <v>55</v>
      </c>
      <c r="B855" s="15" t="s">
        <v>412</v>
      </c>
      <c r="C855" s="15" t="s">
        <v>508</v>
      </c>
      <c r="D855" s="16" t="s">
        <v>22</v>
      </c>
      <c r="E855" s="163">
        <v>2</v>
      </c>
      <c r="F855" s="164"/>
    </row>
    <row r="856" spans="1:6" x14ac:dyDescent="0.2">
      <c r="A856" s="14" t="s">
        <v>56</v>
      </c>
      <c r="B856" s="15" t="s">
        <v>412</v>
      </c>
      <c r="C856" s="15" t="s">
        <v>509</v>
      </c>
      <c r="D856" s="16" t="s">
        <v>22</v>
      </c>
      <c r="E856" s="163">
        <v>1</v>
      </c>
      <c r="F856" s="164"/>
    </row>
    <row r="857" spans="1:6" x14ac:dyDescent="0.2">
      <c r="A857" s="14" t="s">
        <v>57</v>
      </c>
      <c r="B857" s="15" t="s">
        <v>412</v>
      </c>
      <c r="C857" s="15" t="s">
        <v>510</v>
      </c>
      <c r="D857" s="16" t="s">
        <v>114</v>
      </c>
      <c r="E857" s="161">
        <v>1.4E-2</v>
      </c>
      <c r="F857" s="162"/>
    </row>
    <row r="858" spans="1:6" x14ac:dyDescent="0.2">
      <c r="A858" s="14" t="s">
        <v>58</v>
      </c>
      <c r="B858" s="15" t="s">
        <v>412</v>
      </c>
      <c r="C858" s="15" t="s">
        <v>511</v>
      </c>
      <c r="D858" s="16" t="s">
        <v>25</v>
      </c>
      <c r="E858" s="161">
        <v>7.2</v>
      </c>
      <c r="F858" s="162"/>
    </row>
    <row r="859" spans="1:6" x14ac:dyDescent="0.2">
      <c r="A859" s="14" t="s">
        <v>59</v>
      </c>
      <c r="B859" s="15" t="s">
        <v>412</v>
      </c>
      <c r="C859" s="15" t="s">
        <v>512</v>
      </c>
      <c r="D859" s="16" t="s">
        <v>25</v>
      </c>
      <c r="E859" s="161">
        <v>8.8000000000000007</v>
      </c>
      <c r="F859" s="162"/>
    </row>
    <row r="860" spans="1:6" ht="25.5" x14ac:dyDescent="0.2">
      <c r="A860" s="14" t="s">
        <v>60</v>
      </c>
      <c r="B860" s="15" t="s">
        <v>513</v>
      </c>
      <c r="C860" s="15" t="s">
        <v>514</v>
      </c>
      <c r="D860" s="16" t="s">
        <v>515</v>
      </c>
      <c r="E860" s="159">
        <v>0.124</v>
      </c>
      <c r="F860" s="160"/>
    </row>
    <row r="861" spans="1:6" x14ac:dyDescent="0.2">
      <c r="A861" s="17" t="s">
        <v>271</v>
      </c>
      <c r="B861" s="18" t="s">
        <v>0</v>
      </c>
      <c r="C861" s="19" t="s">
        <v>395</v>
      </c>
      <c r="D861" s="18" t="s">
        <v>396</v>
      </c>
      <c r="E861" s="20"/>
      <c r="F861" s="20">
        <v>3.7080000000000002</v>
      </c>
    </row>
    <row r="862" spans="1:6" x14ac:dyDescent="0.2">
      <c r="A862" s="21" t="s">
        <v>272</v>
      </c>
      <c r="B862" s="22" t="s">
        <v>5</v>
      </c>
      <c r="C862" s="23" t="s">
        <v>397</v>
      </c>
      <c r="D862" s="22" t="s">
        <v>396</v>
      </c>
      <c r="E862" s="24"/>
      <c r="F862" s="24">
        <v>0.17399999999999999</v>
      </c>
    </row>
    <row r="863" spans="1:6" x14ac:dyDescent="0.2">
      <c r="A863" s="25" t="s">
        <v>273</v>
      </c>
      <c r="B863" s="26" t="s">
        <v>516</v>
      </c>
      <c r="C863" s="27" t="s">
        <v>517</v>
      </c>
      <c r="D863" s="26" t="s">
        <v>399</v>
      </c>
      <c r="E863" s="44"/>
      <c r="F863" s="28">
        <v>0.248</v>
      </c>
    </row>
    <row r="864" spans="1:6" x14ac:dyDescent="0.2">
      <c r="A864" s="29" t="s">
        <v>274</v>
      </c>
      <c r="B864" s="30" t="s">
        <v>518</v>
      </c>
      <c r="C864" s="31" t="s">
        <v>519</v>
      </c>
      <c r="D864" s="30" t="s">
        <v>399</v>
      </c>
      <c r="E864" s="32"/>
      <c r="F864" s="32">
        <v>1.9E-2</v>
      </c>
    </row>
    <row r="865" spans="1:6" ht="13.5" x14ac:dyDescent="0.2">
      <c r="A865" s="29" t="s">
        <v>275</v>
      </c>
      <c r="B865" s="30" t="s">
        <v>520</v>
      </c>
      <c r="C865" s="31" t="s">
        <v>521</v>
      </c>
      <c r="D865" s="30" t="s">
        <v>399</v>
      </c>
      <c r="E865" s="45"/>
      <c r="F865" s="32">
        <v>0.124</v>
      </c>
    </row>
    <row r="866" spans="1:6" x14ac:dyDescent="0.2">
      <c r="A866" s="29" t="s">
        <v>298</v>
      </c>
      <c r="B866" s="30" t="s">
        <v>453</v>
      </c>
      <c r="C866" s="31" t="s">
        <v>411</v>
      </c>
      <c r="D866" s="30" t="s">
        <v>399</v>
      </c>
      <c r="E866" s="32"/>
      <c r="F866" s="32">
        <v>3.1E-2</v>
      </c>
    </row>
    <row r="867" spans="1:6" x14ac:dyDescent="0.2">
      <c r="A867" s="33" t="s">
        <v>720</v>
      </c>
      <c r="B867" s="34" t="s">
        <v>107</v>
      </c>
      <c r="C867" s="35" t="s">
        <v>522</v>
      </c>
      <c r="D867" s="34" t="s">
        <v>417</v>
      </c>
      <c r="E867" s="36"/>
      <c r="F867" s="36">
        <v>0.03</v>
      </c>
    </row>
    <row r="868" spans="1:6" ht="25.5" x14ac:dyDescent="0.2">
      <c r="A868" s="14" t="s">
        <v>61</v>
      </c>
      <c r="B868" s="15" t="s">
        <v>523</v>
      </c>
      <c r="C868" s="15" t="s">
        <v>524</v>
      </c>
      <c r="D868" s="16" t="s">
        <v>515</v>
      </c>
      <c r="E868" s="159">
        <v>0.124</v>
      </c>
      <c r="F868" s="160"/>
    </row>
    <row r="869" spans="1:6" x14ac:dyDescent="0.2">
      <c r="A869" s="17" t="s">
        <v>276</v>
      </c>
      <c r="B869" s="18" t="s">
        <v>0</v>
      </c>
      <c r="C869" s="19" t="s">
        <v>395</v>
      </c>
      <c r="D869" s="18" t="s">
        <v>396</v>
      </c>
      <c r="E869" s="20"/>
      <c r="F869" s="20">
        <v>2.5419999999999998</v>
      </c>
    </row>
    <row r="870" spans="1:6" x14ac:dyDescent="0.2">
      <c r="A870" s="21" t="s">
        <v>277</v>
      </c>
      <c r="B870" s="22" t="s">
        <v>5</v>
      </c>
      <c r="C870" s="23" t="s">
        <v>397</v>
      </c>
      <c r="D870" s="22" t="s">
        <v>396</v>
      </c>
      <c r="E870" s="24"/>
      <c r="F870" s="24">
        <v>3.5999999999999997E-2</v>
      </c>
    </row>
    <row r="871" spans="1:6" x14ac:dyDescent="0.2">
      <c r="A871" s="25" t="s">
        <v>278</v>
      </c>
      <c r="B871" s="26" t="s">
        <v>516</v>
      </c>
      <c r="C871" s="27" t="s">
        <v>517</v>
      </c>
      <c r="D871" s="26" t="s">
        <v>399</v>
      </c>
      <c r="E871" s="44"/>
      <c r="F871" s="28">
        <v>0.248</v>
      </c>
    </row>
    <row r="872" spans="1:6" x14ac:dyDescent="0.2">
      <c r="A872" s="29" t="s">
        <v>279</v>
      </c>
      <c r="B872" s="30" t="s">
        <v>518</v>
      </c>
      <c r="C872" s="31" t="s">
        <v>519</v>
      </c>
      <c r="D872" s="30" t="s">
        <v>399</v>
      </c>
      <c r="E872" s="32"/>
      <c r="F872" s="32">
        <v>1.9E-2</v>
      </c>
    </row>
    <row r="873" spans="1:6" x14ac:dyDescent="0.2">
      <c r="A873" s="29" t="s">
        <v>299</v>
      </c>
      <c r="B873" s="30" t="s">
        <v>453</v>
      </c>
      <c r="C873" s="31" t="s">
        <v>411</v>
      </c>
      <c r="D873" s="30" t="s">
        <v>399</v>
      </c>
      <c r="E873" s="32"/>
      <c r="F873" s="32">
        <v>1.7000000000000001E-2</v>
      </c>
    </row>
    <row r="874" spans="1:6" x14ac:dyDescent="0.2">
      <c r="A874" s="33" t="s">
        <v>300</v>
      </c>
      <c r="B874" s="34" t="s">
        <v>107</v>
      </c>
      <c r="C874" s="35" t="s">
        <v>522</v>
      </c>
      <c r="D874" s="34" t="s">
        <v>417</v>
      </c>
      <c r="E874" s="36"/>
      <c r="F874" s="36">
        <v>0.03</v>
      </c>
    </row>
    <row r="875" spans="1:6" ht="15.75" x14ac:dyDescent="0.2">
      <c r="A875" s="14" t="s">
        <v>62</v>
      </c>
      <c r="B875" s="15" t="s">
        <v>525</v>
      </c>
      <c r="C875" s="15" t="s">
        <v>526</v>
      </c>
      <c r="D875" s="16" t="s">
        <v>527</v>
      </c>
      <c r="E875" s="159">
        <v>1.4999999999999999E-2</v>
      </c>
      <c r="F875" s="160"/>
    </row>
    <row r="876" spans="1:6" x14ac:dyDescent="0.2">
      <c r="A876" s="17" t="s">
        <v>280</v>
      </c>
      <c r="B876" s="18" t="s">
        <v>0</v>
      </c>
      <c r="C876" s="19" t="s">
        <v>395</v>
      </c>
      <c r="D876" s="18" t="s">
        <v>396</v>
      </c>
      <c r="E876" s="20"/>
      <c r="F876" s="20">
        <v>7.9649999999999985E-2</v>
      </c>
    </row>
    <row r="877" spans="1:6" x14ac:dyDescent="0.2">
      <c r="A877" s="21" t="s">
        <v>802</v>
      </c>
      <c r="B877" s="22" t="s">
        <v>5</v>
      </c>
      <c r="C877" s="23" t="s">
        <v>397</v>
      </c>
      <c r="D877" s="22" t="s">
        <v>396</v>
      </c>
      <c r="E877" s="24"/>
      <c r="F877" s="20">
        <v>2.9999999999999997E-4</v>
      </c>
    </row>
    <row r="878" spans="1:6" x14ac:dyDescent="0.2">
      <c r="A878" s="25" t="s">
        <v>803</v>
      </c>
      <c r="B878" s="26" t="s">
        <v>144</v>
      </c>
      <c r="C878" s="27" t="s">
        <v>528</v>
      </c>
      <c r="D878" s="26" t="s">
        <v>399</v>
      </c>
      <c r="E878" s="28"/>
      <c r="F878" s="20">
        <v>1.4999999999999999E-4</v>
      </c>
    </row>
    <row r="879" spans="1:6" x14ac:dyDescent="0.2">
      <c r="A879" s="29" t="s">
        <v>804</v>
      </c>
      <c r="B879" s="30" t="s">
        <v>529</v>
      </c>
      <c r="C879" s="31" t="s">
        <v>530</v>
      </c>
      <c r="D879" s="30" t="s">
        <v>399</v>
      </c>
      <c r="E879" s="32"/>
      <c r="F879" s="20">
        <v>1.4999999999999999E-4</v>
      </c>
    </row>
    <row r="880" spans="1:6" x14ac:dyDescent="0.2">
      <c r="A880" s="29" t="s">
        <v>805</v>
      </c>
      <c r="B880" s="30" t="s">
        <v>453</v>
      </c>
      <c r="C880" s="31" t="s">
        <v>411</v>
      </c>
      <c r="D880" s="30" t="s">
        <v>399</v>
      </c>
      <c r="E880" s="32"/>
      <c r="F880" s="20">
        <v>1.4999999999999999E-4</v>
      </c>
    </row>
    <row r="881" spans="1:6" x14ac:dyDescent="0.2">
      <c r="A881" s="29" t="s">
        <v>806</v>
      </c>
      <c r="B881" s="30" t="s">
        <v>531</v>
      </c>
      <c r="C881" s="31" t="s">
        <v>532</v>
      </c>
      <c r="D881" s="30" t="s">
        <v>399</v>
      </c>
      <c r="E881" s="32"/>
      <c r="F881" s="20">
        <v>1.6800000000000002E-2</v>
      </c>
    </row>
    <row r="882" spans="1:6" x14ac:dyDescent="0.2">
      <c r="A882" s="33" t="s">
        <v>807</v>
      </c>
      <c r="B882" s="34" t="s">
        <v>154</v>
      </c>
      <c r="C882" s="35" t="s">
        <v>533</v>
      </c>
      <c r="D882" s="34" t="s">
        <v>417</v>
      </c>
      <c r="E882" s="36"/>
      <c r="F882" s="20">
        <v>1.7999999999999998E-4</v>
      </c>
    </row>
    <row r="883" spans="1:6" x14ac:dyDescent="0.2">
      <c r="A883" s="37" t="s">
        <v>808</v>
      </c>
      <c r="B883" s="38" t="s">
        <v>155</v>
      </c>
      <c r="C883" s="39" t="s">
        <v>534</v>
      </c>
      <c r="D883" s="38" t="s">
        <v>417</v>
      </c>
      <c r="E883" s="40"/>
      <c r="F883" s="20">
        <v>3.0000000000000001E-5</v>
      </c>
    </row>
    <row r="884" spans="1:6" ht="15.75" x14ac:dyDescent="0.2">
      <c r="A884" s="14" t="s">
        <v>63</v>
      </c>
      <c r="B884" s="15" t="s">
        <v>535</v>
      </c>
      <c r="C884" s="15" t="s">
        <v>536</v>
      </c>
      <c r="D884" s="16" t="s">
        <v>527</v>
      </c>
      <c r="E884" s="159">
        <v>1.4999999999999999E-2</v>
      </c>
      <c r="F884" s="160"/>
    </row>
    <row r="885" spans="1:6" x14ac:dyDescent="0.2">
      <c r="A885" s="17" t="s">
        <v>281</v>
      </c>
      <c r="B885" s="18" t="s">
        <v>0</v>
      </c>
      <c r="C885" s="19" t="s">
        <v>395</v>
      </c>
      <c r="D885" s="18" t="s">
        <v>396</v>
      </c>
      <c r="E885" s="20"/>
      <c r="F885" s="20">
        <v>5.7450000000000001E-2</v>
      </c>
    </row>
    <row r="886" spans="1:6" x14ac:dyDescent="0.2">
      <c r="A886" s="21" t="s">
        <v>809</v>
      </c>
      <c r="B886" s="22" t="s">
        <v>5</v>
      </c>
      <c r="C886" s="23" t="s">
        <v>397</v>
      </c>
      <c r="D886" s="22" t="s">
        <v>396</v>
      </c>
      <c r="E886" s="24"/>
      <c r="F886" s="20">
        <v>2.9999999999999997E-4</v>
      </c>
    </row>
    <row r="887" spans="1:6" x14ac:dyDescent="0.2">
      <c r="A887" s="25" t="s">
        <v>810</v>
      </c>
      <c r="B887" s="26" t="s">
        <v>144</v>
      </c>
      <c r="C887" s="27" t="s">
        <v>528</v>
      </c>
      <c r="D887" s="26" t="s">
        <v>399</v>
      </c>
      <c r="E887" s="28"/>
      <c r="F887" s="20">
        <v>1.4999999999999999E-4</v>
      </c>
    </row>
    <row r="888" spans="1:6" x14ac:dyDescent="0.2">
      <c r="A888" s="29" t="s">
        <v>811</v>
      </c>
      <c r="B888" s="30" t="s">
        <v>529</v>
      </c>
      <c r="C888" s="31" t="s">
        <v>530</v>
      </c>
      <c r="D888" s="30" t="s">
        <v>399</v>
      </c>
      <c r="E888" s="32"/>
      <c r="F888" s="20">
        <v>1.4999999999999999E-4</v>
      </c>
    </row>
    <row r="889" spans="1:6" x14ac:dyDescent="0.2">
      <c r="A889" s="29" t="s">
        <v>812</v>
      </c>
      <c r="B889" s="30" t="s">
        <v>453</v>
      </c>
      <c r="C889" s="31" t="s">
        <v>411</v>
      </c>
      <c r="D889" s="30" t="s">
        <v>399</v>
      </c>
      <c r="E889" s="32"/>
      <c r="F889" s="20">
        <v>1.4999999999999999E-4</v>
      </c>
    </row>
    <row r="890" spans="1:6" x14ac:dyDescent="0.2">
      <c r="A890" s="29" t="s">
        <v>813</v>
      </c>
      <c r="B890" s="30" t="s">
        <v>531</v>
      </c>
      <c r="C890" s="31" t="s">
        <v>532</v>
      </c>
      <c r="D890" s="30" t="s">
        <v>399</v>
      </c>
      <c r="E890" s="32"/>
      <c r="F890" s="20">
        <v>9.75E-3</v>
      </c>
    </row>
    <row r="891" spans="1:6" x14ac:dyDescent="0.2">
      <c r="A891" s="33" t="s">
        <v>814</v>
      </c>
      <c r="B891" s="34" t="s">
        <v>156</v>
      </c>
      <c r="C891" s="35" t="s">
        <v>537</v>
      </c>
      <c r="D891" s="34" t="s">
        <v>417</v>
      </c>
      <c r="E891" s="36"/>
      <c r="F891" s="20">
        <v>2.8499999999999999E-4</v>
      </c>
    </row>
    <row r="892" spans="1:6" x14ac:dyDescent="0.2">
      <c r="A892" s="37" t="s">
        <v>815</v>
      </c>
      <c r="B892" s="38" t="s">
        <v>157</v>
      </c>
      <c r="C892" s="39" t="s">
        <v>538</v>
      </c>
      <c r="D892" s="38" t="s">
        <v>417</v>
      </c>
      <c r="E892" s="40"/>
      <c r="F892" s="20">
        <v>1.5E-5</v>
      </c>
    </row>
    <row r="893" spans="1:6" ht="76.5" x14ac:dyDescent="0.2">
      <c r="A893" s="14" t="s">
        <v>64</v>
      </c>
      <c r="B893" s="15" t="s">
        <v>539</v>
      </c>
      <c r="C893" s="15" t="s">
        <v>540</v>
      </c>
      <c r="D893" s="16" t="s">
        <v>541</v>
      </c>
      <c r="E893" s="159">
        <v>8.0000000000000002E-3</v>
      </c>
      <c r="F893" s="160"/>
    </row>
    <row r="894" spans="1:6" x14ac:dyDescent="0.2">
      <c r="A894" s="17" t="s">
        <v>282</v>
      </c>
      <c r="B894" s="18" t="s">
        <v>0</v>
      </c>
      <c r="C894" s="19" t="s">
        <v>395</v>
      </c>
      <c r="D894" s="18" t="s">
        <v>396</v>
      </c>
      <c r="E894" s="20"/>
      <c r="F894" s="20">
        <v>7.4999999999999997E-2</v>
      </c>
    </row>
    <row r="895" spans="1:6" x14ac:dyDescent="0.2">
      <c r="A895" s="21" t="s">
        <v>283</v>
      </c>
      <c r="B895" s="22" t="s">
        <v>5</v>
      </c>
      <c r="C895" s="23" t="s">
        <v>397</v>
      </c>
      <c r="D895" s="22" t="s">
        <v>396</v>
      </c>
      <c r="E895" s="24"/>
      <c r="F895" s="24">
        <v>0.158</v>
      </c>
    </row>
    <row r="896" spans="1:6" ht="25.5" x14ac:dyDescent="0.2">
      <c r="A896" s="25" t="s">
        <v>284</v>
      </c>
      <c r="B896" s="26" t="s">
        <v>542</v>
      </c>
      <c r="C896" s="27" t="s">
        <v>543</v>
      </c>
      <c r="D896" s="26" t="s">
        <v>399</v>
      </c>
      <c r="E896" s="28"/>
      <c r="F896" s="28">
        <v>0.158</v>
      </c>
    </row>
    <row r="897" spans="1:6" ht="15.75" x14ac:dyDescent="0.2">
      <c r="A897" s="14" t="s">
        <v>65</v>
      </c>
      <c r="B897" s="15" t="s">
        <v>544</v>
      </c>
      <c r="C897" s="15" t="s">
        <v>545</v>
      </c>
      <c r="D897" s="16" t="s">
        <v>546</v>
      </c>
      <c r="E897" s="159">
        <v>1.4999999999999999E-2</v>
      </c>
      <c r="F897" s="160"/>
    </row>
    <row r="898" spans="1:6" x14ac:dyDescent="0.2">
      <c r="A898" s="17" t="s">
        <v>816</v>
      </c>
      <c r="B898" s="18" t="s">
        <v>0</v>
      </c>
      <c r="C898" s="19" t="s">
        <v>395</v>
      </c>
      <c r="D898" s="18" t="s">
        <v>396</v>
      </c>
      <c r="E898" s="20"/>
      <c r="F898" s="20">
        <v>1.458</v>
      </c>
    </row>
    <row r="899" spans="1:6" ht="15.75" x14ac:dyDescent="0.2">
      <c r="A899" s="14" t="s">
        <v>66</v>
      </c>
      <c r="B899" s="15" t="s">
        <v>547</v>
      </c>
      <c r="C899" s="15" t="s">
        <v>548</v>
      </c>
      <c r="D899" s="16" t="s">
        <v>546</v>
      </c>
      <c r="E899" s="159">
        <v>2E-3</v>
      </c>
      <c r="F899" s="160"/>
    </row>
    <row r="900" spans="1:6" x14ac:dyDescent="0.2">
      <c r="A900" s="17" t="s">
        <v>817</v>
      </c>
      <c r="B900" s="18" t="s">
        <v>0</v>
      </c>
      <c r="C900" s="19" t="s">
        <v>395</v>
      </c>
      <c r="D900" s="18" t="s">
        <v>396</v>
      </c>
      <c r="E900" s="42"/>
      <c r="F900" s="20">
        <v>0.308</v>
      </c>
    </row>
    <row r="901" spans="1:6" ht="13.5" thickBot="1" x14ac:dyDescent="0.25">
      <c r="A901" s="177"/>
      <c r="B901" s="178"/>
      <c r="C901" s="178"/>
      <c r="D901" s="178"/>
      <c r="E901" s="178"/>
      <c r="F901" s="179"/>
    </row>
    <row r="902" spans="1:6" ht="13.5" thickTop="1" x14ac:dyDescent="0.2">
      <c r="A902" s="180" t="s">
        <v>549</v>
      </c>
      <c r="B902" s="181"/>
      <c r="C902" s="181"/>
      <c r="D902" s="4"/>
      <c r="E902" s="5"/>
      <c r="F902" s="6"/>
    </row>
    <row r="903" spans="1:6" x14ac:dyDescent="0.2">
      <c r="A903" s="9" t="s">
        <v>385</v>
      </c>
      <c r="B903" s="182" t="s">
        <v>659</v>
      </c>
      <c r="C903" s="182"/>
      <c r="D903" s="182"/>
      <c r="E903" s="182"/>
      <c r="F903" s="182"/>
    </row>
    <row r="904" spans="1:6" x14ac:dyDescent="0.2">
      <c r="A904" s="8"/>
      <c r="B904" s="165"/>
      <c r="C904" s="165"/>
      <c r="D904" s="165"/>
      <c r="E904" s="165"/>
      <c r="F904" s="165"/>
    </row>
    <row r="905" spans="1:6" x14ac:dyDescent="0.2">
      <c r="A905" s="7"/>
      <c r="B905" s="7"/>
      <c r="C905" s="7"/>
      <c r="D905" s="7"/>
      <c r="E905" s="7"/>
      <c r="F905" s="7"/>
    </row>
    <row r="906" spans="1:6" x14ac:dyDescent="0.2">
      <c r="A906" s="10"/>
      <c r="B906" s="10"/>
      <c r="C906" s="166"/>
      <c r="D906" s="166"/>
      <c r="E906" s="166"/>
      <c r="F906" s="166"/>
    </row>
    <row r="907" spans="1:6" x14ac:dyDescent="0.2">
      <c r="A907" s="167" t="s">
        <v>386</v>
      </c>
      <c r="B907" s="167" t="s">
        <v>387</v>
      </c>
      <c r="C907" s="167" t="s">
        <v>388</v>
      </c>
      <c r="D907" s="167" t="s">
        <v>71</v>
      </c>
      <c r="E907" s="169" t="s">
        <v>389</v>
      </c>
      <c r="F907" s="170"/>
    </row>
    <row r="908" spans="1:6" ht="36" x14ac:dyDescent="0.2">
      <c r="A908" s="168"/>
      <c r="B908" s="168"/>
      <c r="C908" s="168"/>
      <c r="D908" s="168"/>
      <c r="E908" s="11" t="s">
        <v>390</v>
      </c>
      <c r="F908" s="11" t="s">
        <v>72</v>
      </c>
    </row>
    <row r="909" spans="1:6" x14ac:dyDescent="0.2">
      <c r="A909" s="12">
        <v>1</v>
      </c>
      <c r="B909" s="13">
        <v>2</v>
      </c>
      <c r="C909" s="13">
        <v>3</v>
      </c>
      <c r="D909" s="13">
        <v>4</v>
      </c>
      <c r="E909" s="13">
        <v>5</v>
      </c>
      <c r="F909" s="13">
        <v>6</v>
      </c>
    </row>
    <row r="910" spans="1:6" x14ac:dyDescent="0.2">
      <c r="A910" s="171"/>
      <c r="B910" s="172"/>
      <c r="C910" s="172"/>
      <c r="D910" s="172"/>
      <c r="E910" s="172"/>
      <c r="F910" s="173"/>
    </row>
    <row r="911" spans="1:6" ht="15.75" x14ac:dyDescent="0.25">
      <c r="A911" s="174" t="s">
        <v>555</v>
      </c>
      <c r="B911" s="175"/>
      <c r="C911" s="175"/>
      <c r="D911" s="175"/>
      <c r="E911" s="175"/>
      <c r="F911" s="176"/>
    </row>
    <row r="912" spans="1:6" ht="25.5" x14ac:dyDescent="0.2">
      <c r="A912" s="14" t="s">
        <v>0</v>
      </c>
      <c r="B912" s="15" t="s">
        <v>556</v>
      </c>
      <c r="C912" s="15" t="s">
        <v>557</v>
      </c>
      <c r="D912" s="16" t="s">
        <v>541</v>
      </c>
      <c r="E912" s="159">
        <v>1.6E-2</v>
      </c>
      <c r="F912" s="160"/>
    </row>
    <row r="913" spans="1:6" x14ac:dyDescent="0.2">
      <c r="A913" s="17" t="s">
        <v>73</v>
      </c>
      <c r="B913" s="18" t="s">
        <v>5</v>
      </c>
      <c r="C913" s="19" t="s">
        <v>397</v>
      </c>
      <c r="D913" s="18" t="s">
        <v>396</v>
      </c>
      <c r="E913" s="20"/>
      <c r="F913" s="20">
        <v>0.12</v>
      </c>
    </row>
    <row r="914" spans="1:6" x14ac:dyDescent="0.2">
      <c r="A914" s="25" t="s">
        <v>74</v>
      </c>
      <c r="B914" s="26" t="s">
        <v>330</v>
      </c>
      <c r="C914" s="27" t="s">
        <v>398</v>
      </c>
      <c r="D914" s="26" t="s">
        <v>399</v>
      </c>
      <c r="E914" s="28"/>
      <c r="F914" s="28">
        <v>0.12</v>
      </c>
    </row>
    <row r="915" spans="1:6" ht="15.75" x14ac:dyDescent="0.2">
      <c r="A915" s="14" t="s">
        <v>1</v>
      </c>
      <c r="B915" s="15" t="s">
        <v>558</v>
      </c>
      <c r="C915" s="15" t="s">
        <v>559</v>
      </c>
      <c r="D915" s="16" t="s">
        <v>560</v>
      </c>
      <c r="E915" s="183">
        <v>1</v>
      </c>
      <c r="F915" s="184"/>
    </row>
    <row r="916" spans="1:6" x14ac:dyDescent="0.2">
      <c r="A916" s="17" t="s">
        <v>75</v>
      </c>
      <c r="B916" s="18" t="s">
        <v>0</v>
      </c>
      <c r="C916" s="19" t="s">
        <v>395</v>
      </c>
      <c r="D916" s="18" t="s">
        <v>396</v>
      </c>
      <c r="E916" s="20"/>
      <c r="F916" s="20">
        <v>2.4</v>
      </c>
    </row>
    <row r="917" spans="1:6" x14ac:dyDescent="0.2">
      <c r="A917" s="21" t="s">
        <v>110</v>
      </c>
      <c r="B917" s="22" t="s">
        <v>5</v>
      </c>
      <c r="C917" s="23" t="s">
        <v>397</v>
      </c>
      <c r="D917" s="22" t="s">
        <v>396</v>
      </c>
      <c r="E917" s="24"/>
      <c r="F917" s="24">
        <v>0.55000000000000004</v>
      </c>
    </row>
    <row r="918" spans="1:6" x14ac:dyDescent="0.2">
      <c r="A918" s="25" t="s">
        <v>111</v>
      </c>
      <c r="B918" s="26" t="s">
        <v>144</v>
      </c>
      <c r="C918" s="27" t="s">
        <v>528</v>
      </c>
      <c r="D918" s="26" t="s">
        <v>399</v>
      </c>
      <c r="E918" s="28"/>
      <c r="F918" s="28">
        <v>0.09</v>
      </c>
    </row>
    <row r="919" spans="1:6" ht="13.5" x14ac:dyDescent="0.2">
      <c r="A919" s="29" t="s">
        <v>112</v>
      </c>
      <c r="B919" s="30" t="s">
        <v>561</v>
      </c>
      <c r="C919" s="31" t="s">
        <v>562</v>
      </c>
      <c r="D919" s="30" t="s">
        <v>399</v>
      </c>
      <c r="E919" s="32"/>
      <c r="F919" s="32">
        <v>0.46</v>
      </c>
    </row>
    <row r="920" spans="1:6" x14ac:dyDescent="0.2">
      <c r="A920" s="29" t="s">
        <v>113</v>
      </c>
      <c r="B920" s="30" t="s">
        <v>563</v>
      </c>
      <c r="C920" s="31" t="s">
        <v>564</v>
      </c>
      <c r="D920" s="30" t="s">
        <v>399</v>
      </c>
      <c r="E920" s="32"/>
      <c r="F920" s="32">
        <v>0.93</v>
      </c>
    </row>
    <row r="921" spans="1:6" ht="13.5" x14ac:dyDescent="0.2">
      <c r="A921" s="33" t="s">
        <v>339</v>
      </c>
      <c r="B921" s="34" t="s">
        <v>499</v>
      </c>
      <c r="C921" s="35" t="s">
        <v>500</v>
      </c>
      <c r="D921" s="34" t="s">
        <v>441</v>
      </c>
      <c r="E921" s="36"/>
      <c r="F921" s="36">
        <v>0.15</v>
      </c>
    </row>
    <row r="922" spans="1:6" ht="13.5" x14ac:dyDescent="0.2">
      <c r="A922" s="37" t="s">
        <v>340</v>
      </c>
      <c r="B922" s="38" t="s">
        <v>261</v>
      </c>
      <c r="C922" s="39" t="s">
        <v>151</v>
      </c>
      <c r="D922" s="38" t="s">
        <v>441</v>
      </c>
      <c r="E922" s="40"/>
      <c r="F922" s="40">
        <v>1.28</v>
      </c>
    </row>
    <row r="923" spans="1:6" ht="15.75" x14ac:dyDescent="0.2">
      <c r="A923" s="14" t="s">
        <v>5</v>
      </c>
      <c r="B923" s="15" t="s">
        <v>565</v>
      </c>
      <c r="C923" s="15" t="s">
        <v>566</v>
      </c>
      <c r="D923" s="16" t="s">
        <v>560</v>
      </c>
      <c r="E923" s="159">
        <v>1.2</v>
      </c>
      <c r="F923" s="160"/>
    </row>
    <row r="924" spans="1:6" x14ac:dyDescent="0.2">
      <c r="A924" s="17" t="s">
        <v>76</v>
      </c>
      <c r="B924" s="18" t="s">
        <v>0</v>
      </c>
      <c r="C924" s="19" t="s">
        <v>395</v>
      </c>
      <c r="D924" s="18" t="s">
        <v>396</v>
      </c>
      <c r="E924" s="20"/>
      <c r="F924" s="20">
        <v>2.16</v>
      </c>
    </row>
    <row r="925" spans="1:6" x14ac:dyDescent="0.2">
      <c r="A925" s="25" t="s">
        <v>77</v>
      </c>
      <c r="B925" s="26" t="s">
        <v>567</v>
      </c>
      <c r="C925" s="27" t="s">
        <v>568</v>
      </c>
      <c r="D925" s="26" t="s">
        <v>399</v>
      </c>
      <c r="E925" s="28"/>
      <c r="F925" s="28">
        <v>0.57599999999999996</v>
      </c>
    </row>
    <row r="926" spans="1:6" ht="13.5" x14ac:dyDescent="0.2">
      <c r="A926" s="33" t="s">
        <v>158</v>
      </c>
      <c r="B926" s="34" t="s">
        <v>499</v>
      </c>
      <c r="C926" s="35" t="s">
        <v>500</v>
      </c>
      <c r="D926" s="34" t="s">
        <v>441</v>
      </c>
      <c r="E926" s="36"/>
      <c r="F926" s="36">
        <v>0.42</v>
      </c>
    </row>
    <row r="927" spans="1:6" ht="13.5" x14ac:dyDescent="0.2">
      <c r="A927" s="37" t="s">
        <v>159</v>
      </c>
      <c r="B927" s="38" t="s">
        <v>569</v>
      </c>
      <c r="C927" s="39" t="s">
        <v>570</v>
      </c>
      <c r="D927" s="38" t="s">
        <v>441</v>
      </c>
      <c r="E927" s="40"/>
      <c r="F927" s="40">
        <v>1.224</v>
      </c>
    </row>
    <row r="928" spans="1:6" x14ac:dyDescent="0.2">
      <c r="A928" s="37" t="s">
        <v>160</v>
      </c>
      <c r="B928" s="38" t="s">
        <v>311</v>
      </c>
      <c r="C928" s="39" t="s">
        <v>571</v>
      </c>
      <c r="D928" s="38" t="s">
        <v>417</v>
      </c>
      <c r="E928" s="40"/>
      <c r="F928" s="40">
        <v>2E-3</v>
      </c>
    </row>
    <row r="929" spans="1:6" ht="24" x14ac:dyDescent="0.2">
      <c r="A929" s="37" t="s">
        <v>161</v>
      </c>
      <c r="B929" s="38" t="s">
        <v>262</v>
      </c>
      <c r="C929" s="39" t="s">
        <v>572</v>
      </c>
      <c r="D929" s="38" t="s">
        <v>441</v>
      </c>
      <c r="E929" s="40"/>
      <c r="F929" s="40">
        <v>1E-3</v>
      </c>
    </row>
    <row r="930" spans="1:6" ht="15.75" x14ac:dyDescent="0.2">
      <c r="A930" s="14" t="s">
        <v>6</v>
      </c>
      <c r="B930" s="15" t="s">
        <v>573</v>
      </c>
      <c r="C930" s="15" t="s">
        <v>574</v>
      </c>
      <c r="D930" s="16" t="s">
        <v>560</v>
      </c>
      <c r="E930" s="159">
        <v>7.2</v>
      </c>
      <c r="F930" s="160"/>
    </row>
    <row r="931" spans="1:6" x14ac:dyDescent="0.2">
      <c r="A931" s="17" t="s">
        <v>78</v>
      </c>
      <c r="B931" s="18" t="s">
        <v>0</v>
      </c>
      <c r="C931" s="19" t="s">
        <v>395</v>
      </c>
      <c r="D931" s="18" t="s">
        <v>396</v>
      </c>
      <c r="E931" s="20"/>
      <c r="F931" s="20">
        <v>17.28</v>
      </c>
    </row>
    <row r="932" spans="1:6" x14ac:dyDescent="0.2">
      <c r="A932" s="21" t="s">
        <v>79</v>
      </c>
      <c r="B932" s="22" t="s">
        <v>5</v>
      </c>
      <c r="C932" s="23" t="s">
        <v>397</v>
      </c>
      <c r="D932" s="22" t="s">
        <v>396</v>
      </c>
      <c r="E932" s="24"/>
      <c r="F932" s="24">
        <v>3.8879999999999999</v>
      </c>
    </row>
    <row r="933" spans="1:6" x14ac:dyDescent="0.2">
      <c r="A933" s="25" t="s">
        <v>80</v>
      </c>
      <c r="B933" s="26" t="s">
        <v>314</v>
      </c>
      <c r="C933" s="27" t="s">
        <v>575</v>
      </c>
      <c r="D933" s="26" t="s">
        <v>399</v>
      </c>
      <c r="E933" s="28"/>
      <c r="F933" s="28">
        <v>0.57599999999999996</v>
      </c>
    </row>
    <row r="934" spans="1:6" x14ac:dyDescent="0.2">
      <c r="A934" s="29" t="s">
        <v>106</v>
      </c>
      <c r="B934" s="30" t="s">
        <v>563</v>
      </c>
      <c r="C934" s="31" t="s">
        <v>564</v>
      </c>
      <c r="D934" s="30" t="s">
        <v>399</v>
      </c>
      <c r="E934" s="32"/>
      <c r="F934" s="32">
        <v>6.6239999999999997</v>
      </c>
    </row>
    <row r="935" spans="1:6" ht="13.5" x14ac:dyDescent="0.2">
      <c r="A935" s="29" t="s">
        <v>162</v>
      </c>
      <c r="B935" s="30" t="s">
        <v>520</v>
      </c>
      <c r="C935" s="31" t="s">
        <v>521</v>
      </c>
      <c r="D935" s="30" t="s">
        <v>399</v>
      </c>
      <c r="E935" s="32"/>
      <c r="F935" s="32">
        <v>3.3119999999999998</v>
      </c>
    </row>
    <row r="936" spans="1:6" ht="13.5" x14ac:dyDescent="0.2">
      <c r="A936" s="33" t="s">
        <v>163</v>
      </c>
      <c r="B936" s="34" t="s">
        <v>499</v>
      </c>
      <c r="C936" s="35" t="s">
        <v>500</v>
      </c>
      <c r="D936" s="34" t="s">
        <v>441</v>
      </c>
      <c r="E936" s="36"/>
      <c r="F936" s="36">
        <v>1.08</v>
      </c>
    </row>
    <row r="937" spans="1:6" ht="13.5" x14ac:dyDescent="0.2">
      <c r="A937" s="37" t="s">
        <v>341</v>
      </c>
      <c r="B937" s="38" t="s">
        <v>150</v>
      </c>
      <c r="C937" s="39" t="s">
        <v>448</v>
      </c>
      <c r="D937" s="38" t="s">
        <v>441</v>
      </c>
      <c r="E937" s="40"/>
      <c r="F937" s="40">
        <v>9.36</v>
      </c>
    </row>
    <row r="938" spans="1:6" ht="38.25" x14ac:dyDescent="0.2">
      <c r="A938" s="14" t="s">
        <v>2</v>
      </c>
      <c r="B938" s="15" t="s">
        <v>576</v>
      </c>
      <c r="C938" s="15" t="s">
        <v>577</v>
      </c>
      <c r="D938" s="16" t="s">
        <v>578</v>
      </c>
      <c r="E938" s="159">
        <v>0.121</v>
      </c>
      <c r="F938" s="160"/>
    </row>
    <row r="939" spans="1:6" x14ac:dyDescent="0.2">
      <c r="A939" s="17" t="s">
        <v>81</v>
      </c>
      <c r="B939" s="18" t="s">
        <v>0</v>
      </c>
      <c r="C939" s="19" t="s">
        <v>395</v>
      </c>
      <c r="D939" s="18" t="s">
        <v>396</v>
      </c>
      <c r="E939" s="20"/>
      <c r="F939" s="20">
        <v>6.1459999999999999</v>
      </c>
    </row>
    <row r="940" spans="1:6" x14ac:dyDescent="0.2">
      <c r="A940" s="21" t="s">
        <v>82</v>
      </c>
      <c r="B940" s="22" t="s">
        <v>5</v>
      </c>
      <c r="C940" s="23" t="s">
        <v>397</v>
      </c>
      <c r="D940" s="22" t="s">
        <v>396</v>
      </c>
      <c r="E940" s="24"/>
      <c r="F940" s="24">
        <v>1.4999999999999999E-2</v>
      </c>
    </row>
    <row r="941" spans="1:6" x14ac:dyDescent="0.2">
      <c r="A941" s="25" t="s">
        <v>164</v>
      </c>
      <c r="B941" s="26" t="s">
        <v>402</v>
      </c>
      <c r="C941" s="27" t="s">
        <v>403</v>
      </c>
      <c r="D941" s="26" t="s">
        <v>399</v>
      </c>
      <c r="E941" s="28"/>
      <c r="F941" s="28">
        <v>1.4999999999999999E-2</v>
      </c>
    </row>
    <row r="942" spans="1:6" x14ac:dyDescent="0.2">
      <c r="A942" s="29" t="s">
        <v>165</v>
      </c>
      <c r="B942" s="30" t="s">
        <v>579</v>
      </c>
      <c r="C942" s="31" t="s">
        <v>580</v>
      </c>
      <c r="D942" s="30" t="s">
        <v>399</v>
      </c>
      <c r="E942" s="32"/>
      <c r="F942" s="32">
        <v>1.274</v>
      </c>
    </row>
    <row r="943" spans="1:6" x14ac:dyDescent="0.2">
      <c r="A943" s="29" t="s">
        <v>166</v>
      </c>
      <c r="B943" s="30" t="s">
        <v>581</v>
      </c>
      <c r="C943" s="31" t="s">
        <v>582</v>
      </c>
      <c r="D943" s="30" t="s">
        <v>399</v>
      </c>
      <c r="E943" s="32"/>
      <c r="F943" s="32">
        <v>0.05</v>
      </c>
    </row>
    <row r="944" spans="1:6" x14ac:dyDescent="0.2">
      <c r="A944" s="29" t="s">
        <v>288</v>
      </c>
      <c r="B944" s="30" t="s">
        <v>583</v>
      </c>
      <c r="C944" s="31" t="s">
        <v>584</v>
      </c>
      <c r="D944" s="30" t="s">
        <v>399</v>
      </c>
      <c r="E944" s="32"/>
      <c r="F944" s="32">
        <v>0.246</v>
      </c>
    </row>
    <row r="945" spans="1:6" x14ac:dyDescent="0.2">
      <c r="A945" s="29" t="s">
        <v>289</v>
      </c>
      <c r="B945" s="30" t="s">
        <v>438</v>
      </c>
      <c r="C945" s="31" t="s">
        <v>439</v>
      </c>
      <c r="D945" s="30" t="s">
        <v>399</v>
      </c>
      <c r="E945" s="32"/>
      <c r="F945" s="32">
        <v>0.22500000000000001</v>
      </c>
    </row>
    <row r="946" spans="1:6" x14ac:dyDescent="0.2">
      <c r="A946" s="33" t="s">
        <v>290</v>
      </c>
      <c r="B946" s="34" t="s">
        <v>153</v>
      </c>
      <c r="C946" s="35" t="s">
        <v>585</v>
      </c>
      <c r="D946" s="34" t="s">
        <v>417</v>
      </c>
      <c r="E946" s="36"/>
      <c r="F946" s="43">
        <v>0</v>
      </c>
    </row>
    <row r="947" spans="1:6" x14ac:dyDescent="0.2">
      <c r="A947" s="37" t="s">
        <v>291</v>
      </c>
      <c r="B947" s="38" t="s">
        <v>118</v>
      </c>
      <c r="C947" s="39" t="s">
        <v>586</v>
      </c>
      <c r="D947" s="38" t="s">
        <v>466</v>
      </c>
      <c r="E947" s="40"/>
      <c r="F947" s="40">
        <v>1.2E-2</v>
      </c>
    </row>
    <row r="948" spans="1:6" x14ac:dyDescent="0.2">
      <c r="A948" s="37" t="s">
        <v>345</v>
      </c>
      <c r="B948" s="38" t="s">
        <v>108</v>
      </c>
      <c r="C948" s="39" t="s">
        <v>442</v>
      </c>
      <c r="D948" s="38" t="s">
        <v>443</v>
      </c>
      <c r="E948" s="40"/>
      <c r="F948" s="40">
        <v>5.3999999999999999E-2</v>
      </c>
    </row>
    <row r="949" spans="1:6" x14ac:dyDescent="0.2">
      <c r="A949" s="14" t="s">
        <v>3</v>
      </c>
      <c r="B949" s="15" t="s">
        <v>412</v>
      </c>
      <c r="C949" s="15" t="s">
        <v>587</v>
      </c>
      <c r="D949" s="16" t="s">
        <v>27</v>
      </c>
      <c r="E949" s="161">
        <v>50.4</v>
      </c>
      <c r="F949" s="162"/>
    </row>
    <row r="950" spans="1:6" ht="15.75" x14ac:dyDescent="0.2">
      <c r="A950" s="14" t="s">
        <v>4</v>
      </c>
      <c r="B950" s="15" t="s">
        <v>547</v>
      </c>
      <c r="C950" s="15" t="s">
        <v>588</v>
      </c>
      <c r="D950" s="16" t="s">
        <v>546</v>
      </c>
      <c r="E950" s="159">
        <v>1.4999999999999999E-2</v>
      </c>
      <c r="F950" s="160"/>
    </row>
    <row r="951" spans="1:6" x14ac:dyDescent="0.2">
      <c r="A951" s="17" t="s">
        <v>83</v>
      </c>
      <c r="B951" s="18" t="s">
        <v>0</v>
      </c>
      <c r="C951" s="19" t="s">
        <v>395</v>
      </c>
      <c r="D951" s="18" t="s">
        <v>396</v>
      </c>
      <c r="E951" s="42"/>
      <c r="F951" s="20">
        <v>2.31</v>
      </c>
    </row>
    <row r="952" spans="1:6" ht="28.5" x14ac:dyDescent="0.2">
      <c r="A952" s="14" t="s">
        <v>7</v>
      </c>
      <c r="B952" s="15" t="s">
        <v>573</v>
      </c>
      <c r="C952" s="15" t="s">
        <v>589</v>
      </c>
      <c r="D952" s="16" t="s">
        <v>590</v>
      </c>
      <c r="E952" s="159">
        <v>0.5</v>
      </c>
      <c r="F952" s="160"/>
    </row>
    <row r="953" spans="1:6" x14ac:dyDescent="0.2">
      <c r="A953" s="17" t="s">
        <v>86</v>
      </c>
      <c r="B953" s="18" t="s">
        <v>0</v>
      </c>
      <c r="C953" s="19" t="s">
        <v>395</v>
      </c>
      <c r="D953" s="18" t="s">
        <v>396</v>
      </c>
      <c r="E953" s="20"/>
      <c r="F953" s="20">
        <v>1.2</v>
      </c>
    </row>
    <row r="954" spans="1:6" x14ac:dyDescent="0.2">
      <c r="A954" s="21" t="s">
        <v>87</v>
      </c>
      <c r="B954" s="22" t="s">
        <v>5</v>
      </c>
      <c r="C954" s="23" t="s">
        <v>397</v>
      </c>
      <c r="D954" s="22" t="s">
        <v>396</v>
      </c>
      <c r="E954" s="24"/>
      <c r="F954" s="24">
        <v>0.27</v>
      </c>
    </row>
    <row r="955" spans="1:6" x14ac:dyDescent="0.2">
      <c r="A955" s="25" t="s">
        <v>88</v>
      </c>
      <c r="B955" s="26" t="s">
        <v>314</v>
      </c>
      <c r="C955" s="27" t="s">
        <v>575</v>
      </c>
      <c r="D955" s="26" t="s">
        <v>399</v>
      </c>
      <c r="E955" s="28"/>
      <c r="F955" s="28">
        <v>0.04</v>
      </c>
    </row>
    <row r="956" spans="1:6" x14ac:dyDescent="0.2">
      <c r="A956" s="29" t="s">
        <v>89</v>
      </c>
      <c r="B956" s="30" t="s">
        <v>563</v>
      </c>
      <c r="C956" s="31" t="s">
        <v>564</v>
      </c>
      <c r="D956" s="30" t="s">
        <v>399</v>
      </c>
      <c r="E956" s="32"/>
      <c r="F956" s="32">
        <v>0.46</v>
      </c>
    </row>
    <row r="957" spans="1:6" ht="13.5" x14ac:dyDescent="0.2">
      <c r="A957" s="29" t="s">
        <v>90</v>
      </c>
      <c r="B957" s="30" t="s">
        <v>520</v>
      </c>
      <c r="C957" s="31" t="s">
        <v>521</v>
      </c>
      <c r="D957" s="30" t="s">
        <v>399</v>
      </c>
      <c r="E957" s="32"/>
      <c r="F957" s="32">
        <v>0.23</v>
      </c>
    </row>
    <row r="958" spans="1:6" ht="13.5" x14ac:dyDescent="0.2">
      <c r="A958" s="33" t="s">
        <v>195</v>
      </c>
      <c r="B958" s="34" t="s">
        <v>499</v>
      </c>
      <c r="C958" s="35" t="s">
        <v>500</v>
      </c>
      <c r="D958" s="34" t="s">
        <v>441</v>
      </c>
      <c r="E958" s="36"/>
      <c r="F958" s="36">
        <v>7.4999999999999997E-2</v>
      </c>
    </row>
    <row r="959" spans="1:6" ht="13.5" x14ac:dyDescent="0.2">
      <c r="A959" s="37" t="s">
        <v>248</v>
      </c>
      <c r="B959" s="38" t="s">
        <v>150</v>
      </c>
      <c r="C959" s="39" t="s">
        <v>448</v>
      </c>
      <c r="D959" s="38" t="s">
        <v>441</v>
      </c>
      <c r="E959" s="40"/>
      <c r="F959" s="40">
        <v>0.65</v>
      </c>
    </row>
    <row r="960" spans="1:6" ht="28.5" x14ac:dyDescent="0.2">
      <c r="A960" s="14" t="s">
        <v>8</v>
      </c>
      <c r="B960" s="15" t="s">
        <v>591</v>
      </c>
      <c r="C960" s="15" t="s">
        <v>592</v>
      </c>
      <c r="D960" s="16" t="s">
        <v>593</v>
      </c>
      <c r="E960" s="159">
        <v>1.6E-2</v>
      </c>
      <c r="F960" s="160"/>
    </row>
    <row r="961" spans="1:6" x14ac:dyDescent="0.2">
      <c r="A961" s="17" t="s">
        <v>102</v>
      </c>
      <c r="B961" s="18" t="s">
        <v>0</v>
      </c>
      <c r="C961" s="19" t="s">
        <v>395</v>
      </c>
      <c r="D961" s="18" t="s">
        <v>396</v>
      </c>
      <c r="E961" s="42"/>
      <c r="F961" s="20">
        <v>2.88</v>
      </c>
    </row>
    <row r="962" spans="1:6" x14ac:dyDescent="0.2">
      <c r="A962" s="21" t="s">
        <v>103</v>
      </c>
      <c r="B962" s="22" t="s">
        <v>5</v>
      </c>
      <c r="C962" s="23" t="s">
        <v>397</v>
      </c>
      <c r="D962" s="22" t="s">
        <v>396</v>
      </c>
      <c r="E962" s="24"/>
      <c r="F962" s="24">
        <v>2E-3</v>
      </c>
    </row>
    <row r="963" spans="1:6" x14ac:dyDescent="0.2">
      <c r="A963" s="25" t="s">
        <v>104</v>
      </c>
      <c r="B963" s="26" t="s">
        <v>594</v>
      </c>
      <c r="C963" s="27" t="s">
        <v>595</v>
      </c>
      <c r="D963" s="26" t="s">
        <v>399</v>
      </c>
      <c r="E963" s="44"/>
      <c r="F963" s="28">
        <v>0.76800000000000002</v>
      </c>
    </row>
    <row r="964" spans="1:6" x14ac:dyDescent="0.2">
      <c r="A964" s="29" t="s">
        <v>105</v>
      </c>
      <c r="B964" s="30" t="s">
        <v>453</v>
      </c>
      <c r="C964" s="31" t="s">
        <v>411</v>
      </c>
      <c r="D964" s="30" t="s">
        <v>399</v>
      </c>
      <c r="E964" s="32"/>
      <c r="F964" s="32">
        <v>2E-3</v>
      </c>
    </row>
    <row r="965" spans="1:6" ht="13.5" x14ac:dyDescent="0.2">
      <c r="A965" s="33" t="s">
        <v>249</v>
      </c>
      <c r="B965" s="34" t="s">
        <v>499</v>
      </c>
      <c r="C965" s="35" t="s">
        <v>500</v>
      </c>
      <c r="D965" s="34" t="s">
        <v>441</v>
      </c>
      <c r="E965" s="36"/>
      <c r="F965" s="36">
        <v>3.0000000000000001E-3</v>
      </c>
    </row>
    <row r="966" spans="1:6" ht="13.5" x14ac:dyDescent="0.2">
      <c r="A966" s="37" t="s">
        <v>250</v>
      </c>
      <c r="B966" s="38" t="s">
        <v>569</v>
      </c>
      <c r="C966" s="39" t="s">
        <v>570</v>
      </c>
      <c r="D966" s="38" t="s">
        <v>441</v>
      </c>
      <c r="E966" s="41"/>
      <c r="F966" s="40">
        <v>1.6319999999999999</v>
      </c>
    </row>
    <row r="967" spans="1:6" ht="13.5" x14ac:dyDescent="0.2">
      <c r="A967" s="37" t="s">
        <v>251</v>
      </c>
      <c r="B967" s="38" t="s">
        <v>596</v>
      </c>
      <c r="C967" s="39" t="s">
        <v>597</v>
      </c>
      <c r="D967" s="38" t="s">
        <v>598</v>
      </c>
      <c r="E967" s="41"/>
      <c r="F967" s="41">
        <v>4</v>
      </c>
    </row>
    <row r="968" spans="1:6" x14ac:dyDescent="0.2">
      <c r="A968" s="14" t="s">
        <v>9</v>
      </c>
      <c r="B968" s="15" t="s">
        <v>412</v>
      </c>
      <c r="C968" s="15" t="s">
        <v>599</v>
      </c>
      <c r="D968" s="16" t="s">
        <v>114</v>
      </c>
      <c r="E968" s="161">
        <v>3.5999999999999997E-2</v>
      </c>
      <c r="F968" s="162"/>
    </row>
    <row r="969" spans="1:6" x14ac:dyDescent="0.2">
      <c r="A969" s="14" t="s">
        <v>10</v>
      </c>
      <c r="B969" s="15" t="s">
        <v>412</v>
      </c>
      <c r="C969" s="15" t="s">
        <v>600</v>
      </c>
      <c r="D969" s="16" t="s">
        <v>114</v>
      </c>
      <c r="E969" s="161">
        <v>1.4999999999999999E-2</v>
      </c>
      <c r="F969" s="162"/>
    </row>
    <row r="970" spans="1:6" ht="15.75" x14ac:dyDescent="0.2">
      <c r="A970" s="14" t="s">
        <v>11</v>
      </c>
      <c r="B970" s="15" t="s">
        <v>601</v>
      </c>
      <c r="C970" s="15" t="s">
        <v>602</v>
      </c>
      <c r="D970" s="16" t="s">
        <v>603</v>
      </c>
      <c r="E970" s="159">
        <v>5.5</v>
      </c>
      <c r="F970" s="160"/>
    </row>
    <row r="971" spans="1:6" x14ac:dyDescent="0.2">
      <c r="A971" s="17" t="s">
        <v>181</v>
      </c>
      <c r="B971" s="18" t="s">
        <v>0</v>
      </c>
      <c r="C971" s="19" t="s">
        <v>395</v>
      </c>
      <c r="D971" s="18" t="s">
        <v>396</v>
      </c>
      <c r="E971" s="20"/>
      <c r="F971" s="20">
        <v>24.364999999999998</v>
      </c>
    </row>
    <row r="972" spans="1:6" ht="13.5" x14ac:dyDescent="0.2">
      <c r="A972" s="33" t="s">
        <v>182</v>
      </c>
      <c r="B972" s="34" t="s">
        <v>499</v>
      </c>
      <c r="C972" s="35" t="s">
        <v>500</v>
      </c>
      <c r="D972" s="34" t="s">
        <v>441</v>
      </c>
      <c r="E972" s="36"/>
      <c r="F972" s="36">
        <v>1.43</v>
      </c>
    </row>
    <row r="973" spans="1:6" ht="13.5" x14ac:dyDescent="0.2">
      <c r="A973" s="37" t="s">
        <v>183</v>
      </c>
      <c r="B973" s="38" t="s">
        <v>313</v>
      </c>
      <c r="C973" s="39" t="s">
        <v>604</v>
      </c>
      <c r="D973" s="38" t="s">
        <v>441</v>
      </c>
      <c r="E973" s="40"/>
      <c r="F973" s="40">
        <v>3.0000000000000001E-3</v>
      </c>
    </row>
    <row r="974" spans="1:6" ht="13.5" x14ac:dyDescent="0.2">
      <c r="A974" s="37" t="s">
        <v>184</v>
      </c>
      <c r="B974" s="38" t="s">
        <v>120</v>
      </c>
      <c r="C974" s="39" t="s">
        <v>605</v>
      </c>
      <c r="D974" s="38" t="s">
        <v>441</v>
      </c>
      <c r="E974" s="40"/>
      <c r="F974" s="40">
        <v>0.60499999999999998</v>
      </c>
    </row>
    <row r="975" spans="1:6" x14ac:dyDescent="0.2">
      <c r="A975" s="14" t="s">
        <v>12</v>
      </c>
      <c r="B975" s="15" t="s">
        <v>412</v>
      </c>
      <c r="C975" s="15" t="s">
        <v>606</v>
      </c>
      <c r="D975" s="16" t="s">
        <v>22</v>
      </c>
      <c r="E975" s="163">
        <v>400</v>
      </c>
      <c r="F975" s="164"/>
    </row>
    <row r="976" spans="1:6" ht="15.75" x14ac:dyDescent="0.2">
      <c r="A976" s="14" t="s">
        <v>13</v>
      </c>
      <c r="B976" s="15" t="s">
        <v>607</v>
      </c>
      <c r="C976" s="15" t="s">
        <v>608</v>
      </c>
      <c r="D976" s="16" t="s">
        <v>515</v>
      </c>
      <c r="E976" s="159">
        <v>0.2</v>
      </c>
      <c r="F976" s="160"/>
    </row>
    <row r="977" spans="1:6" x14ac:dyDescent="0.2">
      <c r="A977" s="17" t="s">
        <v>172</v>
      </c>
      <c r="B977" s="18" t="s">
        <v>0</v>
      </c>
      <c r="C977" s="19" t="s">
        <v>395</v>
      </c>
      <c r="D977" s="18" t="s">
        <v>396</v>
      </c>
      <c r="E977" s="20"/>
      <c r="F977" s="20">
        <v>14.176</v>
      </c>
    </row>
    <row r="978" spans="1:6" x14ac:dyDescent="0.2">
      <c r="A978" s="21" t="s">
        <v>173</v>
      </c>
      <c r="B978" s="22" t="s">
        <v>5</v>
      </c>
      <c r="C978" s="23" t="s">
        <v>397</v>
      </c>
      <c r="D978" s="22" t="s">
        <v>396</v>
      </c>
      <c r="E978" s="24"/>
      <c r="F978" s="24">
        <v>0.55600000000000005</v>
      </c>
    </row>
    <row r="979" spans="1:6" x14ac:dyDescent="0.2">
      <c r="A979" s="25" t="s">
        <v>294</v>
      </c>
      <c r="B979" s="26" t="s">
        <v>609</v>
      </c>
      <c r="C979" s="27" t="s">
        <v>610</v>
      </c>
      <c r="D979" s="26" t="s">
        <v>399</v>
      </c>
      <c r="E979" s="28"/>
      <c r="F979" s="28">
        <v>0.18</v>
      </c>
    </row>
    <row r="980" spans="1:6" ht="13.5" x14ac:dyDescent="0.2">
      <c r="A980" s="29" t="s">
        <v>295</v>
      </c>
      <c r="B980" s="30" t="s">
        <v>611</v>
      </c>
      <c r="C980" s="31" t="s">
        <v>612</v>
      </c>
      <c r="D980" s="30" t="s">
        <v>399</v>
      </c>
      <c r="E980" s="32"/>
      <c r="F980" s="32">
        <v>0.55600000000000005</v>
      </c>
    </row>
    <row r="981" spans="1:6" ht="13.5" x14ac:dyDescent="0.2">
      <c r="A981" s="33" t="s">
        <v>316</v>
      </c>
      <c r="B981" s="34" t="s">
        <v>499</v>
      </c>
      <c r="C981" s="35" t="s">
        <v>500</v>
      </c>
      <c r="D981" s="34" t="s">
        <v>441</v>
      </c>
      <c r="E981" s="36"/>
      <c r="F981" s="36">
        <v>7.0000000000000007E-2</v>
      </c>
    </row>
    <row r="982" spans="1:6" ht="13.5" x14ac:dyDescent="0.2">
      <c r="A982" s="37" t="s">
        <v>317</v>
      </c>
      <c r="B982" s="38" t="s">
        <v>225</v>
      </c>
      <c r="C982" s="39" t="s">
        <v>613</v>
      </c>
      <c r="D982" s="38" t="s">
        <v>441</v>
      </c>
      <c r="E982" s="40"/>
      <c r="F982" s="40">
        <v>0.378</v>
      </c>
    </row>
    <row r="983" spans="1:6" ht="28.5" x14ac:dyDescent="0.2">
      <c r="A983" s="14" t="s">
        <v>14</v>
      </c>
      <c r="B983" s="15" t="s">
        <v>591</v>
      </c>
      <c r="C983" s="15" t="s">
        <v>614</v>
      </c>
      <c r="D983" s="16" t="s">
        <v>593</v>
      </c>
      <c r="E983" s="159">
        <v>5.0000000000000001E-3</v>
      </c>
      <c r="F983" s="160"/>
    </row>
    <row r="984" spans="1:6" x14ac:dyDescent="0.2">
      <c r="A984" s="17" t="s">
        <v>141</v>
      </c>
      <c r="B984" s="18" t="s">
        <v>0</v>
      </c>
      <c r="C984" s="19" t="s">
        <v>395</v>
      </c>
      <c r="D984" s="18" t="s">
        <v>396</v>
      </c>
      <c r="E984" s="42"/>
      <c r="F984" s="20">
        <v>0.9</v>
      </c>
    </row>
    <row r="985" spans="1:6" x14ac:dyDescent="0.2">
      <c r="A985" s="21" t="s">
        <v>142</v>
      </c>
      <c r="B985" s="22" t="s">
        <v>5</v>
      </c>
      <c r="C985" s="23" t="s">
        <v>397</v>
      </c>
      <c r="D985" s="22" t="s">
        <v>396</v>
      </c>
      <c r="E985" s="24"/>
      <c r="F985" s="24">
        <v>1E-3</v>
      </c>
    </row>
    <row r="986" spans="1:6" x14ac:dyDescent="0.2">
      <c r="A986" s="25" t="s">
        <v>302</v>
      </c>
      <c r="B986" s="26" t="s">
        <v>594</v>
      </c>
      <c r="C986" s="27" t="s">
        <v>595</v>
      </c>
      <c r="D986" s="26" t="s">
        <v>399</v>
      </c>
      <c r="E986" s="44"/>
      <c r="F986" s="28">
        <v>0.24</v>
      </c>
    </row>
    <row r="987" spans="1:6" x14ac:dyDescent="0.2">
      <c r="A987" s="29" t="s">
        <v>303</v>
      </c>
      <c r="B987" s="30" t="s">
        <v>453</v>
      </c>
      <c r="C987" s="31" t="s">
        <v>411</v>
      </c>
      <c r="D987" s="30" t="s">
        <v>399</v>
      </c>
      <c r="E987" s="32"/>
      <c r="F987" s="32">
        <v>1E-3</v>
      </c>
    </row>
    <row r="988" spans="1:6" ht="13.5" x14ac:dyDescent="0.2">
      <c r="A988" s="33" t="s">
        <v>318</v>
      </c>
      <c r="B988" s="34" t="s">
        <v>499</v>
      </c>
      <c r="C988" s="35" t="s">
        <v>500</v>
      </c>
      <c r="D988" s="34" t="s">
        <v>441</v>
      </c>
      <c r="E988" s="36"/>
      <c r="F988" s="36">
        <v>1E-3</v>
      </c>
    </row>
    <row r="989" spans="1:6" ht="13.5" x14ac:dyDescent="0.2">
      <c r="A989" s="37" t="s">
        <v>319</v>
      </c>
      <c r="B989" s="38" t="s">
        <v>569</v>
      </c>
      <c r="C989" s="39" t="s">
        <v>570</v>
      </c>
      <c r="D989" s="38" t="s">
        <v>441</v>
      </c>
      <c r="E989" s="41"/>
      <c r="F989" s="40">
        <v>0.51</v>
      </c>
    </row>
    <row r="990" spans="1:6" ht="13.5" x14ac:dyDescent="0.2">
      <c r="A990" s="37" t="s">
        <v>320</v>
      </c>
      <c r="B990" s="38" t="s">
        <v>596</v>
      </c>
      <c r="C990" s="39" t="s">
        <v>597</v>
      </c>
      <c r="D990" s="38" t="s">
        <v>598</v>
      </c>
      <c r="E990" s="41"/>
      <c r="F990" s="40">
        <v>1.25</v>
      </c>
    </row>
    <row r="991" spans="1:6" x14ac:dyDescent="0.2">
      <c r="A991" s="14" t="s">
        <v>15</v>
      </c>
      <c r="B991" s="15" t="s">
        <v>412</v>
      </c>
      <c r="C991" s="15" t="s">
        <v>599</v>
      </c>
      <c r="D991" s="16" t="s">
        <v>114</v>
      </c>
      <c r="E991" s="161">
        <v>3.5999999999999997E-2</v>
      </c>
      <c r="F991" s="162"/>
    </row>
    <row r="992" spans="1:6" x14ac:dyDescent="0.2">
      <c r="A992" s="14" t="s">
        <v>16</v>
      </c>
      <c r="B992" s="15" t="s">
        <v>412</v>
      </c>
      <c r="C992" s="15" t="s">
        <v>600</v>
      </c>
      <c r="D992" s="16" t="s">
        <v>114</v>
      </c>
      <c r="E992" s="161">
        <v>1.0999999999999999E-2</v>
      </c>
      <c r="F992" s="162"/>
    </row>
    <row r="993" spans="1:6" ht="38.25" x14ac:dyDescent="0.2">
      <c r="A993" s="14" t="s">
        <v>17</v>
      </c>
      <c r="B993" s="15" t="s">
        <v>615</v>
      </c>
      <c r="C993" s="15" t="s">
        <v>616</v>
      </c>
      <c r="D993" s="16" t="s">
        <v>578</v>
      </c>
      <c r="E993" s="159">
        <v>0.14599999999999999</v>
      </c>
      <c r="F993" s="160"/>
    </row>
    <row r="994" spans="1:6" x14ac:dyDescent="0.2">
      <c r="A994" s="17" t="s">
        <v>91</v>
      </c>
      <c r="B994" s="18" t="s">
        <v>0</v>
      </c>
      <c r="C994" s="19" t="s">
        <v>395</v>
      </c>
      <c r="D994" s="18" t="s">
        <v>396</v>
      </c>
      <c r="E994" s="20"/>
      <c r="F994" s="20">
        <v>3.7269999999999999</v>
      </c>
    </row>
    <row r="995" spans="1:6" x14ac:dyDescent="0.2">
      <c r="A995" s="21" t="s">
        <v>92</v>
      </c>
      <c r="B995" s="22" t="s">
        <v>5</v>
      </c>
      <c r="C995" s="23" t="s">
        <v>397</v>
      </c>
      <c r="D995" s="22" t="s">
        <v>396</v>
      </c>
      <c r="E995" s="24"/>
      <c r="F995" s="24">
        <v>0.17199999999999999</v>
      </c>
    </row>
    <row r="996" spans="1:6" x14ac:dyDescent="0.2">
      <c r="A996" s="25" t="s">
        <v>93</v>
      </c>
      <c r="B996" s="26" t="s">
        <v>402</v>
      </c>
      <c r="C996" s="27" t="s">
        <v>403</v>
      </c>
      <c r="D996" s="26" t="s">
        <v>399</v>
      </c>
      <c r="E996" s="28"/>
      <c r="F996" s="28">
        <v>6.9000000000000006E-2</v>
      </c>
    </row>
    <row r="997" spans="1:6" x14ac:dyDescent="0.2">
      <c r="A997" s="29" t="s">
        <v>94</v>
      </c>
      <c r="B997" s="30" t="s">
        <v>581</v>
      </c>
      <c r="C997" s="31" t="s">
        <v>582</v>
      </c>
      <c r="D997" s="30" t="s">
        <v>399</v>
      </c>
      <c r="E997" s="32"/>
      <c r="F997" s="32">
        <v>3.4000000000000002E-2</v>
      </c>
    </row>
    <row r="998" spans="1:6" x14ac:dyDescent="0.2">
      <c r="A998" s="29" t="s">
        <v>177</v>
      </c>
      <c r="B998" s="30" t="s">
        <v>583</v>
      </c>
      <c r="C998" s="31" t="s">
        <v>584</v>
      </c>
      <c r="D998" s="30" t="s">
        <v>399</v>
      </c>
      <c r="E998" s="32"/>
      <c r="F998" s="32">
        <v>8.7999999999999995E-2</v>
      </c>
    </row>
    <row r="999" spans="1:6" x14ac:dyDescent="0.2">
      <c r="A999" s="29" t="s">
        <v>178</v>
      </c>
      <c r="B999" s="30" t="s">
        <v>453</v>
      </c>
      <c r="C999" s="31" t="s">
        <v>411</v>
      </c>
      <c r="D999" s="30" t="s">
        <v>399</v>
      </c>
      <c r="E999" s="32"/>
      <c r="F999" s="32">
        <v>0.104</v>
      </c>
    </row>
    <row r="1000" spans="1:6" x14ac:dyDescent="0.2">
      <c r="A1000" s="29" t="s">
        <v>343</v>
      </c>
      <c r="B1000" s="30" t="s">
        <v>438</v>
      </c>
      <c r="C1000" s="31" t="s">
        <v>439</v>
      </c>
      <c r="D1000" s="30" t="s">
        <v>399</v>
      </c>
      <c r="E1000" s="32"/>
      <c r="F1000" s="32">
        <v>0.13100000000000001</v>
      </c>
    </row>
    <row r="1001" spans="1:6" x14ac:dyDescent="0.2">
      <c r="A1001" s="33" t="s">
        <v>344</v>
      </c>
      <c r="B1001" s="34" t="s">
        <v>116</v>
      </c>
      <c r="C1001" s="35" t="s">
        <v>469</v>
      </c>
      <c r="D1001" s="34" t="s">
        <v>417</v>
      </c>
      <c r="E1001" s="36"/>
      <c r="F1001" s="43">
        <v>0</v>
      </c>
    </row>
    <row r="1002" spans="1:6" ht="13.5" x14ac:dyDescent="0.2">
      <c r="A1002" s="37" t="s">
        <v>348</v>
      </c>
      <c r="B1002" s="38" t="s">
        <v>100</v>
      </c>
      <c r="C1002" s="39" t="s">
        <v>440</v>
      </c>
      <c r="D1002" s="38" t="s">
        <v>441</v>
      </c>
      <c r="E1002" s="40"/>
      <c r="F1002" s="40">
        <v>0.105</v>
      </c>
    </row>
    <row r="1003" spans="1:6" x14ac:dyDescent="0.2">
      <c r="A1003" s="37" t="s">
        <v>349</v>
      </c>
      <c r="B1003" s="38" t="s">
        <v>109</v>
      </c>
      <c r="C1003" s="39" t="s">
        <v>617</v>
      </c>
      <c r="D1003" s="38" t="s">
        <v>417</v>
      </c>
      <c r="E1003" s="40"/>
      <c r="F1003" s="41">
        <v>0</v>
      </c>
    </row>
    <row r="1004" spans="1:6" ht="24" x14ac:dyDescent="0.2">
      <c r="A1004" s="37" t="s">
        <v>350</v>
      </c>
      <c r="B1004" s="38" t="s">
        <v>121</v>
      </c>
      <c r="C1004" s="39" t="s">
        <v>618</v>
      </c>
      <c r="D1004" s="38" t="s">
        <v>441</v>
      </c>
      <c r="E1004" s="40"/>
      <c r="F1004" s="41">
        <v>0</v>
      </c>
    </row>
    <row r="1005" spans="1:6" x14ac:dyDescent="0.2">
      <c r="A1005" s="37" t="s">
        <v>351</v>
      </c>
      <c r="B1005" s="38" t="s">
        <v>118</v>
      </c>
      <c r="C1005" s="39" t="s">
        <v>586</v>
      </c>
      <c r="D1005" s="38" t="s">
        <v>466</v>
      </c>
      <c r="E1005" s="40"/>
      <c r="F1005" s="40">
        <v>8.9999999999999993E-3</v>
      </c>
    </row>
    <row r="1006" spans="1:6" x14ac:dyDescent="0.2">
      <c r="A1006" s="37" t="s">
        <v>352</v>
      </c>
      <c r="B1006" s="38" t="s">
        <v>108</v>
      </c>
      <c r="C1006" s="39" t="s">
        <v>442</v>
      </c>
      <c r="D1006" s="38" t="s">
        <v>443</v>
      </c>
      <c r="E1006" s="40"/>
      <c r="F1006" s="40">
        <v>3.2000000000000001E-2</v>
      </c>
    </row>
    <row r="1007" spans="1:6" ht="24" x14ac:dyDescent="0.2">
      <c r="A1007" s="37" t="s">
        <v>353</v>
      </c>
      <c r="B1007" s="38" t="s">
        <v>117</v>
      </c>
      <c r="C1007" s="39" t="s">
        <v>619</v>
      </c>
      <c r="D1007" s="38" t="s">
        <v>417</v>
      </c>
      <c r="E1007" s="40"/>
      <c r="F1007" s="41">
        <v>0</v>
      </c>
    </row>
    <row r="1008" spans="1:6" x14ac:dyDescent="0.2">
      <c r="A1008" s="37" t="s">
        <v>354</v>
      </c>
      <c r="B1008" s="38" t="s">
        <v>213</v>
      </c>
      <c r="C1008" s="39" t="s">
        <v>620</v>
      </c>
      <c r="D1008" s="38" t="s">
        <v>417</v>
      </c>
      <c r="E1008" s="41"/>
      <c r="F1008" s="40">
        <v>0.14599999999999999</v>
      </c>
    </row>
    <row r="1009" spans="1:6" ht="28.5" x14ac:dyDescent="0.2">
      <c r="A1009" s="14" t="s">
        <v>18</v>
      </c>
      <c r="B1009" s="15" t="s">
        <v>621</v>
      </c>
      <c r="C1009" s="15" t="s">
        <v>622</v>
      </c>
      <c r="D1009" s="16" t="s">
        <v>623</v>
      </c>
      <c r="E1009" s="159">
        <v>0.09</v>
      </c>
      <c r="F1009" s="160"/>
    </row>
    <row r="1010" spans="1:6" x14ac:dyDescent="0.2">
      <c r="A1010" s="17" t="s">
        <v>145</v>
      </c>
      <c r="B1010" s="18" t="s">
        <v>0</v>
      </c>
      <c r="C1010" s="19" t="s">
        <v>395</v>
      </c>
      <c r="D1010" s="18" t="s">
        <v>396</v>
      </c>
      <c r="E1010" s="20"/>
      <c r="F1010" s="20">
        <v>4.3769999999999998</v>
      </c>
    </row>
    <row r="1011" spans="1:6" x14ac:dyDescent="0.2">
      <c r="A1011" s="21" t="s">
        <v>146</v>
      </c>
      <c r="B1011" s="22" t="s">
        <v>5</v>
      </c>
      <c r="C1011" s="23" t="s">
        <v>397</v>
      </c>
      <c r="D1011" s="22" t="s">
        <v>396</v>
      </c>
      <c r="E1011" s="24"/>
      <c r="F1011" s="24">
        <v>2.3E-2</v>
      </c>
    </row>
    <row r="1012" spans="1:6" x14ac:dyDescent="0.2">
      <c r="A1012" s="25" t="s">
        <v>147</v>
      </c>
      <c r="B1012" s="26" t="s">
        <v>485</v>
      </c>
      <c r="C1012" s="27" t="s">
        <v>486</v>
      </c>
      <c r="D1012" s="26" t="s">
        <v>399</v>
      </c>
      <c r="E1012" s="28"/>
      <c r="F1012" s="28">
        <v>6.0000000000000001E-3</v>
      </c>
    </row>
    <row r="1013" spans="1:6" x14ac:dyDescent="0.2">
      <c r="A1013" s="29" t="s">
        <v>148</v>
      </c>
      <c r="B1013" s="30" t="s">
        <v>402</v>
      </c>
      <c r="C1013" s="31" t="s">
        <v>403</v>
      </c>
      <c r="D1013" s="30" t="s">
        <v>399</v>
      </c>
      <c r="E1013" s="32"/>
      <c r="F1013" s="32">
        <v>5.0000000000000001E-3</v>
      </c>
    </row>
    <row r="1014" spans="1:6" x14ac:dyDescent="0.2">
      <c r="A1014" s="29" t="s">
        <v>149</v>
      </c>
      <c r="B1014" s="30" t="s">
        <v>624</v>
      </c>
      <c r="C1014" s="31" t="s">
        <v>625</v>
      </c>
      <c r="D1014" s="30" t="s">
        <v>399</v>
      </c>
      <c r="E1014" s="32"/>
      <c r="F1014" s="32">
        <v>0.94099999999999995</v>
      </c>
    </row>
    <row r="1015" spans="1:6" x14ac:dyDescent="0.2">
      <c r="A1015" s="29" t="s">
        <v>321</v>
      </c>
      <c r="B1015" s="30" t="s">
        <v>626</v>
      </c>
      <c r="C1015" s="31" t="s">
        <v>627</v>
      </c>
      <c r="D1015" s="30" t="s">
        <v>399</v>
      </c>
      <c r="E1015" s="32"/>
      <c r="F1015" s="32">
        <v>0.255</v>
      </c>
    </row>
    <row r="1016" spans="1:6" x14ac:dyDescent="0.2">
      <c r="A1016" s="29" t="s">
        <v>337</v>
      </c>
      <c r="B1016" s="30" t="s">
        <v>628</v>
      </c>
      <c r="C1016" s="31" t="s">
        <v>629</v>
      </c>
      <c r="D1016" s="30" t="s">
        <v>399</v>
      </c>
      <c r="E1016" s="45"/>
      <c r="F1016" s="32">
        <v>0.9</v>
      </c>
    </row>
    <row r="1017" spans="1:6" x14ac:dyDescent="0.2">
      <c r="A1017" s="29" t="s">
        <v>346</v>
      </c>
      <c r="B1017" s="30" t="s">
        <v>453</v>
      </c>
      <c r="C1017" s="31" t="s">
        <v>411</v>
      </c>
      <c r="D1017" s="30" t="s">
        <v>399</v>
      </c>
      <c r="E1017" s="32"/>
      <c r="F1017" s="32">
        <v>1.2E-2</v>
      </c>
    </row>
    <row r="1018" spans="1:6" x14ac:dyDescent="0.2">
      <c r="A1018" s="33" t="s">
        <v>370</v>
      </c>
      <c r="B1018" s="34" t="s">
        <v>630</v>
      </c>
      <c r="C1018" s="35" t="s">
        <v>631</v>
      </c>
      <c r="D1018" s="34" t="s">
        <v>417</v>
      </c>
      <c r="E1018" s="36"/>
      <c r="F1018" s="43">
        <v>0</v>
      </c>
    </row>
    <row r="1019" spans="1:6" x14ac:dyDescent="0.2">
      <c r="A1019" s="37" t="s">
        <v>376</v>
      </c>
      <c r="B1019" s="38" t="s">
        <v>632</v>
      </c>
      <c r="C1019" s="39" t="s">
        <v>633</v>
      </c>
      <c r="D1019" s="38" t="s">
        <v>417</v>
      </c>
      <c r="E1019" s="40"/>
      <c r="F1019" s="40">
        <v>5.7000000000000002E-2</v>
      </c>
    </row>
    <row r="1020" spans="1:6" x14ac:dyDescent="0.2">
      <c r="A1020" s="37" t="s">
        <v>377</v>
      </c>
      <c r="B1020" s="38" t="s">
        <v>634</v>
      </c>
      <c r="C1020" s="39" t="s">
        <v>635</v>
      </c>
      <c r="D1020" s="38" t="s">
        <v>636</v>
      </c>
      <c r="E1020" s="40"/>
      <c r="F1020" s="40">
        <v>0.19700000000000001</v>
      </c>
    </row>
    <row r="1021" spans="1:6" x14ac:dyDescent="0.2">
      <c r="A1021" s="37" t="s">
        <v>378</v>
      </c>
      <c r="B1021" s="38" t="s">
        <v>637</v>
      </c>
      <c r="C1021" s="39" t="s">
        <v>638</v>
      </c>
      <c r="D1021" s="38" t="s">
        <v>639</v>
      </c>
      <c r="E1021" s="40"/>
      <c r="F1021" s="40">
        <v>6.0419999999999998</v>
      </c>
    </row>
    <row r="1022" spans="1:6" ht="13.5" x14ac:dyDescent="0.2">
      <c r="A1022" s="37" t="s">
        <v>379</v>
      </c>
      <c r="B1022" s="38" t="s">
        <v>286</v>
      </c>
      <c r="C1022" s="39" t="s">
        <v>640</v>
      </c>
      <c r="D1022" s="38" t="s">
        <v>441</v>
      </c>
      <c r="E1022" s="40"/>
      <c r="F1022" s="40">
        <v>0.221</v>
      </c>
    </row>
    <row r="1023" spans="1:6" x14ac:dyDescent="0.2">
      <c r="A1023" s="37" t="s">
        <v>380</v>
      </c>
      <c r="B1023" s="38" t="s">
        <v>641</v>
      </c>
      <c r="C1023" s="39" t="s">
        <v>642</v>
      </c>
      <c r="D1023" s="38" t="s">
        <v>443</v>
      </c>
      <c r="E1023" s="40"/>
      <c r="F1023" s="40">
        <v>0.32400000000000001</v>
      </c>
    </row>
    <row r="1024" spans="1:6" x14ac:dyDescent="0.2">
      <c r="A1024" s="14" t="s">
        <v>19</v>
      </c>
      <c r="B1024" s="15" t="s">
        <v>412</v>
      </c>
      <c r="C1024" s="15" t="s">
        <v>643</v>
      </c>
      <c r="D1024" s="16" t="s">
        <v>27</v>
      </c>
      <c r="E1024" s="163">
        <v>9</v>
      </c>
      <c r="F1024" s="164"/>
    </row>
    <row r="1025" spans="1:6" ht="28.5" x14ac:dyDescent="0.2">
      <c r="A1025" s="14" t="s">
        <v>20</v>
      </c>
      <c r="B1025" s="15" t="s">
        <v>644</v>
      </c>
      <c r="C1025" s="15" t="s">
        <v>645</v>
      </c>
      <c r="D1025" s="16" t="s">
        <v>646</v>
      </c>
      <c r="E1025" s="159">
        <v>2.1</v>
      </c>
      <c r="F1025" s="160"/>
    </row>
    <row r="1026" spans="1:6" x14ac:dyDescent="0.2">
      <c r="A1026" s="17" t="s">
        <v>95</v>
      </c>
      <c r="B1026" s="18" t="s">
        <v>0</v>
      </c>
      <c r="C1026" s="19" t="s">
        <v>395</v>
      </c>
      <c r="D1026" s="18" t="s">
        <v>396</v>
      </c>
      <c r="E1026" s="20"/>
      <c r="F1026" s="20">
        <v>8.6519999999999992</v>
      </c>
    </row>
    <row r="1027" spans="1:6" x14ac:dyDescent="0.2">
      <c r="A1027" s="21" t="s">
        <v>96</v>
      </c>
      <c r="B1027" s="22" t="s">
        <v>5</v>
      </c>
      <c r="C1027" s="23" t="s">
        <v>397</v>
      </c>
      <c r="D1027" s="22" t="s">
        <v>396</v>
      </c>
      <c r="E1027" s="24"/>
      <c r="F1027" s="24">
        <v>0.42</v>
      </c>
    </row>
    <row r="1028" spans="1:6" x14ac:dyDescent="0.2">
      <c r="A1028" s="25" t="s">
        <v>97</v>
      </c>
      <c r="B1028" s="26" t="s">
        <v>581</v>
      </c>
      <c r="C1028" s="27" t="s">
        <v>582</v>
      </c>
      <c r="D1028" s="26" t="s">
        <v>399</v>
      </c>
      <c r="E1028" s="28"/>
      <c r="F1028" s="28">
        <v>0.27300000000000002</v>
      </c>
    </row>
    <row r="1029" spans="1:6" x14ac:dyDescent="0.2">
      <c r="A1029" s="29" t="s">
        <v>235</v>
      </c>
      <c r="B1029" s="30" t="s">
        <v>647</v>
      </c>
      <c r="C1029" s="31" t="s">
        <v>648</v>
      </c>
      <c r="D1029" s="30" t="s">
        <v>399</v>
      </c>
      <c r="E1029" s="32"/>
      <c r="F1029" s="32">
        <v>0.67200000000000004</v>
      </c>
    </row>
    <row r="1030" spans="1:6" x14ac:dyDescent="0.2">
      <c r="A1030" s="29" t="s">
        <v>236</v>
      </c>
      <c r="B1030" s="30" t="s">
        <v>453</v>
      </c>
      <c r="C1030" s="31" t="s">
        <v>411</v>
      </c>
      <c r="D1030" s="30" t="s">
        <v>399</v>
      </c>
      <c r="E1030" s="32"/>
      <c r="F1030" s="32">
        <v>0.42</v>
      </c>
    </row>
    <row r="1031" spans="1:6" x14ac:dyDescent="0.2">
      <c r="A1031" s="29" t="s">
        <v>237</v>
      </c>
      <c r="B1031" s="30" t="s">
        <v>649</v>
      </c>
      <c r="C1031" s="31" t="s">
        <v>650</v>
      </c>
      <c r="D1031" s="30" t="s">
        <v>399</v>
      </c>
      <c r="E1031" s="32"/>
      <c r="F1031" s="32">
        <v>0.60899999999999999</v>
      </c>
    </row>
    <row r="1032" spans="1:6" x14ac:dyDescent="0.2">
      <c r="A1032" s="33" t="s">
        <v>651</v>
      </c>
      <c r="B1032" s="34" t="s">
        <v>153</v>
      </c>
      <c r="C1032" s="35" t="s">
        <v>585</v>
      </c>
      <c r="D1032" s="34" t="s">
        <v>417</v>
      </c>
      <c r="E1032" s="36"/>
      <c r="F1032" s="36">
        <v>3.0000000000000001E-3</v>
      </c>
    </row>
    <row r="1033" spans="1:6" x14ac:dyDescent="0.2">
      <c r="A1033" s="37" t="s">
        <v>652</v>
      </c>
      <c r="B1033" s="38" t="s">
        <v>152</v>
      </c>
      <c r="C1033" s="39" t="s">
        <v>653</v>
      </c>
      <c r="D1033" s="38" t="s">
        <v>417</v>
      </c>
      <c r="E1033" s="40"/>
      <c r="F1033" s="40">
        <v>8.0000000000000002E-3</v>
      </c>
    </row>
    <row r="1034" spans="1:6" ht="24" x14ac:dyDescent="0.2">
      <c r="A1034" s="37" t="s">
        <v>654</v>
      </c>
      <c r="B1034" s="38" t="s">
        <v>655</v>
      </c>
      <c r="C1034" s="39" t="s">
        <v>656</v>
      </c>
      <c r="D1034" s="38" t="s">
        <v>466</v>
      </c>
      <c r="E1034" s="40"/>
      <c r="F1034" s="40">
        <v>0.315</v>
      </c>
    </row>
    <row r="1035" spans="1:6" ht="13.5" x14ac:dyDescent="0.2">
      <c r="A1035" s="37" t="s">
        <v>657</v>
      </c>
      <c r="B1035" s="38" t="s">
        <v>315</v>
      </c>
      <c r="C1035" s="39" t="s">
        <v>658</v>
      </c>
      <c r="D1035" s="38" t="s">
        <v>598</v>
      </c>
      <c r="E1035" s="41"/>
      <c r="F1035" s="40">
        <v>2.1</v>
      </c>
    </row>
    <row r="1036" spans="1:6" ht="13.5" thickBot="1" x14ac:dyDescent="0.25">
      <c r="A1036" s="177"/>
      <c r="B1036" s="178"/>
      <c r="C1036" s="178"/>
      <c r="D1036" s="178"/>
      <c r="E1036" s="178"/>
      <c r="F1036" s="179"/>
    </row>
    <row r="1037" spans="1:6" ht="13.5" thickTop="1" x14ac:dyDescent="0.2">
      <c r="A1037" s="180" t="s">
        <v>549</v>
      </c>
      <c r="B1037" s="181"/>
      <c r="C1037" s="181"/>
      <c r="D1037" s="4"/>
      <c r="E1037" s="5"/>
      <c r="F1037" s="6"/>
    </row>
    <row r="1038" spans="1:6" x14ac:dyDescent="0.2">
      <c r="A1038" s="9" t="s">
        <v>385</v>
      </c>
      <c r="B1038" s="182" t="s">
        <v>660</v>
      </c>
      <c r="C1038" s="182"/>
      <c r="D1038" s="182"/>
      <c r="E1038" s="182"/>
      <c r="F1038" s="182"/>
    </row>
    <row r="1039" spans="1:6" x14ac:dyDescent="0.2">
      <c r="A1039" s="8"/>
      <c r="B1039" s="165"/>
      <c r="C1039" s="165"/>
      <c r="D1039" s="165"/>
      <c r="E1039" s="165"/>
      <c r="F1039" s="165"/>
    </row>
    <row r="1040" spans="1:6" x14ac:dyDescent="0.2">
      <c r="A1040" s="7"/>
      <c r="B1040" s="7"/>
      <c r="C1040" s="7"/>
      <c r="D1040" s="7"/>
      <c r="E1040" s="7"/>
      <c r="F1040" s="7"/>
    </row>
    <row r="1041" spans="1:6" x14ac:dyDescent="0.2">
      <c r="A1041" s="10"/>
      <c r="B1041" s="10"/>
      <c r="C1041" s="166"/>
      <c r="D1041" s="166"/>
      <c r="E1041" s="166"/>
      <c r="F1041" s="166"/>
    </row>
    <row r="1042" spans="1:6" x14ac:dyDescent="0.2">
      <c r="A1042" s="167" t="s">
        <v>386</v>
      </c>
      <c r="B1042" s="167" t="s">
        <v>387</v>
      </c>
      <c r="C1042" s="167" t="s">
        <v>388</v>
      </c>
      <c r="D1042" s="167" t="s">
        <v>71</v>
      </c>
      <c r="E1042" s="169" t="s">
        <v>389</v>
      </c>
      <c r="F1042" s="170"/>
    </row>
    <row r="1043" spans="1:6" ht="36" x14ac:dyDescent="0.2">
      <c r="A1043" s="168"/>
      <c r="B1043" s="168"/>
      <c r="C1043" s="168"/>
      <c r="D1043" s="168"/>
      <c r="E1043" s="11" t="s">
        <v>390</v>
      </c>
      <c r="F1043" s="11" t="s">
        <v>72</v>
      </c>
    </row>
    <row r="1044" spans="1:6" x14ac:dyDescent="0.2">
      <c r="A1044" s="12">
        <v>1</v>
      </c>
      <c r="B1044" s="13">
        <v>2</v>
      </c>
      <c r="C1044" s="13">
        <v>3</v>
      </c>
      <c r="D1044" s="13">
        <v>4</v>
      </c>
      <c r="E1044" s="13">
        <v>5</v>
      </c>
      <c r="F1044" s="13">
        <v>6</v>
      </c>
    </row>
    <row r="1045" spans="1:6" x14ac:dyDescent="0.2">
      <c r="A1045" s="171"/>
      <c r="B1045" s="172"/>
      <c r="C1045" s="172"/>
      <c r="D1045" s="172"/>
      <c r="E1045" s="172"/>
      <c r="F1045" s="173"/>
    </row>
    <row r="1046" spans="1:6" ht="15.75" x14ac:dyDescent="0.25">
      <c r="A1046" s="174" t="s">
        <v>555</v>
      </c>
      <c r="B1046" s="175"/>
      <c r="C1046" s="175"/>
      <c r="D1046" s="175"/>
      <c r="E1046" s="175"/>
      <c r="F1046" s="176"/>
    </row>
    <row r="1047" spans="1:6" ht="25.5" x14ac:dyDescent="0.2">
      <c r="A1047" s="14" t="s">
        <v>0</v>
      </c>
      <c r="B1047" s="15" t="s">
        <v>556</v>
      </c>
      <c r="C1047" s="15" t="s">
        <v>557</v>
      </c>
      <c r="D1047" s="16" t="s">
        <v>541</v>
      </c>
      <c r="E1047" s="159">
        <v>1.6E-2</v>
      </c>
      <c r="F1047" s="160"/>
    </row>
    <row r="1048" spans="1:6" x14ac:dyDescent="0.2">
      <c r="A1048" s="17" t="s">
        <v>73</v>
      </c>
      <c r="B1048" s="18" t="s">
        <v>5</v>
      </c>
      <c r="C1048" s="19" t="s">
        <v>397</v>
      </c>
      <c r="D1048" s="18" t="s">
        <v>396</v>
      </c>
      <c r="E1048" s="20"/>
      <c r="F1048" s="20">
        <v>0.12</v>
      </c>
    </row>
    <row r="1049" spans="1:6" x14ac:dyDescent="0.2">
      <c r="A1049" s="25" t="s">
        <v>74</v>
      </c>
      <c r="B1049" s="26" t="s">
        <v>330</v>
      </c>
      <c r="C1049" s="27" t="s">
        <v>398</v>
      </c>
      <c r="D1049" s="26" t="s">
        <v>399</v>
      </c>
      <c r="E1049" s="28"/>
      <c r="F1049" s="28">
        <v>0.12</v>
      </c>
    </row>
    <row r="1050" spans="1:6" ht="15.75" x14ac:dyDescent="0.2">
      <c r="A1050" s="14" t="s">
        <v>1</v>
      </c>
      <c r="B1050" s="15" t="s">
        <v>558</v>
      </c>
      <c r="C1050" s="15" t="s">
        <v>559</v>
      </c>
      <c r="D1050" s="16" t="s">
        <v>560</v>
      </c>
      <c r="E1050" s="183">
        <v>1</v>
      </c>
      <c r="F1050" s="184"/>
    </row>
    <row r="1051" spans="1:6" x14ac:dyDescent="0.2">
      <c r="A1051" s="17" t="s">
        <v>75</v>
      </c>
      <c r="B1051" s="18" t="s">
        <v>0</v>
      </c>
      <c r="C1051" s="19" t="s">
        <v>395</v>
      </c>
      <c r="D1051" s="18" t="s">
        <v>396</v>
      </c>
      <c r="E1051" s="20"/>
      <c r="F1051" s="20">
        <v>2.4</v>
      </c>
    </row>
    <row r="1052" spans="1:6" x14ac:dyDescent="0.2">
      <c r="A1052" s="21" t="s">
        <v>110</v>
      </c>
      <c r="B1052" s="22" t="s">
        <v>5</v>
      </c>
      <c r="C1052" s="23" t="s">
        <v>397</v>
      </c>
      <c r="D1052" s="22" t="s">
        <v>396</v>
      </c>
      <c r="E1052" s="24"/>
      <c r="F1052" s="24">
        <v>0.55000000000000004</v>
      </c>
    </row>
    <row r="1053" spans="1:6" x14ac:dyDescent="0.2">
      <c r="A1053" s="25" t="s">
        <v>111</v>
      </c>
      <c r="B1053" s="26" t="s">
        <v>144</v>
      </c>
      <c r="C1053" s="27" t="s">
        <v>528</v>
      </c>
      <c r="D1053" s="26" t="s">
        <v>399</v>
      </c>
      <c r="E1053" s="28"/>
      <c r="F1053" s="28">
        <v>0.09</v>
      </c>
    </row>
    <row r="1054" spans="1:6" ht="13.5" x14ac:dyDescent="0.2">
      <c r="A1054" s="29" t="s">
        <v>112</v>
      </c>
      <c r="B1054" s="30" t="s">
        <v>561</v>
      </c>
      <c r="C1054" s="31" t="s">
        <v>562</v>
      </c>
      <c r="D1054" s="30" t="s">
        <v>399</v>
      </c>
      <c r="E1054" s="32"/>
      <c r="F1054" s="32">
        <v>0.46</v>
      </c>
    </row>
    <row r="1055" spans="1:6" x14ac:dyDescent="0.2">
      <c r="A1055" s="29" t="s">
        <v>113</v>
      </c>
      <c r="B1055" s="30" t="s">
        <v>563</v>
      </c>
      <c r="C1055" s="31" t="s">
        <v>564</v>
      </c>
      <c r="D1055" s="30" t="s">
        <v>399</v>
      </c>
      <c r="E1055" s="32"/>
      <c r="F1055" s="32">
        <v>0.93</v>
      </c>
    </row>
    <row r="1056" spans="1:6" ht="13.5" x14ac:dyDescent="0.2">
      <c r="A1056" s="33" t="s">
        <v>339</v>
      </c>
      <c r="B1056" s="34" t="s">
        <v>499</v>
      </c>
      <c r="C1056" s="35" t="s">
        <v>500</v>
      </c>
      <c r="D1056" s="34" t="s">
        <v>441</v>
      </c>
      <c r="E1056" s="36"/>
      <c r="F1056" s="36">
        <v>0.15</v>
      </c>
    </row>
    <row r="1057" spans="1:6" ht="13.5" x14ac:dyDescent="0.2">
      <c r="A1057" s="37" t="s">
        <v>340</v>
      </c>
      <c r="B1057" s="38" t="s">
        <v>261</v>
      </c>
      <c r="C1057" s="39" t="s">
        <v>151</v>
      </c>
      <c r="D1057" s="38" t="s">
        <v>441</v>
      </c>
      <c r="E1057" s="40"/>
      <c r="F1057" s="40">
        <v>1.28</v>
      </c>
    </row>
    <row r="1058" spans="1:6" ht="15.75" x14ac:dyDescent="0.2">
      <c r="A1058" s="14" t="s">
        <v>5</v>
      </c>
      <c r="B1058" s="15" t="s">
        <v>565</v>
      </c>
      <c r="C1058" s="15" t="s">
        <v>566</v>
      </c>
      <c r="D1058" s="16" t="s">
        <v>560</v>
      </c>
      <c r="E1058" s="159">
        <v>1.2</v>
      </c>
      <c r="F1058" s="160"/>
    </row>
    <row r="1059" spans="1:6" x14ac:dyDescent="0.2">
      <c r="A1059" s="17" t="s">
        <v>76</v>
      </c>
      <c r="B1059" s="18" t="s">
        <v>0</v>
      </c>
      <c r="C1059" s="19" t="s">
        <v>395</v>
      </c>
      <c r="D1059" s="18" t="s">
        <v>396</v>
      </c>
      <c r="E1059" s="20"/>
      <c r="F1059" s="20">
        <v>2.16</v>
      </c>
    </row>
    <row r="1060" spans="1:6" x14ac:dyDescent="0.2">
      <c r="A1060" s="25" t="s">
        <v>77</v>
      </c>
      <c r="B1060" s="26" t="s">
        <v>567</v>
      </c>
      <c r="C1060" s="27" t="s">
        <v>568</v>
      </c>
      <c r="D1060" s="26" t="s">
        <v>399</v>
      </c>
      <c r="E1060" s="28"/>
      <c r="F1060" s="28">
        <v>0.57599999999999996</v>
      </c>
    </row>
    <row r="1061" spans="1:6" ht="13.5" x14ac:dyDescent="0.2">
      <c r="A1061" s="33" t="s">
        <v>158</v>
      </c>
      <c r="B1061" s="34" t="s">
        <v>499</v>
      </c>
      <c r="C1061" s="35" t="s">
        <v>500</v>
      </c>
      <c r="D1061" s="34" t="s">
        <v>441</v>
      </c>
      <c r="E1061" s="36"/>
      <c r="F1061" s="36">
        <v>0.42</v>
      </c>
    </row>
    <row r="1062" spans="1:6" ht="13.5" x14ac:dyDescent="0.2">
      <c r="A1062" s="37" t="s">
        <v>159</v>
      </c>
      <c r="B1062" s="38" t="s">
        <v>569</v>
      </c>
      <c r="C1062" s="39" t="s">
        <v>570</v>
      </c>
      <c r="D1062" s="38" t="s">
        <v>441</v>
      </c>
      <c r="E1062" s="40"/>
      <c r="F1062" s="40">
        <v>1.224</v>
      </c>
    </row>
    <row r="1063" spans="1:6" x14ac:dyDescent="0.2">
      <c r="A1063" s="37" t="s">
        <v>160</v>
      </c>
      <c r="B1063" s="38" t="s">
        <v>311</v>
      </c>
      <c r="C1063" s="39" t="s">
        <v>571</v>
      </c>
      <c r="D1063" s="38" t="s">
        <v>417</v>
      </c>
      <c r="E1063" s="40"/>
      <c r="F1063" s="40">
        <v>2E-3</v>
      </c>
    </row>
    <row r="1064" spans="1:6" ht="24" x14ac:dyDescent="0.2">
      <c r="A1064" s="37" t="s">
        <v>161</v>
      </c>
      <c r="B1064" s="38" t="s">
        <v>262</v>
      </c>
      <c r="C1064" s="39" t="s">
        <v>572</v>
      </c>
      <c r="D1064" s="38" t="s">
        <v>441</v>
      </c>
      <c r="E1064" s="40"/>
      <c r="F1064" s="40">
        <v>1E-3</v>
      </c>
    </row>
    <row r="1065" spans="1:6" ht="15.75" x14ac:dyDescent="0.2">
      <c r="A1065" s="14" t="s">
        <v>6</v>
      </c>
      <c r="B1065" s="15" t="s">
        <v>573</v>
      </c>
      <c r="C1065" s="15" t="s">
        <v>574</v>
      </c>
      <c r="D1065" s="16" t="s">
        <v>560</v>
      </c>
      <c r="E1065" s="159">
        <v>7.2</v>
      </c>
      <c r="F1065" s="160"/>
    </row>
    <row r="1066" spans="1:6" x14ac:dyDescent="0.2">
      <c r="A1066" s="17" t="s">
        <v>78</v>
      </c>
      <c r="B1066" s="18" t="s">
        <v>0</v>
      </c>
      <c r="C1066" s="19" t="s">
        <v>395</v>
      </c>
      <c r="D1066" s="18" t="s">
        <v>396</v>
      </c>
      <c r="E1066" s="20"/>
      <c r="F1066" s="20">
        <v>17.28</v>
      </c>
    </row>
    <row r="1067" spans="1:6" x14ac:dyDescent="0.2">
      <c r="A1067" s="21" t="s">
        <v>79</v>
      </c>
      <c r="B1067" s="22" t="s">
        <v>5</v>
      </c>
      <c r="C1067" s="23" t="s">
        <v>397</v>
      </c>
      <c r="D1067" s="22" t="s">
        <v>396</v>
      </c>
      <c r="E1067" s="24"/>
      <c r="F1067" s="24">
        <v>3.8879999999999999</v>
      </c>
    </row>
    <row r="1068" spans="1:6" x14ac:dyDescent="0.2">
      <c r="A1068" s="25" t="s">
        <v>80</v>
      </c>
      <c r="B1068" s="26" t="s">
        <v>314</v>
      </c>
      <c r="C1068" s="27" t="s">
        <v>575</v>
      </c>
      <c r="D1068" s="26" t="s">
        <v>399</v>
      </c>
      <c r="E1068" s="28"/>
      <c r="F1068" s="28">
        <v>0.57599999999999996</v>
      </c>
    </row>
    <row r="1069" spans="1:6" x14ac:dyDescent="0.2">
      <c r="A1069" s="29" t="s">
        <v>106</v>
      </c>
      <c r="B1069" s="30" t="s">
        <v>563</v>
      </c>
      <c r="C1069" s="31" t="s">
        <v>564</v>
      </c>
      <c r="D1069" s="30" t="s">
        <v>399</v>
      </c>
      <c r="E1069" s="32"/>
      <c r="F1069" s="32">
        <v>6.6239999999999997</v>
      </c>
    </row>
    <row r="1070" spans="1:6" ht="13.5" x14ac:dyDescent="0.2">
      <c r="A1070" s="29" t="s">
        <v>162</v>
      </c>
      <c r="B1070" s="30" t="s">
        <v>520</v>
      </c>
      <c r="C1070" s="31" t="s">
        <v>521</v>
      </c>
      <c r="D1070" s="30" t="s">
        <v>399</v>
      </c>
      <c r="E1070" s="32"/>
      <c r="F1070" s="32">
        <v>3.3119999999999998</v>
      </c>
    </row>
    <row r="1071" spans="1:6" ht="13.5" x14ac:dyDescent="0.2">
      <c r="A1071" s="33" t="s">
        <v>163</v>
      </c>
      <c r="B1071" s="34" t="s">
        <v>499</v>
      </c>
      <c r="C1071" s="35" t="s">
        <v>500</v>
      </c>
      <c r="D1071" s="34" t="s">
        <v>441</v>
      </c>
      <c r="E1071" s="36"/>
      <c r="F1071" s="36">
        <v>1.08</v>
      </c>
    </row>
    <row r="1072" spans="1:6" ht="13.5" x14ac:dyDescent="0.2">
      <c r="A1072" s="37" t="s">
        <v>341</v>
      </c>
      <c r="B1072" s="38" t="s">
        <v>150</v>
      </c>
      <c r="C1072" s="39" t="s">
        <v>448</v>
      </c>
      <c r="D1072" s="38" t="s">
        <v>441</v>
      </c>
      <c r="E1072" s="40"/>
      <c r="F1072" s="40">
        <v>9.36</v>
      </c>
    </row>
    <row r="1073" spans="1:6" ht="38.25" x14ac:dyDescent="0.2">
      <c r="A1073" s="14" t="s">
        <v>2</v>
      </c>
      <c r="B1073" s="15" t="s">
        <v>576</v>
      </c>
      <c r="C1073" s="15" t="s">
        <v>577</v>
      </c>
      <c r="D1073" s="16" t="s">
        <v>578</v>
      </c>
      <c r="E1073" s="159">
        <v>0.121</v>
      </c>
      <c r="F1073" s="160"/>
    </row>
    <row r="1074" spans="1:6" x14ac:dyDescent="0.2">
      <c r="A1074" s="17" t="s">
        <v>81</v>
      </c>
      <c r="B1074" s="18" t="s">
        <v>0</v>
      </c>
      <c r="C1074" s="19" t="s">
        <v>395</v>
      </c>
      <c r="D1074" s="18" t="s">
        <v>396</v>
      </c>
      <c r="E1074" s="20"/>
      <c r="F1074" s="20">
        <v>6.1459999999999999</v>
      </c>
    </row>
    <row r="1075" spans="1:6" x14ac:dyDescent="0.2">
      <c r="A1075" s="21" t="s">
        <v>82</v>
      </c>
      <c r="B1075" s="22" t="s">
        <v>5</v>
      </c>
      <c r="C1075" s="23" t="s">
        <v>397</v>
      </c>
      <c r="D1075" s="22" t="s">
        <v>396</v>
      </c>
      <c r="E1075" s="24"/>
      <c r="F1075" s="24">
        <v>1.4999999999999999E-2</v>
      </c>
    </row>
    <row r="1076" spans="1:6" x14ac:dyDescent="0.2">
      <c r="A1076" s="25" t="s">
        <v>164</v>
      </c>
      <c r="B1076" s="26" t="s">
        <v>402</v>
      </c>
      <c r="C1076" s="27" t="s">
        <v>403</v>
      </c>
      <c r="D1076" s="26" t="s">
        <v>399</v>
      </c>
      <c r="E1076" s="28"/>
      <c r="F1076" s="28">
        <v>1.4999999999999999E-2</v>
      </c>
    </row>
    <row r="1077" spans="1:6" x14ac:dyDescent="0.2">
      <c r="A1077" s="29" t="s">
        <v>165</v>
      </c>
      <c r="B1077" s="30" t="s">
        <v>579</v>
      </c>
      <c r="C1077" s="31" t="s">
        <v>580</v>
      </c>
      <c r="D1077" s="30" t="s">
        <v>399</v>
      </c>
      <c r="E1077" s="32"/>
      <c r="F1077" s="32">
        <v>1.274</v>
      </c>
    </row>
    <row r="1078" spans="1:6" x14ac:dyDescent="0.2">
      <c r="A1078" s="29" t="s">
        <v>166</v>
      </c>
      <c r="B1078" s="30" t="s">
        <v>581</v>
      </c>
      <c r="C1078" s="31" t="s">
        <v>582</v>
      </c>
      <c r="D1078" s="30" t="s">
        <v>399</v>
      </c>
      <c r="E1078" s="32"/>
      <c r="F1078" s="32">
        <v>0.05</v>
      </c>
    </row>
    <row r="1079" spans="1:6" x14ac:dyDescent="0.2">
      <c r="A1079" s="29" t="s">
        <v>288</v>
      </c>
      <c r="B1079" s="30" t="s">
        <v>583</v>
      </c>
      <c r="C1079" s="31" t="s">
        <v>584</v>
      </c>
      <c r="D1079" s="30" t="s">
        <v>399</v>
      </c>
      <c r="E1079" s="32"/>
      <c r="F1079" s="32">
        <v>0.246</v>
      </c>
    </row>
    <row r="1080" spans="1:6" x14ac:dyDescent="0.2">
      <c r="A1080" s="29" t="s">
        <v>289</v>
      </c>
      <c r="B1080" s="30" t="s">
        <v>438</v>
      </c>
      <c r="C1080" s="31" t="s">
        <v>439</v>
      </c>
      <c r="D1080" s="30" t="s">
        <v>399</v>
      </c>
      <c r="E1080" s="32"/>
      <c r="F1080" s="32">
        <v>0.22500000000000001</v>
      </c>
    </row>
    <row r="1081" spans="1:6" x14ac:dyDescent="0.2">
      <c r="A1081" s="33" t="s">
        <v>290</v>
      </c>
      <c r="B1081" s="34" t="s">
        <v>153</v>
      </c>
      <c r="C1081" s="35" t="s">
        <v>585</v>
      </c>
      <c r="D1081" s="34" t="s">
        <v>417</v>
      </c>
      <c r="E1081" s="36"/>
      <c r="F1081" s="43">
        <v>0</v>
      </c>
    </row>
    <row r="1082" spans="1:6" x14ac:dyDescent="0.2">
      <c r="A1082" s="37" t="s">
        <v>291</v>
      </c>
      <c r="B1082" s="38" t="s">
        <v>118</v>
      </c>
      <c r="C1082" s="39" t="s">
        <v>586</v>
      </c>
      <c r="D1082" s="38" t="s">
        <v>466</v>
      </c>
      <c r="E1082" s="40"/>
      <c r="F1082" s="40">
        <v>1.2E-2</v>
      </c>
    </row>
    <row r="1083" spans="1:6" x14ac:dyDescent="0.2">
      <c r="A1083" s="37" t="s">
        <v>345</v>
      </c>
      <c r="B1083" s="38" t="s">
        <v>108</v>
      </c>
      <c r="C1083" s="39" t="s">
        <v>442</v>
      </c>
      <c r="D1083" s="38" t="s">
        <v>443</v>
      </c>
      <c r="E1083" s="40"/>
      <c r="F1083" s="40">
        <v>5.3999999999999999E-2</v>
      </c>
    </row>
    <row r="1084" spans="1:6" x14ac:dyDescent="0.2">
      <c r="A1084" s="14" t="s">
        <v>3</v>
      </c>
      <c r="B1084" s="15" t="s">
        <v>412</v>
      </c>
      <c r="C1084" s="15" t="s">
        <v>587</v>
      </c>
      <c r="D1084" s="16" t="s">
        <v>27</v>
      </c>
      <c r="E1084" s="161">
        <v>50.4</v>
      </c>
      <c r="F1084" s="162"/>
    </row>
    <row r="1085" spans="1:6" ht="15.75" x14ac:dyDescent="0.2">
      <c r="A1085" s="14" t="s">
        <v>4</v>
      </c>
      <c r="B1085" s="15" t="s">
        <v>547</v>
      </c>
      <c r="C1085" s="15" t="s">
        <v>588</v>
      </c>
      <c r="D1085" s="16" t="s">
        <v>546</v>
      </c>
      <c r="E1085" s="159">
        <v>1.4999999999999999E-2</v>
      </c>
      <c r="F1085" s="160"/>
    </row>
    <row r="1086" spans="1:6" x14ac:dyDescent="0.2">
      <c r="A1086" s="17" t="s">
        <v>83</v>
      </c>
      <c r="B1086" s="18" t="s">
        <v>0</v>
      </c>
      <c r="C1086" s="19" t="s">
        <v>395</v>
      </c>
      <c r="D1086" s="18" t="s">
        <v>396</v>
      </c>
      <c r="E1086" s="42"/>
      <c r="F1086" s="20">
        <v>2.31</v>
      </c>
    </row>
    <row r="1087" spans="1:6" ht="28.5" x14ac:dyDescent="0.2">
      <c r="A1087" s="14" t="s">
        <v>7</v>
      </c>
      <c r="B1087" s="15" t="s">
        <v>573</v>
      </c>
      <c r="C1087" s="15" t="s">
        <v>589</v>
      </c>
      <c r="D1087" s="16" t="s">
        <v>590</v>
      </c>
      <c r="E1087" s="159">
        <v>0.5</v>
      </c>
      <c r="F1087" s="160"/>
    </row>
    <row r="1088" spans="1:6" x14ac:dyDescent="0.2">
      <c r="A1088" s="17" t="s">
        <v>86</v>
      </c>
      <c r="B1088" s="18" t="s">
        <v>0</v>
      </c>
      <c r="C1088" s="19" t="s">
        <v>395</v>
      </c>
      <c r="D1088" s="18" t="s">
        <v>396</v>
      </c>
      <c r="E1088" s="20"/>
      <c r="F1088" s="20">
        <v>1.2</v>
      </c>
    </row>
    <row r="1089" spans="1:6" x14ac:dyDescent="0.2">
      <c r="A1089" s="21" t="s">
        <v>87</v>
      </c>
      <c r="B1089" s="22" t="s">
        <v>5</v>
      </c>
      <c r="C1089" s="23" t="s">
        <v>397</v>
      </c>
      <c r="D1089" s="22" t="s">
        <v>396</v>
      </c>
      <c r="E1089" s="24"/>
      <c r="F1089" s="24">
        <v>0.27</v>
      </c>
    </row>
    <row r="1090" spans="1:6" x14ac:dyDescent="0.2">
      <c r="A1090" s="25" t="s">
        <v>88</v>
      </c>
      <c r="B1090" s="26" t="s">
        <v>314</v>
      </c>
      <c r="C1090" s="27" t="s">
        <v>575</v>
      </c>
      <c r="D1090" s="26" t="s">
        <v>399</v>
      </c>
      <c r="E1090" s="28"/>
      <c r="F1090" s="28">
        <v>0.04</v>
      </c>
    </row>
    <row r="1091" spans="1:6" x14ac:dyDescent="0.2">
      <c r="A1091" s="29" t="s">
        <v>89</v>
      </c>
      <c r="B1091" s="30" t="s">
        <v>563</v>
      </c>
      <c r="C1091" s="31" t="s">
        <v>564</v>
      </c>
      <c r="D1091" s="30" t="s">
        <v>399</v>
      </c>
      <c r="E1091" s="32"/>
      <c r="F1091" s="32">
        <v>0.46</v>
      </c>
    </row>
    <row r="1092" spans="1:6" ht="13.5" x14ac:dyDescent="0.2">
      <c r="A1092" s="29" t="s">
        <v>90</v>
      </c>
      <c r="B1092" s="30" t="s">
        <v>520</v>
      </c>
      <c r="C1092" s="31" t="s">
        <v>521</v>
      </c>
      <c r="D1092" s="30" t="s">
        <v>399</v>
      </c>
      <c r="E1092" s="32"/>
      <c r="F1092" s="32">
        <v>0.23</v>
      </c>
    </row>
    <row r="1093" spans="1:6" ht="13.5" x14ac:dyDescent="0.2">
      <c r="A1093" s="33" t="s">
        <v>195</v>
      </c>
      <c r="B1093" s="34" t="s">
        <v>499</v>
      </c>
      <c r="C1093" s="35" t="s">
        <v>500</v>
      </c>
      <c r="D1093" s="34" t="s">
        <v>441</v>
      </c>
      <c r="E1093" s="36"/>
      <c r="F1093" s="36">
        <v>7.4999999999999997E-2</v>
      </c>
    </row>
    <row r="1094" spans="1:6" ht="13.5" x14ac:dyDescent="0.2">
      <c r="A1094" s="37" t="s">
        <v>248</v>
      </c>
      <c r="B1094" s="38" t="s">
        <v>150</v>
      </c>
      <c r="C1094" s="39" t="s">
        <v>448</v>
      </c>
      <c r="D1094" s="38" t="s">
        <v>441</v>
      </c>
      <c r="E1094" s="40"/>
      <c r="F1094" s="40">
        <v>0.65</v>
      </c>
    </row>
    <row r="1095" spans="1:6" ht="28.5" x14ac:dyDescent="0.2">
      <c r="A1095" s="14" t="s">
        <v>8</v>
      </c>
      <c r="B1095" s="15" t="s">
        <v>591</v>
      </c>
      <c r="C1095" s="15" t="s">
        <v>592</v>
      </c>
      <c r="D1095" s="16" t="s">
        <v>593</v>
      </c>
      <c r="E1095" s="159">
        <v>1.6E-2</v>
      </c>
      <c r="F1095" s="160"/>
    </row>
    <row r="1096" spans="1:6" x14ac:dyDescent="0.2">
      <c r="A1096" s="17" t="s">
        <v>102</v>
      </c>
      <c r="B1096" s="18" t="s">
        <v>0</v>
      </c>
      <c r="C1096" s="19" t="s">
        <v>395</v>
      </c>
      <c r="D1096" s="18" t="s">
        <v>396</v>
      </c>
      <c r="E1096" s="42"/>
      <c r="F1096" s="20">
        <v>2.88</v>
      </c>
    </row>
    <row r="1097" spans="1:6" x14ac:dyDescent="0.2">
      <c r="A1097" s="21" t="s">
        <v>103</v>
      </c>
      <c r="B1097" s="22" t="s">
        <v>5</v>
      </c>
      <c r="C1097" s="23" t="s">
        <v>397</v>
      </c>
      <c r="D1097" s="22" t="s">
        <v>396</v>
      </c>
      <c r="E1097" s="24"/>
      <c r="F1097" s="24">
        <v>2E-3</v>
      </c>
    </row>
    <row r="1098" spans="1:6" x14ac:dyDescent="0.2">
      <c r="A1098" s="25" t="s">
        <v>104</v>
      </c>
      <c r="B1098" s="26" t="s">
        <v>594</v>
      </c>
      <c r="C1098" s="27" t="s">
        <v>595</v>
      </c>
      <c r="D1098" s="26" t="s">
        <v>399</v>
      </c>
      <c r="E1098" s="44"/>
      <c r="F1098" s="28">
        <v>0.76800000000000002</v>
      </c>
    </row>
    <row r="1099" spans="1:6" x14ac:dyDescent="0.2">
      <c r="A1099" s="29" t="s">
        <v>105</v>
      </c>
      <c r="B1099" s="30" t="s">
        <v>453</v>
      </c>
      <c r="C1099" s="31" t="s">
        <v>411</v>
      </c>
      <c r="D1099" s="30" t="s">
        <v>399</v>
      </c>
      <c r="E1099" s="32"/>
      <c r="F1099" s="32">
        <v>2E-3</v>
      </c>
    </row>
    <row r="1100" spans="1:6" ht="13.5" x14ac:dyDescent="0.2">
      <c r="A1100" s="33" t="s">
        <v>249</v>
      </c>
      <c r="B1100" s="34" t="s">
        <v>499</v>
      </c>
      <c r="C1100" s="35" t="s">
        <v>500</v>
      </c>
      <c r="D1100" s="34" t="s">
        <v>441</v>
      </c>
      <c r="E1100" s="36"/>
      <c r="F1100" s="36">
        <v>3.0000000000000001E-3</v>
      </c>
    </row>
    <row r="1101" spans="1:6" ht="13.5" x14ac:dyDescent="0.2">
      <c r="A1101" s="37" t="s">
        <v>250</v>
      </c>
      <c r="B1101" s="38" t="s">
        <v>569</v>
      </c>
      <c r="C1101" s="39" t="s">
        <v>570</v>
      </c>
      <c r="D1101" s="38" t="s">
        <v>441</v>
      </c>
      <c r="E1101" s="41"/>
      <c r="F1101" s="40">
        <v>1.6319999999999999</v>
      </c>
    </row>
    <row r="1102" spans="1:6" ht="13.5" x14ac:dyDescent="0.2">
      <c r="A1102" s="37" t="s">
        <v>251</v>
      </c>
      <c r="B1102" s="38" t="s">
        <v>596</v>
      </c>
      <c r="C1102" s="39" t="s">
        <v>597</v>
      </c>
      <c r="D1102" s="38" t="s">
        <v>598</v>
      </c>
      <c r="E1102" s="41"/>
      <c r="F1102" s="41">
        <v>4</v>
      </c>
    </row>
    <row r="1103" spans="1:6" x14ac:dyDescent="0.2">
      <c r="A1103" s="14" t="s">
        <v>9</v>
      </c>
      <c r="B1103" s="15" t="s">
        <v>412</v>
      </c>
      <c r="C1103" s="15" t="s">
        <v>599</v>
      </c>
      <c r="D1103" s="16" t="s">
        <v>114</v>
      </c>
      <c r="E1103" s="161">
        <v>3.5999999999999997E-2</v>
      </c>
      <c r="F1103" s="162"/>
    </row>
    <row r="1104" spans="1:6" x14ac:dyDescent="0.2">
      <c r="A1104" s="14" t="s">
        <v>10</v>
      </c>
      <c r="B1104" s="15" t="s">
        <v>412</v>
      </c>
      <c r="C1104" s="15" t="s">
        <v>600</v>
      </c>
      <c r="D1104" s="16" t="s">
        <v>114</v>
      </c>
      <c r="E1104" s="161">
        <v>1.4999999999999999E-2</v>
      </c>
      <c r="F1104" s="162"/>
    </row>
    <row r="1105" spans="1:6" ht="15.75" x14ac:dyDescent="0.2">
      <c r="A1105" s="14" t="s">
        <v>11</v>
      </c>
      <c r="B1105" s="15" t="s">
        <v>601</v>
      </c>
      <c r="C1105" s="15" t="s">
        <v>602</v>
      </c>
      <c r="D1105" s="16" t="s">
        <v>603</v>
      </c>
      <c r="E1105" s="159">
        <v>5.5</v>
      </c>
      <c r="F1105" s="160"/>
    </row>
    <row r="1106" spans="1:6" x14ac:dyDescent="0.2">
      <c r="A1106" s="17" t="s">
        <v>181</v>
      </c>
      <c r="B1106" s="18" t="s">
        <v>0</v>
      </c>
      <c r="C1106" s="19" t="s">
        <v>395</v>
      </c>
      <c r="D1106" s="18" t="s">
        <v>396</v>
      </c>
      <c r="E1106" s="20"/>
      <c r="F1106" s="20">
        <v>24.364999999999998</v>
      </c>
    </row>
    <row r="1107" spans="1:6" ht="13.5" x14ac:dyDescent="0.2">
      <c r="A1107" s="33" t="s">
        <v>182</v>
      </c>
      <c r="B1107" s="34" t="s">
        <v>499</v>
      </c>
      <c r="C1107" s="35" t="s">
        <v>500</v>
      </c>
      <c r="D1107" s="34" t="s">
        <v>441</v>
      </c>
      <c r="E1107" s="36"/>
      <c r="F1107" s="36">
        <v>1.43</v>
      </c>
    </row>
    <row r="1108" spans="1:6" ht="13.5" x14ac:dyDescent="0.2">
      <c r="A1108" s="37" t="s">
        <v>183</v>
      </c>
      <c r="B1108" s="38" t="s">
        <v>313</v>
      </c>
      <c r="C1108" s="39" t="s">
        <v>604</v>
      </c>
      <c r="D1108" s="38" t="s">
        <v>441</v>
      </c>
      <c r="E1108" s="40"/>
      <c r="F1108" s="40">
        <v>3.0000000000000001E-3</v>
      </c>
    </row>
    <row r="1109" spans="1:6" ht="13.5" x14ac:dyDescent="0.2">
      <c r="A1109" s="37" t="s">
        <v>184</v>
      </c>
      <c r="B1109" s="38" t="s">
        <v>120</v>
      </c>
      <c r="C1109" s="39" t="s">
        <v>605</v>
      </c>
      <c r="D1109" s="38" t="s">
        <v>441</v>
      </c>
      <c r="E1109" s="40"/>
      <c r="F1109" s="40">
        <v>0.60499999999999998</v>
      </c>
    </row>
    <row r="1110" spans="1:6" x14ac:dyDescent="0.2">
      <c r="A1110" s="14" t="s">
        <v>12</v>
      </c>
      <c r="B1110" s="15" t="s">
        <v>412</v>
      </c>
      <c r="C1110" s="15" t="s">
        <v>606</v>
      </c>
      <c r="D1110" s="16" t="s">
        <v>22</v>
      </c>
      <c r="E1110" s="163">
        <v>400</v>
      </c>
      <c r="F1110" s="164"/>
    </row>
    <row r="1111" spans="1:6" ht="15.75" x14ac:dyDescent="0.2">
      <c r="A1111" s="14" t="s">
        <v>13</v>
      </c>
      <c r="B1111" s="15" t="s">
        <v>607</v>
      </c>
      <c r="C1111" s="15" t="s">
        <v>608</v>
      </c>
      <c r="D1111" s="16" t="s">
        <v>515</v>
      </c>
      <c r="E1111" s="159">
        <v>0.2</v>
      </c>
      <c r="F1111" s="160"/>
    </row>
    <row r="1112" spans="1:6" x14ac:dyDescent="0.2">
      <c r="A1112" s="17" t="s">
        <v>172</v>
      </c>
      <c r="B1112" s="18" t="s">
        <v>0</v>
      </c>
      <c r="C1112" s="19" t="s">
        <v>395</v>
      </c>
      <c r="D1112" s="18" t="s">
        <v>396</v>
      </c>
      <c r="E1112" s="20"/>
      <c r="F1112" s="20">
        <v>14.176</v>
      </c>
    </row>
    <row r="1113" spans="1:6" x14ac:dyDescent="0.2">
      <c r="A1113" s="21" t="s">
        <v>173</v>
      </c>
      <c r="B1113" s="22" t="s">
        <v>5</v>
      </c>
      <c r="C1113" s="23" t="s">
        <v>397</v>
      </c>
      <c r="D1113" s="22" t="s">
        <v>396</v>
      </c>
      <c r="E1113" s="24"/>
      <c r="F1113" s="24">
        <v>0.55600000000000005</v>
      </c>
    </row>
    <row r="1114" spans="1:6" x14ac:dyDescent="0.2">
      <c r="A1114" s="25" t="s">
        <v>294</v>
      </c>
      <c r="B1114" s="26" t="s">
        <v>609</v>
      </c>
      <c r="C1114" s="27" t="s">
        <v>610</v>
      </c>
      <c r="D1114" s="26" t="s">
        <v>399</v>
      </c>
      <c r="E1114" s="28"/>
      <c r="F1114" s="28">
        <v>0.18</v>
      </c>
    </row>
    <row r="1115" spans="1:6" ht="13.5" x14ac:dyDescent="0.2">
      <c r="A1115" s="29" t="s">
        <v>295</v>
      </c>
      <c r="B1115" s="30" t="s">
        <v>611</v>
      </c>
      <c r="C1115" s="31" t="s">
        <v>612</v>
      </c>
      <c r="D1115" s="30" t="s">
        <v>399</v>
      </c>
      <c r="E1115" s="32"/>
      <c r="F1115" s="32">
        <v>0.55600000000000005</v>
      </c>
    </row>
    <row r="1116" spans="1:6" ht="13.5" x14ac:dyDescent="0.2">
      <c r="A1116" s="33" t="s">
        <v>316</v>
      </c>
      <c r="B1116" s="34" t="s">
        <v>499</v>
      </c>
      <c r="C1116" s="35" t="s">
        <v>500</v>
      </c>
      <c r="D1116" s="34" t="s">
        <v>441</v>
      </c>
      <c r="E1116" s="36"/>
      <c r="F1116" s="36">
        <v>7.0000000000000007E-2</v>
      </c>
    </row>
    <row r="1117" spans="1:6" ht="13.5" x14ac:dyDescent="0.2">
      <c r="A1117" s="37" t="s">
        <v>317</v>
      </c>
      <c r="B1117" s="38" t="s">
        <v>225</v>
      </c>
      <c r="C1117" s="39" t="s">
        <v>613</v>
      </c>
      <c r="D1117" s="38" t="s">
        <v>441</v>
      </c>
      <c r="E1117" s="40"/>
      <c r="F1117" s="40">
        <v>0.378</v>
      </c>
    </row>
    <row r="1118" spans="1:6" ht="28.5" x14ac:dyDescent="0.2">
      <c r="A1118" s="14" t="s">
        <v>14</v>
      </c>
      <c r="B1118" s="15" t="s">
        <v>591</v>
      </c>
      <c r="C1118" s="15" t="s">
        <v>614</v>
      </c>
      <c r="D1118" s="16" t="s">
        <v>593</v>
      </c>
      <c r="E1118" s="159">
        <v>5.0000000000000001E-3</v>
      </c>
      <c r="F1118" s="160"/>
    </row>
    <row r="1119" spans="1:6" x14ac:dyDescent="0.2">
      <c r="A1119" s="17" t="s">
        <v>141</v>
      </c>
      <c r="B1119" s="18" t="s">
        <v>0</v>
      </c>
      <c r="C1119" s="19" t="s">
        <v>395</v>
      </c>
      <c r="D1119" s="18" t="s">
        <v>396</v>
      </c>
      <c r="E1119" s="42"/>
      <c r="F1119" s="20">
        <v>0.9</v>
      </c>
    </row>
    <row r="1120" spans="1:6" x14ac:dyDescent="0.2">
      <c r="A1120" s="21" t="s">
        <v>142</v>
      </c>
      <c r="B1120" s="22" t="s">
        <v>5</v>
      </c>
      <c r="C1120" s="23" t="s">
        <v>397</v>
      </c>
      <c r="D1120" s="22" t="s">
        <v>396</v>
      </c>
      <c r="E1120" s="24"/>
      <c r="F1120" s="24">
        <v>1E-3</v>
      </c>
    </row>
    <row r="1121" spans="1:6" x14ac:dyDescent="0.2">
      <c r="A1121" s="25" t="s">
        <v>302</v>
      </c>
      <c r="B1121" s="26" t="s">
        <v>594</v>
      </c>
      <c r="C1121" s="27" t="s">
        <v>595</v>
      </c>
      <c r="D1121" s="26" t="s">
        <v>399</v>
      </c>
      <c r="E1121" s="44"/>
      <c r="F1121" s="28">
        <v>0.24</v>
      </c>
    </row>
    <row r="1122" spans="1:6" x14ac:dyDescent="0.2">
      <c r="A1122" s="29" t="s">
        <v>303</v>
      </c>
      <c r="B1122" s="30" t="s">
        <v>453</v>
      </c>
      <c r="C1122" s="31" t="s">
        <v>411</v>
      </c>
      <c r="D1122" s="30" t="s">
        <v>399</v>
      </c>
      <c r="E1122" s="32"/>
      <c r="F1122" s="32">
        <v>1E-3</v>
      </c>
    </row>
    <row r="1123" spans="1:6" ht="13.5" x14ac:dyDescent="0.2">
      <c r="A1123" s="33" t="s">
        <v>318</v>
      </c>
      <c r="B1123" s="34" t="s">
        <v>499</v>
      </c>
      <c r="C1123" s="35" t="s">
        <v>500</v>
      </c>
      <c r="D1123" s="34" t="s">
        <v>441</v>
      </c>
      <c r="E1123" s="36"/>
      <c r="F1123" s="36">
        <v>1E-3</v>
      </c>
    </row>
    <row r="1124" spans="1:6" ht="13.5" x14ac:dyDescent="0.2">
      <c r="A1124" s="37" t="s">
        <v>319</v>
      </c>
      <c r="B1124" s="38" t="s">
        <v>569</v>
      </c>
      <c r="C1124" s="39" t="s">
        <v>570</v>
      </c>
      <c r="D1124" s="38" t="s">
        <v>441</v>
      </c>
      <c r="E1124" s="41"/>
      <c r="F1124" s="40">
        <v>0.51</v>
      </c>
    </row>
    <row r="1125" spans="1:6" ht="13.5" x14ac:dyDescent="0.2">
      <c r="A1125" s="37" t="s">
        <v>320</v>
      </c>
      <c r="B1125" s="38" t="s">
        <v>596</v>
      </c>
      <c r="C1125" s="39" t="s">
        <v>597</v>
      </c>
      <c r="D1125" s="38" t="s">
        <v>598</v>
      </c>
      <c r="E1125" s="41"/>
      <c r="F1125" s="40">
        <v>1.25</v>
      </c>
    </row>
    <row r="1126" spans="1:6" x14ac:dyDescent="0.2">
      <c r="A1126" s="14" t="s">
        <v>15</v>
      </c>
      <c r="B1126" s="15" t="s">
        <v>412</v>
      </c>
      <c r="C1126" s="15" t="s">
        <v>599</v>
      </c>
      <c r="D1126" s="16" t="s">
        <v>114</v>
      </c>
      <c r="E1126" s="161">
        <v>3.5999999999999997E-2</v>
      </c>
      <c r="F1126" s="162"/>
    </row>
    <row r="1127" spans="1:6" x14ac:dyDescent="0.2">
      <c r="A1127" s="14" t="s">
        <v>16</v>
      </c>
      <c r="B1127" s="15" t="s">
        <v>412</v>
      </c>
      <c r="C1127" s="15" t="s">
        <v>600</v>
      </c>
      <c r="D1127" s="16" t="s">
        <v>114</v>
      </c>
      <c r="E1127" s="161">
        <v>1.0999999999999999E-2</v>
      </c>
      <c r="F1127" s="162"/>
    </row>
    <row r="1128" spans="1:6" ht="38.25" x14ac:dyDescent="0.2">
      <c r="A1128" s="14" t="s">
        <v>17</v>
      </c>
      <c r="B1128" s="15" t="s">
        <v>615</v>
      </c>
      <c r="C1128" s="15" t="s">
        <v>616</v>
      </c>
      <c r="D1128" s="16" t="s">
        <v>578</v>
      </c>
      <c r="E1128" s="159">
        <v>0.14599999999999999</v>
      </c>
      <c r="F1128" s="160"/>
    </row>
    <row r="1129" spans="1:6" x14ac:dyDescent="0.2">
      <c r="A1129" s="17" t="s">
        <v>91</v>
      </c>
      <c r="B1129" s="18" t="s">
        <v>0</v>
      </c>
      <c r="C1129" s="19" t="s">
        <v>395</v>
      </c>
      <c r="D1129" s="18" t="s">
        <v>396</v>
      </c>
      <c r="E1129" s="20"/>
      <c r="F1129" s="20">
        <v>3.7269999999999999</v>
      </c>
    </row>
    <row r="1130" spans="1:6" x14ac:dyDescent="0.2">
      <c r="A1130" s="21" t="s">
        <v>92</v>
      </c>
      <c r="B1130" s="22" t="s">
        <v>5</v>
      </c>
      <c r="C1130" s="23" t="s">
        <v>397</v>
      </c>
      <c r="D1130" s="22" t="s">
        <v>396</v>
      </c>
      <c r="E1130" s="24"/>
      <c r="F1130" s="24">
        <v>0.17199999999999999</v>
      </c>
    </row>
    <row r="1131" spans="1:6" x14ac:dyDescent="0.2">
      <c r="A1131" s="25" t="s">
        <v>93</v>
      </c>
      <c r="B1131" s="26" t="s">
        <v>402</v>
      </c>
      <c r="C1131" s="27" t="s">
        <v>403</v>
      </c>
      <c r="D1131" s="26" t="s">
        <v>399</v>
      </c>
      <c r="E1131" s="28"/>
      <c r="F1131" s="28">
        <v>6.9000000000000006E-2</v>
      </c>
    </row>
    <row r="1132" spans="1:6" x14ac:dyDescent="0.2">
      <c r="A1132" s="29" t="s">
        <v>94</v>
      </c>
      <c r="B1132" s="30" t="s">
        <v>581</v>
      </c>
      <c r="C1132" s="31" t="s">
        <v>582</v>
      </c>
      <c r="D1132" s="30" t="s">
        <v>399</v>
      </c>
      <c r="E1132" s="32"/>
      <c r="F1132" s="32">
        <v>3.4000000000000002E-2</v>
      </c>
    </row>
    <row r="1133" spans="1:6" x14ac:dyDescent="0.2">
      <c r="A1133" s="29" t="s">
        <v>177</v>
      </c>
      <c r="B1133" s="30" t="s">
        <v>583</v>
      </c>
      <c r="C1133" s="31" t="s">
        <v>584</v>
      </c>
      <c r="D1133" s="30" t="s">
        <v>399</v>
      </c>
      <c r="E1133" s="32"/>
      <c r="F1133" s="32">
        <v>8.7999999999999995E-2</v>
      </c>
    </row>
    <row r="1134" spans="1:6" x14ac:dyDescent="0.2">
      <c r="A1134" s="29" t="s">
        <v>178</v>
      </c>
      <c r="B1134" s="30" t="s">
        <v>453</v>
      </c>
      <c r="C1134" s="31" t="s">
        <v>411</v>
      </c>
      <c r="D1134" s="30" t="s">
        <v>399</v>
      </c>
      <c r="E1134" s="32"/>
      <c r="F1134" s="32">
        <v>0.104</v>
      </c>
    </row>
    <row r="1135" spans="1:6" x14ac:dyDescent="0.2">
      <c r="A1135" s="29" t="s">
        <v>343</v>
      </c>
      <c r="B1135" s="30" t="s">
        <v>438</v>
      </c>
      <c r="C1135" s="31" t="s">
        <v>439</v>
      </c>
      <c r="D1135" s="30" t="s">
        <v>399</v>
      </c>
      <c r="E1135" s="32"/>
      <c r="F1135" s="32">
        <v>0.13100000000000001</v>
      </c>
    </row>
    <row r="1136" spans="1:6" x14ac:dyDescent="0.2">
      <c r="A1136" s="33" t="s">
        <v>344</v>
      </c>
      <c r="B1136" s="34" t="s">
        <v>116</v>
      </c>
      <c r="C1136" s="35" t="s">
        <v>469</v>
      </c>
      <c r="D1136" s="34" t="s">
        <v>417</v>
      </c>
      <c r="E1136" s="36"/>
      <c r="F1136" s="43">
        <v>0</v>
      </c>
    </row>
    <row r="1137" spans="1:6" ht="13.5" x14ac:dyDescent="0.2">
      <c r="A1137" s="37" t="s">
        <v>348</v>
      </c>
      <c r="B1137" s="38" t="s">
        <v>100</v>
      </c>
      <c r="C1137" s="39" t="s">
        <v>440</v>
      </c>
      <c r="D1137" s="38" t="s">
        <v>441</v>
      </c>
      <c r="E1137" s="40"/>
      <c r="F1137" s="40">
        <v>0.105</v>
      </c>
    </row>
    <row r="1138" spans="1:6" x14ac:dyDescent="0.2">
      <c r="A1138" s="37" t="s">
        <v>349</v>
      </c>
      <c r="B1138" s="38" t="s">
        <v>109</v>
      </c>
      <c r="C1138" s="39" t="s">
        <v>617</v>
      </c>
      <c r="D1138" s="38" t="s">
        <v>417</v>
      </c>
      <c r="E1138" s="40"/>
      <c r="F1138" s="41">
        <v>0</v>
      </c>
    </row>
    <row r="1139" spans="1:6" ht="24" x14ac:dyDescent="0.2">
      <c r="A1139" s="37" t="s">
        <v>350</v>
      </c>
      <c r="B1139" s="38" t="s">
        <v>121</v>
      </c>
      <c r="C1139" s="39" t="s">
        <v>618</v>
      </c>
      <c r="D1139" s="38" t="s">
        <v>441</v>
      </c>
      <c r="E1139" s="40"/>
      <c r="F1139" s="41">
        <v>0</v>
      </c>
    </row>
    <row r="1140" spans="1:6" x14ac:dyDescent="0.2">
      <c r="A1140" s="37" t="s">
        <v>351</v>
      </c>
      <c r="B1140" s="38" t="s">
        <v>118</v>
      </c>
      <c r="C1140" s="39" t="s">
        <v>586</v>
      </c>
      <c r="D1140" s="38" t="s">
        <v>466</v>
      </c>
      <c r="E1140" s="40"/>
      <c r="F1140" s="40">
        <v>8.9999999999999993E-3</v>
      </c>
    </row>
    <row r="1141" spans="1:6" x14ac:dyDescent="0.2">
      <c r="A1141" s="37" t="s">
        <v>352</v>
      </c>
      <c r="B1141" s="38" t="s">
        <v>108</v>
      </c>
      <c r="C1141" s="39" t="s">
        <v>442</v>
      </c>
      <c r="D1141" s="38" t="s">
        <v>443</v>
      </c>
      <c r="E1141" s="40"/>
      <c r="F1141" s="40">
        <v>3.2000000000000001E-2</v>
      </c>
    </row>
    <row r="1142" spans="1:6" ht="24" x14ac:dyDescent="0.2">
      <c r="A1142" s="37" t="s">
        <v>353</v>
      </c>
      <c r="B1142" s="38" t="s">
        <v>117</v>
      </c>
      <c r="C1142" s="39" t="s">
        <v>619</v>
      </c>
      <c r="D1142" s="38" t="s">
        <v>417</v>
      </c>
      <c r="E1142" s="40"/>
      <c r="F1142" s="41">
        <v>0</v>
      </c>
    </row>
    <row r="1143" spans="1:6" x14ac:dyDescent="0.2">
      <c r="A1143" s="37" t="s">
        <v>354</v>
      </c>
      <c r="B1143" s="38" t="s">
        <v>213</v>
      </c>
      <c r="C1143" s="39" t="s">
        <v>620</v>
      </c>
      <c r="D1143" s="38" t="s">
        <v>417</v>
      </c>
      <c r="E1143" s="41"/>
      <c r="F1143" s="40">
        <v>0.14599999999999999</v>
      </c>
    </row>
    <row r="1144" spans="1:6" ht="28.5" x14ac:dyDescent="0.2">
      <c r="A1144" s="14" t="s">
        <v>18</v>
      </c>
      <c r="B1144" s="15" t="s">
        <v>621</v>
      </c>
      <c r="C1144" s="15" t="s">
        <v>622</v>
      </c>
      <c r="D1144" s="16" t="s">
        <v>623</v>
      </c>
      <c r="E1144" s="159">
        <v>0.09</v>
      </c>
      <c r="F1144" s="160"/>
    </row>
    <row r="1145" spans="1:6" x14ac:dyDescent="0.2">
      <c r="A1145" s="17" t="s">
        <v>145</v>
      </c>
      <c r="B1145" s="18" t="s">
        <v>0</v>
      </c>
      <c r="C1145" s="19" t="s">
        <v>395</v>
      </c>
      <c r="D1145" s="18" t="s">
        <v>396</v>
      </c>
      <c r="E1145" s="20"/>
      <c r="F1145" s="20">
        <v>4.3769999999999998</v>
      </c>
    </row>
    <row r="1146" spans="1:6" x14ac:dyDescent="0.2">
      <c r="A1146" s="21" t="s">
        <v>146</v>
      </c>
      <c r="B1146" s="22" t="s">
        <v>5</v>
      </c>
      <c r="C1146" s="23" t="s">
        <v>397</v>
      </c>
      <c r="D1146" s="22" t="s">
        <v>396</v>
      </c>
      <c r="E1146" s="24"/>
      <c r="F1146" s="24">
        <v>2.3E-2</v>
      </c>
    </row>
    <row r="1147" spans="1:6" x14ac:dyDescent="0.2">
      <c r="A1147" s="25" t="s">
        <v>147</v>
      </c>
      <c r="B1147" s="26" t="s">
        <v>485</v>
      </c>
      <c r="C1147" s="27" t="s">
        <v>486</v>
      </c>
      <c r="D1147" s="26" t="s">
        <v>399</v>
      </c>
      <c r="E1147" s="28"/>
      <c r="F1147" s="28">
        <v>6.0000000000000001E-3</v>
      </c>
    </row>
    <row r="1148" spans="1:6" x14ac:dyDescent="0.2">
      <c r="A1148" s="29" t="s">
        <v>148</v>
      </c>
      <c r="B1148" s="30" t="s">
        <v>402</v>
      </c>
      <c r="C1148" s="31" t="s">
        <v>403</v>
      </c>
      <c r="D1148" s="30" t="s">
        <v>399</v>
      </c>
      <c r="E1148" s="32"/>
      <c r="F1148" s="32">
        <v>5.0000000000000001E-3</v>
      </c>
    </row>
    <row r="1149" spans="1:6" x14ac:dyDescent="0.2">
      <c r="A1149" s="29" t="s">
        <v>149</v>
      </c>
      <c r="B1149" s="30" t="s">
        <v>624</v>
      </c>
      <c r="C1149" s="31" t="s">
        <v>625</v>
      </c>
      <c r="D1149" s="30" t="s">
        <v>399</v>
      </c>
      <c r="E1149" s="32"/>
      <c r="F1149" s="32">
        <v>0.94099999999999995</v>
      </c>
    </row>
    <row r="1150" spans="1:6" x14ac:dyDescent="0.2">
      <c r="A1150" s="29" t="s">
        <v>321</v>
      </c>
      <c r="B1150" s="30" t="s">
        <v>626</v>
      </c>
      <c r="C1150" s="31" t="s">
        <v>627</v>
      </c>
      <c r="D1150" s="30" t="s">
        <v>399</v>
      </c>
      <c r="E1150" s="32"/>
      <c r="F1150" s="32">
        <v>0.255</v>
      </c>
    </row>
    <row r="1151" spans="1:6" x14ac:dyDescent="0.2">
      <c r="A1151" s="29" t="s">
        <v>337</v>
      </c>
      <c r="B1151" s="30" t="s">
        <v>628</v>
      </c>
      <c r="C1151" s="31" t="s">
        <v>629</v>
      </c>
      <c r="D1151" s="30" t="s">
        <v>399</v>
      </c>
      <c r="E1151" s="45"/>
      <c r="F1151" s="32">
        <v>0.9</v>
      </c>
    </row>
    <row r="1152" spans="1:6" x14ac:dyDescent="0.2">
      <c r="A1152" s="29" t="s">
        <v>346</v>
      </c>
      <c r="B1152" s="30" t="s">
        <v>453</v>
      </c>
      <c r="C1152" s="31" t="s">
        <v>411</v>
      </c>
      <c r="D1152" s="30" t="s">
        <v>399</v>
      </c>
      <c r="E1152" s="32"/>
      <c r="F1152" s="32">
        <v>1.2E-2</v>
      </c>
    </row>
    <row r="1153" spans="1:6" x14ac:dyDescent="0.2">
      <c r="A1153" s="33" t="s">
        <v>370</v>
      </c>
      <c r="B1153" s="34" t="s">
        <v>630</v>
      </c>
      <c r="C1153" s="35" t="s">
        <v>631</v>
      </c>
      <c r="D1153" s="34" t="s">
        <v>417</v>
      </c>
      <c r="E1153" s="36"/>
      <c r="F1153" s="43">
        <v>0</v>
      </c>
    </row>
    <row r="1154" spans="1:6" x14ac:dyDescent="0.2">
      <c r="A1154" s="37" t="s">
        <v>376</v>
      </c>
      <c r="B1154" s="38" t="s">
        <v>632</v>
      </c>
      <c r="C1154" s="39" t="s">
        <v>633</v>
      </c>
      <c r="D1154" s="38" t="s">
        <v>417</v>
      </c>
      <c r="E1154" s="40"/>
      <c r="F1154" s="40">
        <v>5.7000000000000002E-2</v>
      </c>
    </row>
    <row r="1155" spans="1:6" x14ac:dyDescent="0.2">
      <c r="A1155" s="37" t="s">
        <v>377</v>
      </c>
      <c r="B1155" s="38" t="s">
        <v>634</v>
      </c>
      <c r="C1155" s="39" t="s">
        <v>635</v>
      </c>
      <c r="D1155" s="38" t="s">
        <v>636</v>
      </c>
      <c r="E1155" s="40"/>
      <c r="F1155" s="40">
        <v>0.19700000000000001</v>
      </c>
    </row>
    <row r="1156" spans="1:6" x14ac:dyDescent="0.2">
      <c r="A1156" s="37" t="s">
        <v>378</v>
      </c>
      <c r="B1156" s="38" t="s">
        <v>637</v>
      </c>
      <c r="C1156" s="39" t="s">
        <v>638</v>
      </c>
      <c r="D1156" s="38" t="s">
        <v>639</v>
      </c>
      <c r="E1156" s="40"/>
      <c r="F1156" s="40">
        <v>6.0419999999999998</v>
      </c>
    </row>
    <row r="1157" spans="1:6" ht="13.5" x14ac:dyDescent="0.2">
      <c r="A1157" s="37" t="s">
        <v>379</v>
      </c>
      <c r="B1157" s="38" t="s">
        <v>286</v>
      </c>
      <c r="C1157" s="39" t="s">
        <v>640</v>
      </c>
      <c r="D1157" s="38" t="s">
        <v>441</v>
      </c>
      <c r="E1157" s="40"/>
      <c r="F1157" s="40">
        <v>0.221</v>
      </c>
    </row>
    <row r="1158" spans="1:6" x14ac:dyDescent="0.2">
      <c r="A1158" s="37" t="s">
        <v>380</v>
      </c>
      <c r="B1158" s="38" t="s">
        <v>641</v>
      </c>
      <c r="C1158" s="39" t="s">
        <v>642</v>
      </c>
      <c r="D1158" s="38" t="s">
        <v>443</v>
      </c>
      <c r="E1158" s="40"/>
      <c r="F1158" s="40">
        <v>0.32400000000000001</v>
      </c>
    </row>
    <row r="1159" spans="1:6" x14ac:dyDescent="0.2">
      <c r="A1159" s="14" t="s">
        <v>19</v>
      </c>
      <c r="B1159" s="15" t="s">
        <v>412</v>
      </c>
      <c r="C1159" s="15" t="s">
        <v>643</v>
      </c>
      <c r="D1159" s="16" t="s">
        <v>27</v>
      </c>
      <c r="E1159" s="163">
        <v>9</v>
      </c>
      <c r="F1159" s="164"/>
    </row>
    <row r="1160" spans="1:6" ht="28.5" x14ac:dyDescent="0.2">
      <c r="A1160" s="14" t="s">
        <v>20</v>
      </c>
      <c r="B1160" s="15" t="s">
        <v>644</v>
      </c>
      <c r="C1160" s="15" t="s">
        <v>645</v>
      </c>
      <c r="D1160" s="16" t="s">
        <v>646</v>
      </c>
      <c r="E1160" s="159">
        <v>2.1</v>
      </c>
      <c r="F1160" s="160"/>
    </row>
    <row r="1161" spans="1:6" x14ac:dyDescent="0.2">
      <c r="A1161" s="17" t="s">
        <v>95</v>
      </c>
      <c r="B1161" s="18" t="s">
        <v>0</v>
      </c>
      <c r="C1161" s="19" t="s">
        <v>395</v>
      </c>
      <c r="D1161" s="18" t="s">
        <v>396</v>
      </c>
      <c r="E1161" s="20"/>
      <c r="F1161" s="20">
        <v>8.6519999999999992</v>
      </c>
    </row>
    <row r="1162" spans="1:6" x14ac:dyDescent="0.2">
      <c r="A1162" s="21" t="s">
        <v>96</v>
      </c>
      <c r="B1162" s="22" t="s">
        <v>5</v>
      </c>
      <c r="C1162" s="23" t="s">
        <v>397</v>
      </c>
      <c r="D1162" s="22" t="s">
        <v>396</v>
      </c>
      <c r="E1162" s="24"/>
      <c r="F1162" s="24">
        <v>0.42</v>
      </c>
    </row>
    <row r="1163" spans="1:6" x14ac:dyDescent="0.2">
      <c r="A1163" s="25" t="s">
        <v>97</v>
      </c>
      <c r="B1163" s="26" t="s">
        <v>581</v>
      </c>
      <c r="C1163" s="27" t="s">
        <v>582</v>
      </c>
      <c r="D1163" s="26" t="s">
        <v>399</v>
      </c>
      <c r="E1163" s="28"/>
      <c r="F1163" s="28">
        <v>0.27300000000000002</v>
      </c>
    </row>
    <row r="1164" spans="1:6" x14ac:dyDescent="0.2">
      <c r="A1164" s="29" t="s">
        <v>235</v>
      </c>
      <c r="B1164" s="30" t="s">
        <v>647</v>
      </c>
      <c r="C1164" s="31" t="s">
        <v>648</v>
      </c>
      <c r="D1164" s="30" t="s">
        <v>399</v>
      </c>
      <c r="E1164" s="32"/>
      <c r="F1164" s="32">
        <v>0.67200000000000004</v>
      </c>
    </row>
    <row r="1165" spans="1:6" x14ac:dyDescent="0.2">
      <c r="A1165" s="29" t="s">
        <v>236</v>
      </c>
      <c r="B1165" s="30" t="s">
        <v>453</v>
      </c>
      <c r="C1165" s="31" t="s">
        <v>411</v>
      </c>
      <c r="D1165" s="30" t="s">
        <v>399</v>
      </c>
      <c r="E1165" s="32"/>
      <c r="F1165" s="32">
        <v>0.42</v>
      </c>
    </row>
    <row r="1166" spans="1:6" x14ac:dyDescent="0.2">
      <c r="A1166" s="29" t="s">
        <v>237</v>
      </c>
      <c r="B1166" s="30" t="s">
        <v>649</v>
      </c>
      <c r="C1166" s="31" t="s">
        <v>650</v>
      </c>
      <c r="D1166" s="30" t="s">
        <v>399</v>
      </c>
      <c r="E1166" s="32"/>
      <c r="F1166" s="32">
        <v>0.60899999999999999</v>
      </c>
    </row>
    <row r="1167" spans="1:6" x14ac:dyDescent="0.2">
      <c r="A1167" s="33" t="s">
        <v>651</v>
      </c>
      <c r="B1167" s="34" t="s">
        <v>153</v>
      </c>
      <c r="C1167" s="35" t="s">
        <v>585</v>
      </c>
      <c r="D1167" s="34" t="s">
        <v>417</v>
      </c>
      <c r="E1167" s="36"/>
      <c r="F1167" s="36">
        <v>3.0000000000000001E-3</v>
      </c>
    </row>
    <row r="1168" spans="1:6" x14ac:dyDescent="0.2">
      <c r="A1168" s="37" t="s">
        <v>652</v>
      </c>
      <c r="B1168" s="38" t="s">
        <v>152</v>
      </c>
      <c r="C1168" s="39" t="s">
        <v>653</v>
      </c>
      <c r="D1168" s="38" t="s">
        <v>417</v>
      </c>
      <c r="E1168" s="40"/>
      <c r="F1168" s="40">
        <v>8.0000000000000002E-3</v>
      </c>
    </row>
    <row r="1169" spans="1:6" ht="24" x14ac:dyDescent="0.2">
      <c r="A1169" s="37" t="s">
        <v>654</v>
      </c>
      <c r="B1169" s="38" t="s">
        <v>655</v>
      </c>
      <c r="C1169" s="39" t="s">
        <v>656</v>
      </c>
      <c r="D1169" s="38" t="s">
        <v>466</v>
      </c>
      <c r="E1169" s="40"/>
      <c r="F1169" s="40">
        <v>0.315</v>
      </c>
    </row>
    <row r="1170" spans="1:6" ht="13.5" x14ac:dyDescent="0.2">
      <c r="A1170" s="37" t="s">
        <v>657</v>
      </c>
      <c r="B1170" s="38" t="s">
        <v>315</v>
      </c>
      <c r="C1170" s="39" t="s">
        <v>658</v>
      </c>
      <c r="D1170" s="38" t="s">
        <v>598</v>
      </c>
      <c r="E1170" s="41"/>
      <c r="F1170" s="40">
        <v>2.1</v>
      </c>
    </row>
    <row r="1171" spans="1:6" ht="13.5" thickBot="1" x14ac:dyDescent="0.25">
      <c r="A1171" s="177"/>
      <c r="B1171" s="178"/>
      <c r="C1171" s="178"/>
      <c r="D1171" s="178"/>
      <c r="E1171" s="178"/>
      <c r="F1171" s="179"/>
    </row>
    <row r="1172" spans="1:6" ht="13.5" thickTop="1" x14ac:dyDescent="0.2">
      <c r="A1172" s="180" t="s">
        <v>549</v>
      </c>
      <c r="B1172" s="181"/>
      <c r="C1172" s="181"/>
      <c r="D1172" s="4"/>
      <c r="E1172" s="5"/>
      <c r="F1172" s="6"/>
    </row>
    <row r="1173" spans="1:6" x14ac:dyDescent="0.2">
      <c r="A1173" s="9" t="s">
        <v>385</v>
      </c>
      <c r="B1173" s="182" t="s">
        <v>661</v>
      </c>
      <c r="C1173" s="182"/>
      <c r="D1173" s="182"/>
      <c r="E1173" s="182"/>
      <c r="F1173" s="182"/>
    </row>
    <row r="1174" spans="1:6" x14ac:dyDescent="0.2">
      <c r="A1174" s="8"/>
      <c r="B1174" s="165"/>
      <c r="C1174" s="165"/>
      <c r="D1174" s="165"/>
      <c r="E1174" s="165"/>
      <c r="F1174" s="165"/>
    </row>
    <row r="1175" spans="1:6" x14ac:dyDescent="0.2">
      <c r="A1175" s="7"/>
      <c r="B1175" s="7"/>
      <c r="C1175" s="7"/>
      <c r="D1175" s="7"/>
      <c r="E1175" s="7"/>
      <c r="F1175" s="7"/>
    </row>
    <row r="1176" spans="1:6" x14ac:dyDescent="0.2">
      <c r="A1176" s="10"/>
      <c r="B1176" s="10"/>
      <c r="C1176" s="166"/>
      <c r="D1176" s="166"/>
      <c r="E1176" s="166"/>
      <c r="F1176" s="166"/>
    </row>
    <row r="1177" spans="1:6" x14ac:dyDescent="0.2">
      <c r="A1177" s="167" t="s">
        <v>386</v>
      </c>
      <c r="B1177" s="167" t="s">
        <v>387</v>
      </c>
      <c r="C1177" s="167" t="s">
        <v>388</v>
      </c>
      <c r="D1177" s="167" t="s">
        <v>71</v>
      </c>
      <c r="E1177" s="169" t="s">
        <v>389</v>
      </c>
      <c r="F1177" s="170"/>
    </row>
    <row r="1178" spans="1:6" ht="36" x14ac:dyDescent="0.2">
      <c r="A1178" s="168"/>
      <c r="B1178" s="168"/>
      <c r="C1178" s="168"/>
      <c r="D1178" s="168"/>
      <c r="E1178" s="11" t="s">
        <v>390</v>
      </c>
      <c r="F1178" s="11" t="s">
        <v>72</v>
      </c>
    </row>
    <row r="1179" spans="1:6" x14ac:dyDescent="0.2">
      <c r="A1179" s="12">
        <v>1</v>
      </c>
      <c r="B1179" s="13">
        <v>2</v>
      </c>
      <c r="C1179" s="13">
        <v>3</v>
      </c>
      <c r="D1179" s="13">
        <v>4</v>
      </c>
      <c r="E1179" s="13">
        <v>5</v>
      </c>
      <c r="F1179" s="13">
        <v>6</v>
      </c>
    </row>
    <row r="1180" spans="1:6" x14ac:dyDescent="0.2">
      <c r="A1180" s="171"/>
      <c r="B1180" s="172"/>
      <c r="C1180" s="172"/>
      <c r="D1180" s="172"/>
      <c r="E1180" s="172"/>
      <c r="F1180" s="173"/>
    </row>
    <row r="1181" spans="1:6" ht="15.75" x14ac:dyDescent="0.25">
      <c r="A1181" s="174" t="s">
        <v>555</v>
      </c>
      <c r="B1181" s="175"/>
      <c r="C1181" s="175"/>
      <c r="D1181" s="175"/>
      <c r="E1181" s="175"/>
      <c r="F1181" s="176"/>
    </row>
    <row r="1182" spans="1:6" ht="25.5" x14ac:dyDescent="0.2">
      <c r="A1182" s="14" t="s">
        <v>0</v>
      </c>
      <c r="B1182" s="15" t="s">
        <v>556</v>
      </c>
      <c r="C1182" s="15" t="s">
        <v>557</v>
      </c>
      <c r="D1182" s="16" t="s">
        <v>541</v>
      </c>
      <c r="E1182" s="159">
        <v>1.6E-2</v>
      </c>
      <c r="F1182" s="160"/>
    </row>
    <row r="1183" spans="1:6" x14ac:dyDescent="0.2">
      <c r="A1183" s="17" t="s">
        <v>73</v>
      </c>
      <c r="B1183" s="18" t="s">
        <v>5</v>
      </c>
      <c r="C1183" s="19" t="s">
        <v>397</v>
      </c>
      <c r="D1183" s="18" t="s">
        <v>396</v>
      </c>
      <c r="E1183" s="20"/>
      <c r="F1183" s="20">
        <v>0.12</v>
      </c>
    </row>
    <row r="1184" spans="1:6" x14ac:dyDescent="0.2">
      <c r="A1184" s="25" t="s">
        <v>74</v>
      </c>
      <c r="B1184" s="26" t="s">
        <v>330</v>
      </c>
      <c r="C1184" s="27" t="s">
        <v>398</v>
      </c>
      <c r="D1184" s="26" t="s">
        <v>399</v>
      </c>
      <c r="E1184" s="28"/>
      <c r="F1184" s="28">
        <v>0.12</v>
      </c>
    </row>
    <row r="1185" spans="1:6" ht="15.75" x14ac:dyDescent="0.2">
      <c r="A1185" s="14" t="s">
        <v>1</v>
      </c>
      <c r="B1185" s="15" t="s">
        <v>558</v>
      </c>
      <c r="C1185" s="15" t="s">
        <v>559</v>
      </c>
      <c r="D1185" s="16" t="s">
        <v>560</v>
      </c>
      <c r="E1185" s="183">
        <v>1</v>
      </c>
      <c r="F1185" s="184"/>
    </row>
    <row r="1186" spans="1:6" x14ac:dyDescent="0.2">
      <c r="A1186" s="17" t="s">
        <v>75</v>
      </c>
      <c r="B1186" s="18" t="s">
        <v>0</v>
      </c>
      <c r="C1186" s="19" t="s">
        <v>395</v>
      </c>
      <c r="D1186" s="18" t="s">
        <v>396</v>
      </c>
      <c r="E1186" s="20"/>
      <c r="F1186" s="20">
        <v>2.4</v>
      </c>
    </row>
    <row r="1187" spans="1:6" x14ac:dyDescent="0.2">
      <c r="A1187" s="21" t="s">
        <v>110</v>
      </c>
      <c r="B1187" s="22" t="s">
        <v>5</v>
      </c>
      <c r="C1187" s="23" t="s">
        <v>397</v>
      </c>
      <c r="D1187" s="22" t="s">
        <v>396</v>
      </c>
      <c r="E1187" s="24"/>
      <c r="F1187" s="24">
        <v>0.55000000000000004</v>
      </c>
    </row>
    <row r="1188" spans="1:6" x14ac:dyDescent="0.2">
      <c r="A1188" s="25" t="s">
        <v>111</v>
      </c>
      <c r="B1188" s="26" t="s">
        <v>144</v>
      </c>
      <c r="C1188" s="27" t="s">
        <v>528</v>
      </c>
      <c r="D1188" s="26" t="s">
        <v>399</v>
      </c>
      <c r="E1188" s="28"/>
      <c r="F1188" s="28">
        <v>0.09</v>
      </c>
    </row>
    <row r="1189" spans="1:6" ht="13.5" x14ac:dyDescent="0.2">
      <c r="A1189" s="29" t="s">
        <v>112</v>
      </c>
      <c r="B1189" s="30" t="s">
        <v>561</v>
      </c>
      <c r="C1189" s="31" t="s">
        <v>562</v>
      </c>
      <c r="D1189" s="30" t="s">
        <v>399</v>
      </c>
      <c r="E1189" s="32"/>
      <c r="F1189" s="32">
        <v>0.46</v>
      </c>
    </row>
    <row r="1190" spans="1:6" x14ac:dyDescent="0.2">
      <c r="A1190" s="29" t="s">
        <v>113</v>
      </c>
      <c r="B1190" s="30" t="s">
        <v>563</v>
      </c>
      <c r="C1190" s="31" t="s">
        <v>564</v>
      </c>
      <c r="D1190" s="30" t="s">
        <v>399</v>
      </c>
      <c r="E1190" s="32"/>
      <c r="F1190" s="32">
        <v>0.93</v>
      </c>
    </row>
    <row r="1191" spans="1:6" ht="13.5" x14ac:dyDescent="0.2">
      <c r="A1191" s="33" t="s">
        <v>339</v>
      </c>
      <c r="B1191" s="34" t="s">
        <v>499</v>
      </c>
      <c r="C1191" s="35" t="s">
        <v>500</v>
      </c>
      <c r="D1191" s="34" t="s">
        <v>441</v>
      </c>
      <c r="E1191" s="36"/>
      <c r="F1191" s="36">
        <v>0.15</v>
      </c>
    </row>
    <row r="1192" spans="1:6" ht="13.5" x14ac:dyDescent="0.2">
      <c r="A1192" s="37" t="s">
        <v>340</v>
      </c>
      <c r="B1192" s="38" t="s">
        <v>261</v>
      </c>
      <c r="C1192" s="39" t="s">
        <v>151</v>
      </c>
      <c r="D1192" s="38" t="s">
        <v>441</v>
      </c>
      <c r="E1192" s="40"/>
      <c r="F1192" s="40">
        <v>1.28</v>
      </c>
    </row>
    <row r="1193" spans="1:6" ht="15.75" x14ac:dyDescent="0.2">
      <c r="A1193" s="14" t="s">
        <v>5</v>
      </c>
      <c r="B1193" s="15" t="s">
        <v>565</v>
      </c>
      <c r="C1193" s="15" t="s">
        <v>566</v>
      </c>
      <c r="D1193" s="16" t="s">
        <v>560</v>
      </c>
      <c r="E1193" s="159">
        <v>1.2</v>
      </c>
      <c r="F1193" s="160"/>
    </row>
    <row r="1194" spans="1:6" x14ac:dyDescent="0.2">
      <c r="A1194" s="17" t="s">
        <v>76</v>
      </c>
      <c r="B1194" s="18" t="s">
        <v>0</v>
      </c>
      <c r="C1194" s="19" t="s">
        <v>395</v>
      </c>
      <c r="D1194" s="18" t="s">
        <v>396</v>
      </c>
      <c r="E1194" s="20"/>
      <c r="F1194" s="20">
        <v>2.16</v>
      </c>
    </row>
    <row r="1195" spans="1:6" x14ac:dyDescent="0.2">
      <c r="A1195" s="25" t="s">
        <v>77</v>
      </c>
      <c r="B1195" s="26" t="s">
        <v>567</v>
      </c>
      <c r="C1195" s="27" t="s">
        <v>568</v>
      </c>
      <c r="D1195" s="26" t="s">
        <v>399</v>
      </c>
      <c r="E1195" s="28"/>
      <c r="F1195" s="28">
        <v>0.57599999999999996</v>
      </c>
    </row>
    <row r="1196" spans="1:6" ht="13.5" x14ac:dyDescent="0.2">
      <c r="A1196" s="33" t="s">
        <v>158</v>
      </c>
      <c r="B1196" s="34" t="s">
        <v>499</v>
      </c>
      <c r="C1196" s="35" t="s">
        <v>500</v>
      </c>
      <c r="D1196" s="34" t="s">
        <v>441</v>
      </c>
      <c r="E1196" s="36"/>
      <c r="F1196" s="36">
        <v>0.42</v>
      </c>
    </row>
    <row r="1197" spans="1:6" ht="13.5" x14ac:dyDescent="0.2">
      <c r="A1197" s="37" t="s">
        <v>159</v>
      </c>
      <c r="B1197" s="38" t="s">
        <v>569</v>
      </c>
      <c r="C1197" s="39" t="s">
        <v>570</v>
      </c>
      <c r="D1197" s="38" t="s">
        <v>441</v>
      </c>
      <c r="E1197" s="40"/>
      <c r="F1197" s="40">
        <v>1.224</v>
      </c>
    </row>
    <row r="1198" spans="1:6" x14ac:dyDescent="0.2">
      <c r="A1198" s="37" t="s">
        <v>160</v>
      </c>
      <c r="B1198" s="38" t="s">
        <v>311</v>
      </c>
      <c r="C1198" s="39" t="s">
        <v>571</v>
      </c>
      <c r="D1198" s="38" t="s">
        <v>417</v>
      </c>
      <c r="E1198" s="40"/>
      <c r="F1198" s="40">
        <v>2E-3</v>
      </c>
    </row>
    <row r="1199" spans="1:6" ht="24" x14ac:dyDescent="0.2">
      <c r="A1199" s="37" t="s">
        <v>161</v>
      </c>
      <c r="B1199" s="38" t="s">
        <v>262</v>
      </c>
      <c r="C1199" s="39" t="s">
        <v>572</v>
      </c>
      <c r="D1199" s="38" t="s">
        <v>441</v>
      </c>
      <c r="E1199" s="40"/>
      <c r="F1199" s="40">
        <v>1E-3</v>
      </c>
    </row>
    <row r="1200" spans="1:6" ht="15.75" x14ac:dyDescent="0.2">
      <c r="A1200" s="14" t="s">
        <v>6</v>
      </c>
      <c r="B1200" s="15" t="s">
        <v>573</v>
      </c>
      <c r="C1200" s="15" t="s">
        <v>574</v>
      </c>
      <c r="D1200" s="16" t="s">
        <v>560</v>
      </c>
      <c r="E1200" s="159">
        <v>7.2</v>
      </c>
      <c r="F1200" s="160"/>
    </row>
    <row r="1201" spans="1:6" x14ac:dyDescent="0.2">
      <c r="A1201" s="17" t="s">
        <v>78</v>
      </c>
      <c r="B1201" s="18" t="s">
        <v>0</v>
      </c>
      <c r="C1201" s="19" t="s">
        <v>395</v>
      </c>
      <c r="D1201" s="18" t="s">
        <v>396</v>
      </c>
      <c r="E1201" s="20"/>
      <c r="F1201" s="20">
        <v>17.28</v>
      </c>
    </row>
    <row r="1202" spans="1:6" x14ac:dyDescent="0.2">
      <c r="A1202" s="21" t="s">
        <v>79</v>
      </c>
      <c r="B1202" s="22" t="s">
        <v>5</v>
      </c>
      <c r="C1202" s="23" t="s">
        <v>397</v>
      </c>
      <c r="D1202" s="22" t="s">
        <v>396</v>
      </c>
      <c r="E1202" s="24"/>
      <c r="F1202" s="24">
        <v>3.8879999999999999</v>
      </c>
    </row>
    <row r="1203" spans="1:6" x14ac:dyDescent="0.2">
      <c r="A1203" s="25" t="s">
        <v>80</v>
      </c>
      <c r="B1203" s="26" t="s">
        <v>314</v>
      </c>
      <c r="C1203" s="27" t="s">
        <v>575</v>
      </c>
      <c r="D1203" s="26" t="s">
        <v>399</v>
      </c>
      <c r="E1203" s="28"/>
      <c r="F1203" s="28">
        <v>0.57599999999999996</v>
      </c>
    </row>
    <row r="1204" spans="1:6" x14ac:dyDescent="0.2">
      <c r="A1204" s="29" t="s">
        <v>106</v>
      </c>
      <c r="B1204" s="30" t="s">
        <v>563</v>
      </c>
      <c r="C1204" s="31" t="s">
        <v>564</v>
      </c>
      <c r="D1204" s="30" t="s">
        <v>399</v>
      </c>
      <c r="E1204" s="32"/>
      <c r="F1204" s="32">
        <v>6.6239999999999997</v>
      </c>
    </row>
    <row r="1205" spans="1:6" ht="13.5" x14ac:dyDescent="0.2">
      <c r="A1205" s="29" t="s">
        <v>162</v>
      </c>
      <c r="B1205" s="30" t="s">
        <v>520</v>
      </c>
      <c r="C1205" s="31" t="s">
        <v>521</v>
      </c>
      <c r="D1205" s="30" t="s">
        <v>399</v>
      </c>
      <c r="E1205" s="32"/>
      <c r="F1205" s="32">
        <v>3.3119999999999998</v>
      </c>
    </row>
    <row r="1206" spans="1:6" ht="13.5" x14ac:dyDescent="0.2">
      <c r="A1206" s="33" t="s">
        <v>163</v>
      </c>
      <c r="B1206" s="34" t="s">
        <v>499</v>
      </c>
      <c r="C1206" s="35" t="s">
        <v>500</v>
      </c>
      <c r="D1206" s="34" t="s">
        <v>441</v>
      </c>
      <c r="E1206" s="36"/>
      <c r="F1206" s="36">
        <v>1.08</v>
      </c>
    </row>
    <row r="1207" spans="1:6" ht="13.5" x14ac:dyDescent="0.2">
      <c r="A1207" s="37" t="s">
        <v>341</v>
      </c>
      <c r="B1207" s="38" t="s">
        <v>150</v>
      </c>
      <c r="C1207" s="39" t="s">
        <v>448</v>
      </c>
      <c r="D1207" s="38" t="s">
        <v>441</v>
      </c>
      <c r="E1207" s="40"/>
      <c r="F1207" s="40">
        <v>9.36</v>
      </c>
    </row>
    <row r="1208" spans="1:6" ht="38.25" x14ac:dyDescent="0.2">
      <c r="A1208" s="14" t="s">
        <v>2</v>
      </c>
      <c r="B1208" s="15" t="s">
        <v>576</v>
      </c>
      <c r="C1208" s="15" t="s">
        <v>577</v>
      </c>
      <c r="D1208" s="16" t="s">
        <v>578</v>
      </c>
      <c r="E1208" s="159">
        <v>0.121</v>
      </c>
      <c r="F1208" s="160"/>
    </row>
    <row r="1209" spans="1:6" x14ac:dyDescent="0.2">
      <c r="A1209" s="17" t="s">
        <v>81</v>
      </c>
      <c r="B1209" s="18" t="s">
        <v>0</v>
      </c>
      <c r="C1209" s="19" t="s">
        <v>395</v>
      </c>
      <c r="D1209" s="18" t="s">
        <v>396</v>
      </c>
      <c r="E1209" s="20"/>
      <c r="F1209" s="20">
        <v>6.1459999999999999</v>
      </c>
    </row>
    <row r="1210" spans="1:6" x14ac:dyDescent="0.2">
      <c r="A1210" s="21" t="s">
        <v>82</v>
      </c>
      <c r="B1210" s="22" t="s">
        <v>5</v>
      </c>
      <c r="C1210" s="23" t="s">
        <v>397</v>
      </c>
      <c r="D1210" s="22" t="s">
        <v>396</v>
      </c>
      <c r="E1210" s="24"/>
      <c r="F1210" s="24">
        <v>1.4999999999999999E-2</v>
      </c>
    </row>
    <row r="1211" spans="1:6" x14ac:dyDescent="0.2">
      <c r="A1211" s="25" t="s">
        <v>164</v>
      </c>
      <c r="B1211" s="26" t="s">
        <v>402</v>
      </c>
      <c r="C1211" s="27" t="s">
        <v>403</v>
      </c>
      <c r="D1211" s="26" t="s">
        <v>399</v>
      </c>
      <c r="E1211" s="28"/>
      <c r="F1211" s="28">
        <v>1.4999999999999999E-2</v>
      </c>
    </row>
    <row r="1212" spans="1:6" x14ac:dyDescent="0.2">
      <c r="A1212" s="29" t="s">
        <v>165</v>
      </c>
      <c r="B1212" s="30" t="s">
        <v>579</v>
      </c>
      <c r="C1212" s="31" t="s">
        <v>580</v>
      </c>
      <c r="D1212" s="30" t="s">
        <v>399</v>
      </c>
      <c r="E1212" s="32"/>
      <c r="F1212" s="32">
        <v>1.274</v>
      </c>
    </row>
    <row r="1213" spans="1:6" x14ac:dyDescent="0.2">
      <c r="A1213" s="29" t="s">
        <v>166</v>
      </c>
      <c r="B1213" s="30" t="s">
        <v>581</v>
      </c>
      <c r="C1213" s="31" t="s">
        <v>582</v>
      </c>
      <c r="D1213" s="30" t="s">
        <v>399</v>
      </c>
      <c r="E1213" s="32"/>
      <c r="F1213" s="32">
        <v>0.05</v>
      </c>
    </row>
    <row r="1214" spans="1:6" x14ac:dyDescent="0.2">
      <c r="A1214" s="29" t="s">
        <v>288</v>
      </c>
      <c r="B1214" s="30" t="s">
        <v>583</v>
      </c>
      <c r="C1214" s="31" t="s">
        <v>584</v>
      </c>
      <c r="D1214" s="30" t="s">
        <v>399</v>
      </c>
      <c r="E1214" s="32"/>
      <c r="F1214" s="32">
        <v>0.246</v>
      </c>
    </row>
    <row r="1215" spans="1:6" x14ac:dyDescent="0.2">
      <c r="A1215" s="29" t="s">
        <v>289</v>
      </c>
      <c r="B1215" s="30" t="s">
        <v>438</v>
      </c>
      <c r="C1215" s="31" t="s">
        <v>439</v>
      </c>
      <c r="D1215" s="30" t="s">
        <v>399</v>
      </c>
      <c r="E1215" s="32"/>
      <c r="F1215" s="32">
        <v>0.22500000000000001</v>
      </c>
    </row>
    <row r="1216" spans="1:6" x14ac:dyDescent="0.2">
      <c r="A1216" s="33" t="s">
        <v>290</v>
      </c>
      <c r="B1216" s="34" t="s">
        <v>153</v>
      </c>
      <c r="C1216" s="35" t="s">
        <v>585</v>
      </c>
      <c r="D1216" s="34" t="s">
        <v>417</v>
      </c>
      <c r="E1216" s="36"/>
      <c r="F1216" s="43">
        <v>0</v>
      </c>
    </row>
    <row r="1217" spans="1:6" x14ac:dyDescent="0.2">
      <c r="A1217" s="37" t="s">
        <v>291</v>
      </c>
      <c r="B1217" s="38" t="s">
        <v>118</v>
      </c>
      <c r="C1217" s="39" t="s">
        <v>586</v>
      </c>
      <c r="D1217" s="38" t="s">
        <v>466</v>
      </c>
      <c r="E1217" s="40"/>
      <c r="F1217" s="40">
        <v>1.2E-2</v>
      </c>
    </row>
    <row r="1218" spans="1:6" x14ac:dyDescent="0.2">
      <c r="A1218" s="37" t="s">
        <v>345</v>
      </c>
      <c r="B1218" s="38" t="s">
        <v>108</v>
      </c>
      <c r="C1218" s="39" t="s">
        <v>442</v>
      </c>
      <c r="D1218" s="38" t="s">
        <v>443</v>
      </c>
      <c r="E1218" s="40"/>
      <c r="F1218" s="40">
        <v>5.3999999999999999E-2</v>
      </c>
    </row>
    <row r="1219" spans="1:6" x14ac:dyDescent="0.2">
      <c r="A1219" s="14" t="s">
        <v>3</v>
      </c>
      <c r="B1219" s="15" t="s">
        <v>412</v>
      </c>
      <c r="C1219" s="15" t="s">
        <v>587</v>
      </c>
      <c r="D1219" s="16" t="s">
        <v>27</v>
      </c>
      <c r="E1219" s="161">
        <v>50.4</v>
      </c>
      <c r="F1219" s="162"/>
    </row>
    <row r="1220" spans="1:6" ht="15.75" x14ac:dyDescent="0.2">
      <c r="A1220" s="14" t="s">
        <v>4</v>
      </c>
      <c r="B1220" s="15" t="s">
        <v>547</v>
      </c>
      <c r="C1220" s="15" t="s">
        <v>588</v>
      </c>
      <c r="D1220" s="16" t="s">
        <v>546</v>
      </c>
      <c r="E1220" s="159">
        <v>1.4999999999999999E-2</v>
      </c>
      <c r="F1220" s="160"/>
    </row>
    <row r="1221" spans="1:6" x14ac:dyDescent="0.2">
      <c r="A1221" s="17" t="s">
        <v>83</v>
      </c>
      <c r="B1221" s="18" t="s">
        <v>0</v>
      </c>
      <c r="C1221" s="19" t="s">
        <v>395</v>
      </c>
      <c r="D1221" s="18" t="s">
        <v>396</v>
      </c>
      <c r="E1221" s="42"/>
      <c r="F1221" s="20">
        <v>2.31</v>
      </c>
    </row>
    <row r="1222" spans="1:6" ht="28.5" x14ac:dyDescent="0.2">
      <c r="A1222" s="14" t="s">
        <v>7</v>
      </c>
      <c r="B1222" s="15" t="s">
        <v>573</v>
      </c>
      <c r="C1222" s="15" t="s">
        <v>589</v>
      </c>
      <c r="D1222" s="16" t="s">
        <v>590</v>
      </c>
      <c r="E1222" s="159">
        <v>0.5</v>
      </c>
      <c r="F1222" s="160"/>
    </row>
    <row r="1223" spans="1:6" x14ac:dyDescent="0.2">
      <c r="A1223" s="17" t="s">
        <v>86</v>
      </c>
      <c r="B1223" s="18" t="s">
        <v>0</v>
      </c>
      <c r="C1223" s="19" t="s">
        <v>395</v>
      </c>
      <c r="D1223" s="18" t="s">
        <v>396</v>
      </c>
      <c r="E1223" s="20"/>
      <c r="F1223" s="20">
        <v>1.2</v>
      </c>
    </row>
    <row r="1224" spans="1:6" x14ac:dyDescent="0.2">
      <c r="A1224" s="21" t="s">
        <v>87</v>
      </c>
      <c r="B1224" s="22" t="s">
        <v>5</v>
      </c>
      <c r="C1224" s="23" t="s">
        <v>397</v>
      </c>
      <c r="D1224" s="22" t="s">
        <v>396</v>
      </c>
      <c r="E1224" s="24"/>
      <c r="F1224" s="24">
        <v>0.27</v>
      </c>
    </row>
    <row r="1225" spans="1:6" x14ac:dyDescent="0.2">
      <c r="A1225" s="25" t="s">
        <v>88</v>
      </c>
      <c r="B1225" s="26" t="s">
        <v>314</v>
      </c>
      <c r="C1225" s="27" t="s">
        <v>575</v>
      </c>
      <c r="D1225" s="26" t="s">
        <v>399</v>
      </c>
      <c r="E1225" s="28"/>
      <c r="F1225" s="28">
        <v>0.04</v>
      </c>
    </row>
    <row r="1226" spans="1:6" x14ac:dyDescent="0.2">
      <c r="A1226" s="29" t="s">
        <v>89</v>
      </c>
      <c r="B1226" s="30" t="s">
        <v>563</v>
      </c>
      <c r="C1226" s="31" t="s">
        <v>564</v>
      </c>
      <c r="D1226" s="30" t="s">
        <v>399</v>
      </c>
      <c r="E1226" s="32"/>
      <c r="F1226" s="32">
        <v>0.46</v>
      </c>
    </row>
    <row r="1227" spans="1:6" ht="13.5" x14ac:dyDescent="0.2">
      <c r="A1227" s="29" t="s">
        <v>90</v>
      </c>
      <c r="B1227" s="30" t="s">
        <v>520</v>
      </c>
      <c r="C1227" s="31" t="s">
        <v>521</v>
      </c>
      <c r="D1227" s="30" t="s">
        <v>399</v>
      </c>
      <c r="E1227" s="32"/>
      <c r="F1227" s="32">
        <v>0.23</v>
      </c>
    </row>
    <row r="1228" spans="1:6" ht="13.5" x14ac:dyDescent="0.2">
      <c r="A1228" s="33" t="s">
        <v>195</v>
      </c>
      <c r="B1228" s="34" t="s">
        <v>499</v>
      </c>
      <c r="C1228" s="35" t="s">
        <v>500</v>
      </c>
      <c r="D1228" s="34" t="s">
        <v>441</v>
      </c>
      <c r="E1228" s="36"/>
      <c r="F1228" s="36">
        <v>7.4999999999999997E-2</v>
      </c>
    </row>
    <row r="1229" spans="1:6" ht="13.5" x14ac:dyDescent="0.2">
      <c r="A1229" s="37" t="s">
        <v>248</v>
      </c>
      <c r="B1229" s="38" t="s">
        <v>150</v>
      </c>
      <c r="C1229" s="39" t="s">
        <v>448</v>
      </c>
      <c r="D1229" s="38" t="s">
        <v>441</v>
      </c>
      <c r="E1229" s="40"/>
      <c r="F1229" s="40">
        <v>0.65</v>
      </c>
    </row>
    <row r="1230" spans="1:6" ht="28.5" x14ac:dyDescent="0.2">
      <c r="A1230" s="14" t="s">
        <v>8</v>
      </c>
      <c r="B1230" s="15" t="s">
        <v>591</v>
      </c>
      <c r="C1230" s="15" t="s">
        <v>592</v>
      </c>
      <c r="D1230" s="16" t="s">
        <v>593</v>
      </c>
      <c r="E1230" s="159">
        <v>1.6E-2</v>
      </c>
      <c r="F1230" s="160"/>
    </row>
    <row r="1231" spans="1:6" x14ac:dyDescent="0.2">
      <c r="A1231" s="17" t="s">
        <v>102</v>
      </c>
      <c r="B1231" s="18" t="s">
        <v>0</v>
      </c>
      <c r="C1231" s="19" t="s">
        <v>395</v>
      </c>
      <c r="D1231" s="18" t="s">
        <v>396</v>
      </c>
      <c r="E1231" s="42"/>
      <c r="F1231" s="20">
        <v>2.88</v>
      </c>
    </row>
    <row r="1232" spans="1:6" x14ac:dyDescent="0.2">
      <c r="A1232" s="21" t="s">
        <v>103</v>
      </c>
      <c r="B1232" s="22" t="s">
        <v>5</v>
      </c>
      <c r="C1232" s="23" t="s">
        <v>397</v>
      </c>
      <c r="D1232" s="22" t="s">
        <v>396</v>
      </c>
      <c r="E1232" s="24"/>
      <c r="F1232" s="24">
        <v>2E-3</v>
      </c>
    </row>
    <row r="1233" spans="1:6" x14ac:dyDescent="0.2">
      <c r="A1233" s="25" t="s">
        <v>104</v>
      </c>
      <c r="B1233" s="26" t="s">
        <v>594</v>
      </c>
      <c r="C1233" s="27" t="s">
        <v>595</v>
      </c>
      <c r="D1233" s="26" t="s">
        <v>399</v>
      </c>
      <c r="E1233" s="44"/>
      <c r="F1233" s="28">
        <v>0.76800000000000002</v>
      </c>
    </row>
    <row r="1234" spans="1:6" x14ac:dyDescent="0.2">
      <c r="A1234" s="29" t="s">
        <v>105</v>
      </c>
      <c r="B1234" s="30" t="s">
        <v>453</v>
      </c>
      <c r="C1234" s="31" t="s">
        <v>411</v>
      </c>
      <c r="D1234" s="30" t="s">
        <v>399</v>
      </c>
      <c r="E1234" s="32"/>
      <c r="F1234" s="32">
        <v>2E-3</v>
      </c>
    </row>
    <row r="1235" spans="1:6" ht="13.5" x14ac:dyDescent="0.2">
      <c r="A1235" s="33" t="s">
        <v>249</v>
      </c>
      <c r="B1235" s="34" t="s">
        <v>499</v>
      </c>
      <c r="C1235" s="35" t="s">
        <v>500</v>
      </c>
      <c r="D1235" s="34" t="s">
        <v>441</v>
      </c>
      <c r="E1235" s="36"/>
      <c r="F1235" s="36">
        <v>3.0000000000000001E-3</v>
      </c>
    </row>
    <row r="1236" spans="1:6" ht="13.5" x14ac:dyDescent="0.2">
      <c r="A1236" s="37" t="s">
        <v>250</v>
      </c>
      <c r="B1236" s="38" t="s">
        <v>569</v>
      </c>
      <c r="C1236" s="39" t="s">
        <v>570</v>
      </c>
      <c r="D1236" s="38" t="s">
        <v>441</v>
      </c>
      <c r="E1236" s="41"/>
      <c r="F1236" s="40">
        <v>1.6319999999999999</v>
      </c>
    </row>
    <row r="1237" spans="1:6" ht="13.5" x14ac:dyDescent="0.2">
      <c r="A1237" s="37" t="s">
        <v>251</v>
      </c>
      <c r="B1237" s="38" t="s">
        <v>596</v>
      </c>
      <c r="C1237" s="39" t="s">
        <v>597</v>
      </c>
      <c r="D1237" s="38" t="s">
        <v>598</v>
      </c>
      <c r="E1237" s="41"/>
      <c r="F1237" s="41">
        <v>4</v>
      </c>
    </row>
    <row r="1238" spans="1:6" x14ac:dyDescent="0.2">
      <c r="A1238" s="14" t="s">
        <v>9</v>
      </c>
      <c r="B1238" s="15" t="s">
        <v>412</v>
      </c>
      <c r="C1238" s="15" t="s">
        <v>599</v>
      </c>
      <c r="D1238" s="16" t="s">
        <v>114</v>
      </c>
      <c r="E1238" s="161">
        <v>3.5999999999999997E-2</v>
      </c>
      <c r="F1238" s="162"/>
    </row>
    <row r="1239" spans="1:6" x14ac:dyDescent="0.2">
      <c r="A1239" s="14" t="s">
        <v>10</v>
      </c>
      <c r="B1239" s="15" t="s">
        <v>412</v>
      </c>
      <c r="C1239" s="15" t="s">
        <v>600</v>
      </c>
      <c r="D1239" s="16" t="s">
        <v>114</v>
      </c>
      <c r="E1239" s="161">
        <v>1.4999999999999999E-2</v>
      </c>
      <c r="F1239" s="162"/>
    </row>
    <row r="1240" spans="1:6" ht="15.75" x14ac:dyDescent="0.2">
      <c r="A1240" s="14" t="s">
        <v>11</v>
      </c>
      <c r="B1240" s="15" t="s">
        <v>601</v>
      </c>
      <c r="C1240" s="15" t="s">
        <v>602</v>
      </c>
      <c r="D1240" s="16" t="s">
        <v>603</v>
      </c>
      <c r="E1240" s="159">
        <v>5.5</v>
      </c>
      <c r="F1240" s="160"/>
    </row>
    <row r="1241" spans="1:6" x14ac:dyDescent="0.2">
      <c r="A1241" s="17" t="s">
        <v>181</v>
      </c>
      <c r="B1241" s="18" t="s">
        <v>0</v>
      </c>
      <c r="C1241" s="19" t="s">
        <v>395</v>
      </c>
      <c r="D1241" s="18" t="s">
        <v>396</v>
      </c>
      <c r="E1241" s="20"/>
      <c r="F1241" s="20">
        <v>24.364999999999998</v>
      </c>
    </row>
    <row r="1242" spans="1:6" ht="13.5" x14ac:dyDescent="0.2">
      <c r="A1242" s="33" t="s">
        <v>182</v>
      </c>
      <c r="B1242" s="34" t="s">
        <v>499</v>
      </c>
      <c r="C1242" s="35" t="s">
        <v>500</v>
      </c>
      <c r="D1242" s="34" t="s">
        <v>441</v>
      </c>
      <c r="E1242" s="36"/>
      <c r="F1242" s="36">
        <v>1.43</v>
      </c>
    </row>
    <row r="1243" spans="1:6" ht="13.5" x14ac:dyDescent="0.2">
      <c r="A1243" s="37" t="s">
        <v>183</v>
      </c>
      <c r="B1243" s="38" t="s">
        <v>313</v>
      </c>
      <c r="C1243" s="39" t="s">
        <v>604</v>
      </c>
      <c r="D1243" s="38" t="s">
        <v>441</v>
      </c>
      <c r="E1243" s="40"/>
      <c r="F1243" s="40">
        <v>3.0000000000000001E-3</v>
      </c>
    </row>
    <row r="1244" spans="1:6" ht="13.5" x14ac:dyDescent="0.2">
      <c r="A1244" s="37" t="s">
        <v>184</v>
      </c>
      <c r="B1244" s="38" t="s">
        <v>120</v>
      </c>
      <c r="C1244" s="39" t="s">
        <v>605</v>
      </c>
      <c r="D1244" s="38" t="s">
        <v>441</v>
      </c>
      <c r="E1244" s="40"/>
      <c r="F1244" s="40">
        <v>0.60499999999999998</v>
      </c>
    </row>
    <row r="1245" spans="1:6" x14ac:dyDescent="0.2">
      <c r="A1245" s="14" t="s">
        <v>12</v>
      </c>
      <c r="B1245" s="15" t="s">
        <v>412</v>
      </c>
      <c r="C1245" s="15" t="s">
        <v>606</v>
      </c>
      <c r="D1245" s="16" t="s">
        <v>22</v>
      </c>
      <c r="E1245" s="163">
        <v>400</v>
      </c>
      <c r="F1245" s="164"/>
    </row>
    <row r="1246" spans="1:6" ht="15.75" x14ac:dyDescent="0.2">
      <c r="A1246" s="14" t="s">
        <v>13</v>
      </c>
      <c r="B1246" s="15" t="s">
        <v>607</v>
      </c>
      <c r="C1246" s="15" t="s">
        <v>608</v>
      </c>
      <c r="D1246" s="16" t="s">
        <v>515</v>
      </c>
      <c r="E1246" s="159">
        <v>0.2</v>
      </c>
      <c r="F1246" s="160"/>
    </row>
    <row r="1247" spans="1:6" x14ac:dyDescent="0.2">
      <c r="A1247" s="17" t="s">
        <v>172</v>
      </c>
      <c r="B1247" s="18" t="s">
        <v>0</v>
      </c>
      <c r="C1247" s="19" t="s">
        <v>395</v>
      </c>
      <c r="D1247" s="18" t="s">
        <v>396</v>
      </c>
      <c r="E1247" s="20"/>
      <c r="F1247" s="20">
        <v>14.176</v>
      </c>
    </row>
    <row r="1248" spans="1:6" x14ac:dyDescent="0.2">
      <c r="A1248" s="21" t="s">
        <v>173</v>
      </c>
      <c r="B1248" s="22" t="s">
        <v>5</v>
      </c>
      <c r="C1248" s="23" t="s">
        <v>397</v>
      </c>
      <c r="D1248" s="22" t="s">
        <v>396</v>
      </c>
      <c r="E1248" s="24"/>
      <c r="F1248" s="24">
        <v>0.55600000000000005</v>
      </c>
    </row>
    <row r="1249" spans="1:6" x14ac:dyDescent="0.2">
      <c r="A1249" s="25" t="s">
        <v>294</v>
      </c>
      <c r="B1249" s="26" t="s">
        <v>609</v>
      </c>
      <c r="C1249" s="27" t="s">
        <v>610</v>
      </c>
      <c r="D1249" s="26" t="s">
        <v>399</v>
      </c>
      <c r="E1249" s="28"/>
      <c r="F1249" s="28">
        <v>0.18</v>
      </c>
    </row>
    <row r="1250" spans="1:6" ht="13.5" x14ac:dyDescent="0.2">
      <c r="A1250" s="29" t="s">
        <v>295</v>
      </c>
      <c r="B1250" s="30" t="s">
        <v>611</v>
      </c>
      <c r="C1250" s="31" t="s">
        <v>612</v>
      </c>
      <c r="D1250" s="30" t="s">
        <v>399</v>
      </c>
      <c r="E1250" s="32"/>
      <c r="F1250" s="32">
        <v>0.55600000000000005</v>
      </c>
    </row>
    <row r="1251" spans="1:6" ht="13.5" x14ac:dyDescent="0.2">
      <c r="A1251" s="33" t="s">
        <v>316</v>
      </c>
      <c r="B1251" s="34" t="s">
        <v>499</v>
      </c>
      <c r="C1251" s="35" t="s">
        <v>500</v>
      </c>
      <c r="D1251" s="34" t="s">
        <v>441</v>
      </c>
      <c r="E1251" s="36"/>
      <c r="F1251" s="36">
        <v>7.0000000000000007E-2</v>
      </c>
    </row>
    <row r="1252" spans="1:6" ht="13.5" x14ac:dyDescent="0.2">
      <c r="A1252" s="37" t="s">
        <v>317</v>
      </c>
      <c r="B1252" s="38" t="s">
        <v>225</v>
      </c>
      <c r="C1252" s="39" t="s">
        <v>613</v>
      </c>
      <c r="D1252" s="38" t="s">
        <v>441</v>
      </c>
      <c r="E1252" s="40"/>
      <c r="F1252" s="40">
        <v>0.378</v>
      </c>
    </row>
    <row r="1253" spans="1:6" ht="28.5" x14ac:dyDescent="0.2">
      <c r="A1253" s="14" t="s">
        <v>14</v>
      </c>
      <c r="B1253" s="15" t="s">
        <v>591</v>
      </c>
      <c r="C1253" s="15" t="s">
        <v>614</v>
      </c>
      <c r="D1253" s="16" t="s">
        <v>593</v>
      </c>
      <c r="E1253" s="159">
        <v>5.0000000000000001E-3</v>
      </c>
      <c r="F1253" s="160"/>
    </row>
    <row r="1254" spans="1:6" x14ac:dyDescent="0.2">
      <c r="A1254" s="17" t="s">
        <v>141</v>
      </c>
      <c r="B1254" s="18" t="s">
        <v>0</v>
      </c>
      <c r="C1254" s="19" t="s">
        <v>395</v>
      </c>
      <c r="D1254" s="18" t="s">
        <v>396</v>
      </c>
      <c r="E1254" s="42"/>
      <c r="F1254" s="20">
        <v>0.9</v>
      </c>
    </row>
    <row r="1255" spans="1:6" x14ac:dyDescent="0.2">
      <c r="A1255" s="21" t="s">
        <v>142</v>
      </c>
      <c r="B1255" s="22" t="s">
        <v>5</v>
      </c>
      <c r="C1255" s="23" t="s">
        <v>397</v>
      </c>
      <c r="D1255" s="22" t="s">
        <v>396</v>
      </c>
      <c r="E1255" s="24"/>
      <c r="F1255" s="24">
        <v>1E-3</v>
      </c>
    </row>
    <row r="1256" spans="1:6" x14ac:dyDescent="0.2">
      <c r="A1256" s="25" t="s">
        <v>302</v>
      </c>
      <c r="B1256" s="26" t="s">
        <v>594</v>
      </c>
      <c r="C1256" s="27" t="s">
        <v>595</v>
      </c>
      <c r="D1256" s="26" t="s">
        <v>399</v>
      </c>
      <c r="E1256" s="44"/>
      <c r="F1256" s="28">
        <v>0.24</v>
      </c>
    </row>
    <row r="1257" spans="1:6" x14ac:dyDescent="0.2">
      <c r="A1257" s="29" t="s">
        <v>303</v>
      </c>
      <c r="B1257" s="30" t="s">
        <v>453</v>
      </c>
      <c r="C1257" s="31" t="s">
        <v>411</v>
      </c>
      <c r="D1257" s="30" t="s">
        <v>399</v>
      </c>
      <c r="E1257" s="32"/>
      <c r="F1257" s="32">
        <v>1E-3</v>
      </c>
    </row>
    <row r="1258" spans="1:6" ht="13.5" x14ac:dyDescent="0.2">
      <c r="A1258" s="33" t="s">
        <v>318</v>
      </c>
      <c r="B1258" s="34" t="s">
        <v>499</v>
      </c>
      <c r="C1258" s="35" t="s">
        <v>500</v>
      </c>
      <c r="D1258" s="34" t="s">
        <v>441</v>
      </c>
      <c r="E1258" s="36"/>
      <c r="F1258" s="36">
        <v>1E-3</v>
      </c>
    </row>
    <row r="1259" spans="1:6" ht="13.5" x14ac:dyDescent="0.2">
      <c r="A1259" s="37" t="s">
        <v>319</v>
      </c>
      <c r="B1259" s="38" t="s">
        <v>569</v>
      </c>
      <c r="C1259" s="39" t="s">
        <v>570</v>
      </c>
      <c r="D1259" s="38" t="s">
        <v>441</v>
      </c>
      <c r="E1259" s="41"/>
      <c r="F1259" s="40">
        <v>0.51</v>
      </c>
    </row>
    <row r="1260" spans="1:6" ht="13.5" x14ac:dyDescent="0.2">
      <c r="A1260" s="37" t="s">
        <v>320</v>
      </c>
      <c r="B1260" s="38" t="s">
        <v>596</v>
      </c>
      <c r="C1260" s="39" t="s">
        <v>597</v>
      </c>
      <c r="D1260" s="38" t="s">
        <v>598</v>
      </c>
      <c r="E1260" s="41"/>
      <c r="F1260" s="40">
        <v>1.25</v>
      </c>
    </row>
    <row r="1261" spans="1:6" x14ac:dyDescent="0.2">
      <c r="A1261" s="14" t="s">
        <v>15</v>
      </c>
      <c r="B1261" s="15" t="s">
        <v>412</v>
      </c>
      <c r="C1261" s="15" t="s">
        <v>599</v>
      </c>
      <c r="D1261" s="16" t="s">
        <v>114</v>
      </c>
      <c r="E1261" s="161">
        <v>3.5999999999999997E-2</v>
      </c>
      <c r="F1261" s="162"/>
    </row>
    <row r="1262" spans="1:6" x14ac:dyDescent="0.2">
      <c r="A1262" s="14" t="s">
        <v>16</v>
      </c>
      <c r="B1262" s="15" t="s">
        <v>412</v>
      </c>
      <c r="C1262" s="15" t="s">
        <v>600</v>
      </c>
      <c r="D1262" s="16" t="s">
        <v>114</v>
      </c>
      <c r="E1262" s="161">
        <v>1.0999999999999999E-2</v>
      </c>
      <c r="F1262" s="162"/>
    </row>
    <row r="1263" spans="1:6" ht="38.25" x14ac:dyDescent="0.2">
      <c r="A1263" s="14" t="s">
        <v>17</v>
      </c>
      <c r="B1263" s="15" t="s">
        <v>615</v>
      </c>
      <c r="C1263" s="15" t="s">
        <v>616</v>
      </c>
      <c r="D1263" s="16" t="s">
        <v>578</v>
      </c>
      <c r="E1263" s="159">
        <v>0.14599999999999999</v>
      </c>
      <c r="F1263" s="160"/>
    </row>
    <row r="1264" spans="1:6" x14ac:dyDescent="0.2">
      <c r="A1264" s="17" t="s">
        <v>91</v>
      </c>
      <c r="B1264" s="18" t="s">
        <v>0</v>
      </c>
      <c r="C1264" s="19" t="s">
        <v>395</v>
      </c>
      <c r="D1264" s="18" t="s">
        <v>396</v>
      </c>
      <c r="E1264" s="20"/>
      <c r="F1264" s="20">
        <v>3.7269999999999999</v>
      </c>
    </row>
    <row r="1265" spans="1:6" x14ac:dyDescent="0.2">
      <c r="A1265" s="21" t="s">
        <v>92</v>
      </c>
      <c r="B1265" s="22" t="s">
        <v>5</v>
      </c>
      <c r="C1265" s="23" t="s">
        <v>397</v>
      </c>
      <c r="D1265" s="22" t="s">
        <v>396</v>
      </c>
      <c r="E1265" s="24"/>
      <c r="F1265" s="24">
        <v>0.17199999999999999</v>
      </c>
    </row>
    <row r="1266" spans="1:6" x14ac:dyDescent="0.2">
      <c r="A1266" s="25" t="s">
        <v>93</v>
      </c>
      <c r="B1266" s="26" t="s">
        <v>402</v>
      </c>
      <c r="C1266" s="27" t="s">
        <v>403</v>
      </c>
      <c r="D1266" s="26" t="s">
        <v>399</v>
      </c>
      <c r="E1266" s="28"/>
      <c r="F1266" s="28">
        <v>6.9000000000000006E-2</v>
      </c>
    </row>
    <row r="1267" spans="1:6" x14ac:dyDescent="0.2">
      <c r="A1267" s="29" t="s">
        <v>94</v>
      </c>
      <c r="B1267" s="30" t="s">
        <v>581</v>
      </c>
      <c r="C1267" s="31" t="s">
        <v>582</v>
      </c>
      <c r="D1267" s="30" t="s">
        <v>399</v>
      </c>
      <c r="E1267" s="32"/>
      <c r="F1267" s="32">
        <v>3.4000000000000002E-2</v>
      </c>
    </row>
    <row r="1268" spans="1:6" x14ac:dyDescent="0.2">
      <c r="A1268" s="29" t="s">
        <v>177</v>
      </c>
      <c r="B1268" s="30" t="s">
        <v>583</v>
      </c>
      <c r="C1268" s="31" t="s">
        <v>584</v>
      </c>
      <c r="D1268" s="30" t="s">
        <v>399</v>
      </c>
      <c r="E1268" s="32"/>
      <c r="F1268" s="32">
        <v>8.7999999999999995E-2</v>
      </c>
    </row>
    <row r="1269" spans="1:6" x14ac:dyDescent="0.2">
      <c r="A1269" s="29" t="s">
        <v>178</v>
      </c>
      <c r="B1269" s="30" t="s">
        <v>453</v>
      </c>
      <c r="C1269" s="31" t="s">
        <v>411</v>
      </c>
      <c r="D1269" s="30" t="s">
        <v>399</v>
      </c>
      <c r="E1269" s="32"/>
      <c r="F1269" s="32">
        <v>0.104</v>
      </c>
    </row>
    <row r="1270" spans="1:6" x14ac:dyDescent="0.2">
      <c r="A1270" s="29" t="s">
        <v>343</v>
      </c>
      <c r="B1270" s="30" t="s">
        <v>438</v>
      </c>
      <c r="C1270" s="31" t="s">
        <v>439</v>
      </c>
      <c r="D1270" s="30" t="s">
        <v>399</v>
      </c>
      <c r="E1270" s="32"/>
      <c r="F1270" s="32">
        <v>0.13100000000000001</v>
      </c>
    </row>
    <row r="1271" spans="1:6" x14ac:dyDescent="0.2">
      <c r="A1271" s="33" t="s">
        <v>344</v>
      </c>
      <c r="B1271" s="34" t="s">
        <v>116</v>
      </c>
      <c r="C1271" s="35" t="s">
        <v>469</v>
      </c>
      <c r="D1271" s="34" t="s">
        <v>417</v>
      </c>
      <c r="E1271" s="36"/>
      <c r="F1271" s="43">
        <v>0</v>
      </c>
    </row>
    <row r="1272" spans="1:6" ht="13.5" x14ac:dyDescent="0.2">
      <c r="A1272" s="37" t="s">
        <v>348</v>
      </c>
      <c r="B1272" s="38" t="s">
        <v>100</v>
      </c>
      <c r="C1272" s="39" t="s">
        <v>440</v>
      </c>
      <c r="D1272" s="38" t="s">
        <v>441</v>
      </c>
      <c r="E1272" s="40"/>
      <c r="F1272" s="40">
        <v>0.105</v>
      </c>
    </row>
    <row r="1273" spans="1:6" x14ac:dyDescent="0.2">
      <c r="A1273" s="37" t="s">
        <v>349</v>
      </c>
      <c r="B1273" s="38" t="s">
        <v>109</v>
      </c>
      <c r="C1273" s="39" t="s">
        <v>617</v>
      </c>
      <c r="D1273" s="38" t="s">
        <v>417</v>
      </c>
      <c r="E1273" s="40"/>
      <c r="F1273" s="41">
        <v>0</v>
      </c>
    </row>
    <row r="1274" spans="1:6" ht="24" x14ac:dyDescent="0.2">
      <c r="A1274" s="37" t="s">
        <v>350</v>
      </c>
      <c r="B1274" s="38" t="s">
        <v>121</v>
      </c>
      <c r="C1274" s="39" t="s">
        <v>618</v>
      </c>
      <c r="D1274" s="38" t="s">
        <v>441</v>
      </c>
      <c r="E1274" s="40"/>
      <c r="F1274" s="41">
        <v>0</v>
      </c>
    </row>
    <row r="1275" spans="1:6" x14ac:dyDescent="0.2">
      <c r="A1275" s="37" t="s">
        <v>351</v>
      </c>
      <c r="B1275" s="38" t="s">
        <v>118</v>
      </c>
      <c r="C1275" s="39" t="s">
        <v>586</v>
      </c>
      <c r="D1275" s="38" t="s">
        <v>466</v>
      </c>
      <c r="E1275" s="40"/>
      <c r="F1275" s="40">
        <v>8.9999999999999993E-3</v>
      </c>
    </row>
    <row r="1276" spans="1:6" x14ac:dyDescent="0.2">
      <c r="A1276" s="37" t="s">
        <v>352</v>
      </c>
      <c r="B1276" s="38" t="s">
        <v>108</v>
      </c>
      <c r="C1276" s="39" t="s">
        <v>442</v>
      </c>
      <c r="D1276" s="38" t="s">
        <v>443</v>
      </c>
      <c r="E1276" s="40"/>
      <c r="F1276" s="40">
        <v>3.2000000000000001E-2</v>
      </c>
    </row>
    <row r="1277" spans="1:6" ht="24" x14ac:dyDescent="0.2">
      <c r="A1277" s="37" t="s">
        <v>353</v>
      </c>
      <c r="B1277" s="38" t="s">
        <v>117</v>
      </c>
      <c r="C1277" s="39" t="s">
        <v>619</v>
      </c>
      <c r="D1277" s="38" t="s">
        <v>417</v>
      </c>
      <c r="E1277" s="40"/>
      <c r="F1277" s="41">
        <v>0</v>
      </c>
    </row>
    <row r="1278" spans="1:6" x14ac:dyDescent="0.2">
      <c r="A1278" s="37" t="s">
        <v>354</v>
      </c>
      <c r="B1278" s="38" t="s">
        <v>213</v>
      </c>
      <c r="C1278" s="39" t="s">
        <v>620</v>
      </c>
      <c r="D1278" s="38" t="s">
        <v>417</v>
      </c>
      <c r="E1278" s="41"/>
      <c r="F1278" s="40">
        <v>0.14599999999999999</v>
      </c>
    </row>
    <row r="1279" spans="1:6" ht="28.5" x14ac:dyDescent="0.2">
      <c r="A1279" s="14" t="s">
        <v>18</v>
      </c>
      <c r="B1279" s="15" t="s">
        <v>621</v>
      </c>
      <c r="C1279" s="15" t="s">
        <v>622</v>
      </c>
      <c r="D1279" s="16" t="s">
        <v>623</v>
      </c>
      <c r="E1279" s="159">
        <v>0.09</v>
      </c>
      <c r="F1279" s="160"/>
    </row>
    <row r="1280" spans="1:6" x14ac:dyDescent="0.2">
      <c r="A1280" s="17" t="s">
        <v>145</v>
      </c>
      <c r="B1280" s="18" t="s">
        <v>0</v>
      </c>
      <c r="C1280" s="19" t="s">
        <v>395</v>
      </c>
      <c r="D1280" s="18" t="s">
        <v>396</v>
      </c>
      <c r="E1280" s="20"/>
      <c r="F1280" s="20">
        <v>4.3769999999999998</v>
      </c>
    </row>
    <row r="1281" spans="1:6" x14ac:dyDescent="0.2">
      <c r="A1281" s="21" t="s">
        <v>146</v>
      </c>
      <c r="B1281" s="22" t="s">
        <v>5</v>
      </c>
      <c r="C1281" s="23" t="s">
        <v>397</v>
      </c>
      <c r="D1281" s="22" t="s">
        <v>396</v>
      </c>
      <c r="E1281" s="24"/>
      <c r="F1281" s="24">
        <v>2.3E-2</v>
      </c>
    </row>
    <row r="1282" spans="1:6" x14ac:dyDescent="0.2">
      <c r="A1282" s="25" t="s">
        <v>147</v>
      </c>
      <c r="B1282" s="26" t="s">
        <v>485</v>
      </c>
      <c r="C1282" s="27" t="s">
        <v>486</v>
      </c>
      <c r="D1282" s="26" t="s">
        <v>399</v>
      </c>
      <c r="E1282" s="28"/>
      <c r="F1282" s="28">
        <v>6.0000000000000001E-3</v>
      </c>
    </row>
    <row r="1283" spans="1:6" x14ac:dyDescent="0.2">
      <c r="A1283" s="29" t="s">
        <v>148</v>
      </c>
      <c r="B1283" s="30" t="s">
        <v>402</v>
      </c>
      <c r="C1283" s="31" t="s">
        <v>403</v>
      </c>
      <c r="D1283" s="30" t="s">
        <v>399</v>
      </c>
      <c r="E1283" s="32"/>
      <c r="F1283" s="32">
        <v>5.0000000000000001E-3</v>
      </c>
    </row>
    <row r="1284" spans="1:6" x14ac:dyDescent="0.2">
      <c r="A1284" s="29" t="s">
        <v>149</v>
      </c>
      <c r="B1284" s="30" t="s">
        <v>624</v>
      </c>
      <c r="C1284" s="31" t="s">
        <v>625</v>
      </c>
      <c r="D1284" s="30" t="s">
        <v>399</v>
      </c>
      <c r="E1284" s="32"/>
      <c r="F1284" s="32">
        <v>0.94099999999999995</v>
      </c>
    </row>
    <row r="1285" spans="1:6" x14ac:dyDescent="0.2">
      <c r="A1285" s="29" t="s">
        <v>321</v>
      </c>
      <c r="B1285" s="30" t="s">
        <v>626</v>
      </c>
      <c r="C1285" s="31" t="s">
        <v>627</v>
      </c>
      <c r="D1285" s="30" t="s">
        <v>399</v>
      </c>
      <c r="E1285" s="32"/>
      <c r="F1285" s="32">
        <v>0.255</v>
      </c>
    </row>
    <row r="1286" spans="1:6" x14ac:dyDescent="0.2">
      <c r="A1286" s="29" t="s">
        <v>337</v>
      </c>
      <c r="B1286" s="30" t="s">
        <v>628</v>
      </c>
      <c r="C1286" s="31" t="s">
        <v>629</v>
      </c>
      <c r="D1286" s="30" t="s">
        <v>399</v>
      </c>
      <c r="E1286" s="45"/>
      <c r="F1286" s="32">
        <v>0.9</v>
      </c>
    </row>
    <row r="1287" spans="1:6" x14ac:dyDescent="0.2">
      <c r="A1287" s="29" t="s">
        <v>346</v>
      </c>
      <c r="B1287" s="30" t="s">
        <v>453</v>
      </c>
      <c r="C1287" s="31" t="s">
        <v>411</v>
      </c>
      <c r="D1287" s="30" t="s">
        <v>399</v>
      </c>
      <c r="E1287" s="32"/>
      <c r="F1287" s="32">
        <v>1.2E-2</v>
      </c>
    </row>
    <row r="1288" spans="1:6" x14ac:dyDescent="0.2">
      <c r="A1288" s="33" t="s">
        <v>370</v>
      </c>
      <c r="B1288" s="34" t="s">
        <v>630</v>
      </c>
      <c r="C1288" s="35" t="s">
        <v>631</v>
      </c>
      <c r="D1288" s="34" t="s">
        <v>417</v>
      </c>
      <c r="E1288" s="36"/>
      <c r="F1288" s="43">
        <v>0</v>
      </c>
    </row>
    <row r="1289" spans="1:6" x14ac:dyDescent="0.2">
      <c r="A1289" s="37" t="s">
        <v>376</v>
      </c>
      <c r="B1289" s="38" t="s">
        <v>632</v>
      </c>
      <c r="C1289" s="39" t="s">
        <v>633</v>
      </c>
      <c r="D1289" s="38" t="s">
        <v>417</v>
      </c>
      <c r="E1289" s="40"/>
      <c r="F1289" s="40">
        <v>5.7000000000000002E-2</v>
      </c>
    </row>
    <row r="1290" spans="1:6" x14ac:dyDescent="0.2">
      <c r="A1290" s="37" t="s">
        <v>377</v>
      </c>
      <c r="B1290" s="38" t="s">
        <v>634</v>
      </c>
      <c r="C1290" s="39" t="s">
        <v>635</v>
      </c>
      <c r="D1290" s="38" t="s">
        <v>636</v>
      </c>
      <c r="E1290" s="40"/>
      <c r="F1290" s="40">
        <v>0.19700000000000001</v>
      </c>
    </row>
    <row r="1291" spans="1:6" x14ac:dyDescent="0.2">
      <c r="A1291" s="37" t="s">
        <v>378</v>
      </c>
      <c r="B1291" s="38" t="s">
        <v>637</v>
      </c>
      <c r="C1291" s="39" t="s">
        <v>638</v>
      </c>
      <c r="D1291" s="38" t="s">
        <v>639</v>
      </c>
      <c r="E1291" s="40"/>
      <c r="F1291" s="40">
        <v>6.0419999999999998</v>
      </c>
    </row>
    <row r="1292" spans="1:6" ht="13.5" x14ac:dyDescent="0.2">
      <c r="A1292" s="37" t="s">
        <v>379</v>
      </c>
      <c r="B1292" s="38" t="s">
        <v>286</v>
      </c>
      <c r="C1292" s="39" t="s">
        <v>640</v>
      </c>
      <c r="D1292" s="38" t="s">
        <v>441</v>
      </c>
      <c r="E1292" s="40"/>
      <c r="F1292" s="40">
        <v>0.221</v>
      </c>
    </row>
    <row r="1293" spans="1:6" x14ac:dyDescent="0.2">
      <c r="A1293" s="37" t="s">
        <v>380</v>
      </c>
      <c r="B1293" s="38" t="s">
        <v>641</v>
      </c>
      <c r="C1293" s="39" t="s">
        <v>642</v>
      </c>
      <c r="D1293" s="38" t="s">
        <v>443</v>
      </c>
      <c r="E1293" s="40"/>
      <c r="F1293" s="40">
        <v>0.32400000000000001</v>
      </c>
    </row>
    <row r="1294" spans="1:6" x14ac:dyDescent="0.2">
      <c r="A1294" s="14" t="s">
        <v>19</v>
      </c>
      <c r="B1294" s="15" t="s">
        <v>412</v>
      </c>
      <c r="C1294" s="15" t="s">
        <v>643</v>
      </c>
      <c r="D1294" s="16" t="s">
        <v>27</v>
      </c>
      <c r="E1294" s="163">
        <v>9</v>
      </c>
      <c r="F1294" s="164"/>
    </row>
    <row r="1295" spans="1:6" ht="28.5" x14ac:dyDescent="0.2">
      <c r="A1295" s="14" t="s">
        <v>20</v>
      </c>
      <c r="B1295" s="15" t="s">
        <v>644</v>
      </c>
      <c r="C1295" s="15" t="s">
        <v>645</v>
      </c>
      <c r="D1295" s="16" t="s">
        <v>646</v>
      </c>
      <c r="E1295" s="159">
        <v>2.1</v>
      </c>
      <c r="F1295" s="160"/>
    </row>
    <row r="1296" spans="1:6" x14ac:dyDescent="0.2">
      <c r="A1296" s="17" t="s">
        <v>95</v>
      </c>
      <c r="B1296" s="18" t="s">
        <v>0</v>
      </c>
      <c r="C1296" s="19" t="s">
        <v>395</v>
      </c>
      <c r="D1296" s="18" t="s">
        <v>396</v>
      </c>
      <c r="E1296" s="20"/>
      <c r="F1296" s="20">
        <v>8.6519999999999992</v>
      </c>
    </row>
    <row r="1297" spans="1:6" x14ac:dyDescent="0.2">
      <c r="A1297" s="21" t="s">
        <v>96</v>
      </c>
      <c r="B1297" s="22" t="s">
        <v>5</v>
      </c>
      <c r="C1297" s="23" t="s">
        <v>397</v>
      </c>
      <c r="D1297" s="22" t="s">
        <v>396</v>
      </c>
      <c r="E1297" s="24"/>
      <c r="F1297" s="24">
        <v>0.42</v>
      </c>
    </row>
    <row r="1298" spans="1:6" x14ac:dyDescent="0.2">
      <c r="A1298" s="25" t="s">
        <v>97</v>
      </c>
      <c r="B1298" s="26" t="s">
        <v>581</v>
      </c>
      <c r="C1298" s="27" t="s">
        <v>582</v>
      </c>
      <c r="D1298" s="26" t="s">
        <v>399</v>
      </c>
      <c r="E1298" s="28"/>
      <c r="F1298" s="28">
        <v>0.27300000000000002</v>
      </c>
    </row>
    <row r="1299" spans="1:6" x14ac:dyDescent="0.2">
      <c r="A1299" s="29" t="s">
        <v>235</v>
      </c>
      <c r="B1299" s="30" t="s">
        <v>647</v>
      </c>
      <c r="C1299" s="31" t="s">
        <v>648</v>
      </c>
      <c r="D1299" s="30" t="s">
        <v>399</v>
      </c>
      <c r="E1299" s="32"/>
      <c r="F1299" s="32">
        <v>0.67200000000000004</v>
      </c>
    </row>
    <row r="1300" spans="1:6" x14ac:dyDescent="0.2">
      <c r="A1300" s="29" t="s">
        <v>236</v>
      </c>
      <c r="B1300" s="30" t="s">
        <v>453</v>
      </c>
      <c r="C1300" s="31" t="s">
        <v>411</v>
      </c>
      <c r="D1300" s="30" t="s">
        <v>399</v>
      </c>
      <c r="E1300" s="32"/>
      <c r="F1300" s="32">
        <v>0.42</v>
      </c>
    </row>
    <row r="1301" spans="1:6" x14ac:dyDescent="0.2">
      <c r="A1301" s="29" t="s">
        <v>237</v>
      </c>
      <c r="B1301" s="30" t="s">
        <v>649</v>
      </c>
      <c r="C1301" s="31" t="s">
        <v>650</v>
      </c>
      <c r="D1301" s="30" t="s">
        <v>399</v>
      </c>
      <c r="E1301" s="32"/>
      <c r="F1301" s="32">
        <v>0.60899999999999999</v>
      </c>
    </row>
    <row r="1302" spans="1:6" x14ac:dyDescent="0.2">
      <c r="A1302" s="33" t="s">
        <v>651</v>
      </c>
      <c r="B1302" s="34" t="s">
        <v>153</v>
      </c>
      <c r="C1302" s="35" t="s">
        <v>585</v>
      </c>
      <c r="D1302" s="34" t="s">
        <v>417</v>
      </c>
      <c r="E1302" s="36"/>
      <c r="F1302" s="36">
        <v>3.0000000000000001E-3</v>
      </c>
    </row>
    <row r="1303" spans="1:6" x14ac:dyDescent="0.2">
      <c r="A1303" s="37" t="s">
        <v>652</v>
      </c>
      <c r="B1303" s="38" t="s">
        <v>152</v>
      </c>
      <c r="C1303" s="39" t="s">
        <v>653</v>
      </c>
      <c r="D1303" s="38" t="s">
        <v>417</v>
      </c>
      <c r="E1303" s="40"/>
      <c r="F1303" s="40">
        <v>8.0000000000000002E-3</v>
      </c>
    </row>
    <row r="1304" spans="1:6" ht="24" x14ac:dyDescent="0.2">
      <c r="A1304" s="37" t="s">
        <v>654</v>
      </c>
      <c r="B1304" s="38" t="s">
        <v>655</v>
      </c>
      <c r="C1304" s="39" t="s">
        <v>656</v>
      </c>
      <c r="D1304" s="38" t="s">
        <v>466</v>
      </c>
      <c r="E1304" s="40"/>
      <c r="F1304" s="40">
        <v>0.315</v>
      </c>
    </row>
    <row r="1305" spans="1:6" ht="13.5" x14ac:dyDescent="0.2">
      <c r="A1305" s="37" t="s">
        <v>657</v>
      </c>
      <c r="B1305" s="38" t="s">
        <v>315</v>
      </c>
      <c r="C1305" s="39" t="s">
        <v>658</v>
      </c>
      <c r="D1305" s="38" t="s">
        <v>598</v>
      </c>
      <c r="E1305" s="41"/>
      <c r="F1305" s="40">
        <v>2.1</v>
      </c>
    </row>
    <row r="1306" spans="1:6" ht="13.5" thickBot="1" x14ac:dyDescent="0.25">
      <c r="A1306" s="177"/>
      <c r="B1306" s="178"/>
      <c r="C1306" s="178"/>
      <c r="D1306" s="178"/>
      <c r="E1306" s="178"/>
      <c r="F1306" s="179"/>
    </row>
    <row r="1307" spans="1:6" ht="13.5" thickTop="1" x14ac:dyDescent="0.2">
      <c r="A1307" s="180" t="s">
        <v>549</v>
      </c>
      <c r="B1307" s="181"/>
      <c r="C1307" s="181"/>
      <c r="D1307" s="4"/>
      <c r="E1307" s="5"/>
      <c r="F1307" s="6"/>
    </row>
    <row r="1308" spans="1:6" x14ac:dyDescent="0.2">
      <c r="A1308" s="9" t="s">
        <v>385</v>
      </c>
      <c r="B1308" s="182" t="s">
        <v>763</v>
      </c>
      <c r="C1308" s="182"/>
      <c r="D1308" s="182"/>
      <c r="E1308" s="182"/>
      <c r="F1308" s="182"/>
    </row>
    <row r="1309" spans="1:6" x14ac:dyDescent="0.2">
      <c r="A1309" s="8"/>
      <c r="B1309" s="165"/>
      <c r="C1309" s="165"/>
      <c r="D1309" s="165"/>
      <c r="E1309" s="165"/>
      <c r="F1309" s="165"/>
    </row>
    <row r="1310" spans="1:6" x14ac:dyDescent="0.2">
      <c r="A1310" s="7"/>
      <c r="B1310" s="7"/>
      <c r="C1310" s="7"/>
      <c r="D1310" s="7"/>
      <c r="E1310" s="7"/>
      <c r="F1310" s="7"/>
    </row>
    <row r="1311" spans="1:6" x14ac:dyDescent="0.2">
      <c r="A1311" s="10"/>
      <c r="B1311" s="10"/>
      <c r="C1311" s="166"/>
      <c r="D1311" s="166"/>
      <c r="E1311" s="166"/>
      <c r="F1311" s="166"/>
    </row>
    <row r="1312" spans="1:6" x14ac:dyDescent="0.2">
      <c r="A1312" s="167" t="s">
        <v>386</v>
      </c>
      <c r="B1312" s="167" t="s">
        <v>387</v>
      </c>
      <c r="C1312" s="167" t="s">
        <v>388</v>
      </c>
      <c r="D1312" s="167" t="s">
        <v>71</v>
      </c>
      <c r="E1312" s="169" t="s">
        <v>389</v>
      </c>
      <c r="F1312" s="170"/>
    </row>
    <row r="1313" spans="1:6" ht="36" x14ac:dyDescent="0.2">
      <c r="A1313" s="168"/>
      <c r="B1313" s="168"/>
      <c r="C1313" s="168"/>
      <c r="D1313" s="168"/>
      <c r="E1313" s="11" t="s">
        <v>390</v>
      </c>
      <c r="F1313" s="11" t="s">
        <v>72</v>
      </c>
    </row>
    <row r="1314" spans="1:6" x14ac:dyDescent="0.2">
      <c r="A1314" s="12">
        <v>1</v>
      </c>
      <c r="B1314" s="13">
        <v>2</v>
      </c>
      <c r="C1314" s="13">
        <v>3</v>
      </c>
      <c r="D1314" s="13">
        <v>4</v>
      </c>
      <c r="E1314" s="13">
        <v>5</v>
      </c>
      <c r="F1314" s="13">
        <v>6</v>
      </c>
    </row>
    <row r="1315" spans="1:6" x14ac:dyDescent="0.2">
      <c r="A1315" s="171"/>
      <c r="B1315" s="172"/>
      <c r="C1315" s="172"/>
      <c r="D1315" s="172"/>
      <c r="E1315" s="172"/>
      <c r="F1315" s="173"/>
    </row>
    <row r="1316" spans="1:6" ht="15.75" x14ac:dyDescent="0.25">
      <c r="A1316" s="174" t="s">
        <v>555</v>
      </c>
      <c r="B1316" s="175"/>
      <c r="C1316" s="175"/>
      <c r="D1316" s="175"/>
      <c r="E1316" s="175"/>
      <c r="F1316" s="176"/>
    </row>
    <row r="1317" spans="1:6" ht="25.5" x14ac:dyDescent="0.2">
      <c r="A1317" s="14" t="s">
        <v>0</v>
      </c>
      <c r="B1317" s="15" t="s">
        <v>556</v>
      </c>
      <c r="C1317" s="15" t="s">
        <v>557</v>
      </c>
      <c r="D1317" s="16" t="s">
        <v>541</v>
      </c>
      <c r="E1317" s="159">
        <v>1.6E-2</v>
      </c>
      <c r="F1317" s="160"/>
    </row>
    <row r="1318" spans="1:6" x14ac:dyDescent="0.2">
      <c r="A1318" s="17" t="s">
        <v>73</v>
      </c>
      <c r="B1318" s="18" t="s">
        <v>5</v>
      </c>
      <c r="C1318" s="19" t="s">
        <v>397</v>
      </c>
      <c r="D1318" s="18" t="s">
        <v>396</v>
      </c>
      <c r="E1318" s="20"/>
      <c r="F1318" s="20">
        <v>0.12</v>
      </c>
    </row>
    <row r="1319" spans="1:6" x14ac:dyDescent="0.2">
      <c r="A1319" s="25" t="s">
        <v>74</v>
      </c>
      <c r="B1319" s="26" t="s">
        <v>330</v>
      </c>
      <c r="C1319" s="27" t="s">
        <v>398</v>
      </c>
      <c r="D1319" s="26" t="s">
        <v>399</v>
      </c>
      <c r="E1319" s="28"/>
      <c r="F1319" s="28">
        <v>0.12</v>
      </c>
    </row>
    <row r="1320" spans="1:6" ht="15.75" x14ac:dyDescent="0.2">
      <c r="A1320" s="14" t="s">
        <v>1</v>
      </c>
      <c r="B1320" s="15" t="s">
        <v>558</v>
      </c>
      <c r="C1320" s="15" t="s">
        <v>559</v>
      </c>
      <c r="D1320" s="16" t="s">
        <v>560</v>
      </c>
      <c r="E1320" s="183">
        <v>1</v>
      </c>
      <c r="F1320" s="184"/>
    </row>
    <row r="1321" spans="1:6" x14ac:dyDescent="0.2">
      <c r="A1321" s="17" t="s">
        <v>75</v>
      </c>
      <c r="B1321" s="18" t="s">
        <v>0</v>
      </c>
      <c r="C1321" s="19" t="s">
        <v>395</v>
      </c>
      <c r="D1321" s="18" t="s">
        <v>396</v>
      </c>
      <c r="E1321" s="20"/>
      <c r="F1321" s="20">
        <v>2.4</v>
      </c>
    </row>
    <row r="1322" spans="1:6" x14ac:dyDescent="0.2">
      <c r="A1322" s="21" t="s">
        <v>110</v>
      </c>
      <c r="B1322" s="22" t="s">
        <v>5</v>
      </c>
      <c r="C1322" s="23" t="s">
        <v>397</v>
      </c>
      <c r="D1322" s="22" t="s">
        <v>396</v>
      </c>
      <c r="E1322" s="24"/>
      <c r="F1322" s="24">
        <v>0.55000000000000004</v>
      </c>
    </row>
    <row r="1323" spans="1:6" x14ac:dyDescent="0.2">
      <c r="A1323" s="25" t="s">
        <v>111</v>
      </c>
      <c r="B1323" s="26" t="s">
        <v>144</v>
      </c>
      <c r="C1323" s="27" t="s">
        <v>528</v>
      </c>
      <c r="D1323" s="26" t="s">
        <v>399</v>
      </c>
      <c r="E1323" s="28"/>
      <c r="F1323" s="28">
        <v>0.09</v>
      </c>
    </row>
    <row r="1324" spans="1:6" ht="13.5" x14ac:dyDescent="0.2">
      <c r="A1324" s="29" t="s">
        <v>112</v>
      </c>
      <c r="B1324" s="30" t="s">
        <v>561</v>
      </c>
      <c r="C1324" s="31" t="s">
        <v>562</v>
      </c>
      <c r="D1324" s="30" t="s">
        <v>399</v>
      </c>
      <c r="E1324" s="32"/>
      <c r="F1324" s="32">
        <v>0.46</v>
      </c>
    </row>
    <row r="1325" spans="1:6" x14ac:dyDescent="0.2">
      <c r="A1325" s="29" t="s">
        <v>113</v>
      </c>
      <c r="B1325" s="30" t="s">
        <v>563</v>
      </c>
      <c r="C1325" s="31" t="s">
        <v>564</v>
      </c>
      <c r="D1325" s="30" t="s">
        <v>399</v>
      </c>
      <c r="E1325" s="32"/>
      <c r="F1325" s="32">
        <v>0.93</v>
      </c>
    </row>
    <row r="1326" spans="1:6" ht="13.5" x14ac:dyDescent="0.2">
      <c r="A1326" s="33" t="s">
        <v>339</v>
      </c>
      <c r="B1326" s="34" t="s">
        <v>499</v>
      </c>
      <c r="C1326" s="35" t="s">
        <v>500</v>
      </c>
      <c r="D1326" s="34" t="s">
        <v>441</v>
      </c>
      <c r="E1326" s="36"/>
      <c r="F1326" s="36">
        <v>0.15</v>
      </c>
    </row>
    <row r="1327" spans="1:6" ht="13.5" x14ac:dyDescent="0.2">
      <c r="A1327" s="37" t="s">
        <v>340</v>
      </c>
      <c r="B1327" s="38" t="s">
        <v>261</v>
      </c>
      <c r="C1327" s="39" t="s">
        <v>151</v>
      </c>
      <c r="D1327" s="38" t="s">
        <v>441</v>
      </c>
      <c r="E1327" s="40"/>
      <c r="F1327" s="40">
        <v>1.28</v>
      </c>
    </row>
    <row r="1328" spans="1:6" ht="15.75" x14ac:dyDescent="0.2">
      <c r="A1328" s="14" t="s">
        <v>5</v>
      </c>
      <c r="B1328" s="15" t="s">
        <v>565</v>
      </c>
      <c r="C1328" s="15" t="s">
        <v>566</v>
      </c>
      <c r="D1328" s="16" t="s">
        <v>560</v>
      </c>
      <c r="E1328" s="159">
        <v>1.2</v>
      </c>
      <c r="F1328" s="160"/>
    </row>
    <row r="1329" spans="1:6" x14ac:dyDescent="0.2">
      <c r="A1329" s="17" t="s">
        <v>76</v>
      </c>
      <c r="B1329" s="18" t="s">
        <v>0</v>
      </c>
      <c r="C1329" s="19" t="s">
        <v>395</v>
      </c>
      <c r="D1329" s="18" t="s">
        <v>396</v>
      </c>
      <c r="E1329" s="20"/>
      <c r="F1329" s="20">
        <v>2.16</v>
      </c>
    </row>
    <row r="1330" spans="1:6" x14ac:dyDescent="0.2">
      <c r="A1330" s="25" t="s">
        <v>77</v>
      </c>
      <c r="B1330" s="26" t="s">
        <v>567</v>
      </c>
      <c r="C1330" s="27" t="s">
        <v>568</v>
      </c>
      <c r="D1330" s="26" t="s">
        <v>399</v>
      </c>
      <c r="E1330" s="28"/>
      <c r="F1330" s="28">
        <v>0.57599999999999996</v>
      </c>
    </row>
    <row r="1331" spans="1:6" ht="13.5" x14ac:dyDescent="0.2">
      <c r="A1331" s="33" t="s">
        <v>158</v>
      </c>
      <c r="B1331" s="34" t="s">
        <v>499</v>
      </c>
      <c r="C1331" s="35" t="s">
        <v>500</v>
      </c>
      <c r="D1331" s="34" t="s">
        <v>441</v>
      </c>
      <c r="E1331" s="36"/>
      <c r="F1331" s="36">
        <v>0.42</v>
      </c>
    </row>
    <row r="1332" spans="1:6" ht="13.5" x14ac:dyDescent="0.2">
      <c r="A1332" s="37" t="s">
        <v>159</v>
      </c>
      <c r="B1332" s="38" t="s">
        <v>569</v>
      </c>
      <c r="C1332" s="39" t="s">
        <v>570</v>
      </c>
      <c r="D1332" s="38" t="s">
        <v>441</v>
      </c>
      <c r="E1332" s="40"/>
      <c r="F1332" s="40">
        <v>1.224</v>
      </c>
    </row>
    <row r="1333" spans="1:6" x14ac:dyDescent="0.2">
      <c r="A1333" s="37" t="s">
        <v>160</v>
      </c>
      <c r="B1333" s="38" t="s">
        <v>311</v>
      </c>
      <c r="C1333" s="39" t="s">
        <v>571</v>
      </c>
      <c r="D1333" s="38" t="s">
        <v>417</v>
      </c>
      <c r="E1333" s="40"/>
      <c r="F1333" s="40">
        <v>2E-3</v>
      </c>
    </row>
    <row r="1334" spans="1:6" ht="24" x14ac:dyDescent="0.2">
      <c r="A1334" s="37" t="s">
        <v>161</v>
      </c>
      <c r="B1334" s="38" t="s">
        <v>262</v>
      </c>
      <c r="C1334" s="39" t="s">
        <v>572</v>
      </c>
      <c r="D1334" s="38" t="s">
        <v>441</v>
      </c>
      <c r="E1334" s="40"/>
      <c r="F1334" s="40">
        <v>1E-3</v>
      </c>
    </row>
    <row r="1335" spans="1:6" ht="15.75" x14ac:dyDescent="0.2">
      <c r="A1335" s="14" t="s">
        <v>6</v>
      </c>
      <c r="B1335" s="15" t="s">
        <v>573</v>
      </c>
      <c r="C1335" s="15" t="s">
        <v>574</v>
      </c>
      <c r="D1335" s="16" t="s">
        <v>560</v>
      </c>
      <c r="E1335" s="159">
        <v>7.2</v>
      </c>
      <c r="F1335" s="160"/>
    </row>
    <row r="1336" spans="1:6" x14ac:dyDescent="0.2">
      <c r="A1336" s="17" t="s">
        <v>78</v>
      </c>
      <c r="B1336" s="18" t="s">
        <v>0</v>
      </c>
      <c r="C1336" s="19" t="s">
        <v>395</v>
      </c>
      <c r="D1336" s="18" t="s">
        <v>396</v>
      </c>
      <c r="E1336" s="20"/>
      <c r="F1336" s="20">
        <v>17.28</v>
      </c>
    </row>
    <row r="1337" spans="1:6" x14ac:dyDescent="0.2">
      <c r="A1337" s="21" t="s">
        <v>79</v>
      </c>
      <c r="B1337" s="22" t="s">
        <v>5</v>
      </c>
      <c r="C1337" s="23" t="s">
        <v>397</v>
      </c>
      <c r="D1337" s="22" t="s">
        <v>396</v>
      </c>
      <c r="E1337" s="24"/>
      <c r="F1337" s="24">
        <v>3.8879999999999999</v>
      </c>
    </row>
    <row r="1338" spans="1:6" x14ac:dyDescent="0.2">
      <c r="A1338" s="25" t="s">
        <v>80</v>
      </c>
      <c r="B1338" s="26" t="s">
        <v>314</v>
      </c>
      <c r="C1338" s="27" t="s">
        <v>575</v>
      </c>
      <c r="D1338" s="26" t="s">
        <v>399</v>
      </c>
      <c r="E1338" s="28"/>
      <c r="F1338" s="28">
        <v>0.57599999999999996</v>
      </c>
    </row>
    <row r="1339" spans="1:6" x14ac:dyDescent="0.2">
      <c r="A1339" s="29" t="s">
        <v>106</v>
      </c>
      <c r="B1339" s="30" t="s">
        <v>563</v>
      </c>
      <c r="C1339" s="31" t="s">
        <v>564</v>
      </c>
      <c r="D1339" s="30" t="s">
        <v>399</v>
      </c>
      <c r="E1339" s="32"/>
      <c r="F1339" s="32">
        <v>6.6239999999999997</v>
      </c>
    </row>
    <row r="1340" spans="1:6" ht="13.5" x14ac:dyDescent="0.2">
      <c r="A1340" s="29" t="s">
        <v>162</v>
      </c>
      <c r="B1340" s="30" t="s">
        <v>520</v>
      </c>
      <c r="C1340" s="31" t="s">
        <v>521</v>
      </c>
      <c r="D1340" s="30" t="s">
        <v>399</v>
      </c>
      <c r="E1340" s="32"/>
      <c r="F1340" s="32">
        <v>3.3119999999999998</v>
      </c>
    </row>
    <row r="1341" spans="1:6" ht="13.5" x14ac:dyDescent="0.2">
      <c r="A1341" s="33" t="s">
        <v>163</v>
      </c>
      <c r="B1341" s="34" t="s">
        <v>499</v>
      </c>
      <c r="C1341" s="35" t="s">
        <v>500</v>
      </c>
      <c r="D1341" s="34" t="s">
        <v>441</v>
      </c>
      <c r="E1341" s="36"/>
      <c r="F1341" s="36">
        <v>1.08</v>
      </c>
    </row>
    <row r="1342" spans="1:6" ht="13.5" x14ac:dyDescent="0.2">
      <c r="A1342" s="37" t="s">
        <v>341</v>
      </c>
      <c r="B1342" s="38" t="s">
        <v>150</v>
      </c>
      <c r="C1342" s="39" t="s">
        <v>448</v>
      </c>
      <c r="D1342" s="38" t="s">
        <v>441</v>
      </c>
      <c r="E1342" s="40"/>
      <c r="F1342" s="40">
        <v>9.36</v>
      </c>
    </row>
    <row r="1343" spans="1:6" ht="38.25" x14ac:dyDescent="0.2">
      <c r="A1343" s="14" t="s">
        <v>2</v>
      </c>
      <c r="B1343" s="15" t="s">
        <v>576</v>
      </c>
      <c r="C1343" s="15" t="s">
        <v>577</v>
      </c>
      <c r="D1343" s="16" t="s">
        <v>578</v>
      </c>
      <c r="E1343" s="159">
        <v>0.121</v>
      </c>
      <c r="F1343" s="160"/>
    </row>
    <row r="1344" spans="1:6" x14ac:dyDescent="0.2">
      <c r="A1344" s="17" t="s">
        <v>81</v>
      </c>
      <c r="B1344" s="18" t="s">
        <v>0</v>
      </c>
      <c r="C1344" s="19" t="s">
        <v>395</v>
      </c>
      <c r="D1344" s="18" t="s">
        <v>396</v>
      </c>
      <c r="E1344" s="20"/>
      <c r="F1344" s="20">
        <v>6.1459999999999999</v>
      </c>
    </row>
    <row r="1345" spans="1:6" x14ac:dyDescent="0.2">
      <c r="A1345" s="21" t="s">
        <v>82</v>
      </c>
      <c r="B1345" s="22" t="s">
        <v>5</v>
      </c>
      <c r="C1345" s="23" t="s">
        <v>397</v>
      </c>
      <c r="D1345" s="22" t="s">
        <v>396</v>
      </c>
      <c r="E1345" s="24"/>
      <c r="F1345" s="24">
        <v>1.4999999999999999E-2</v>
      </c>
    </row>
    <row r="1346" spans="1:6" x14ac:dyDescent="0.2">
      <c r="A1346" s="25" t="s">
        <v>164</v>
      </c>
      <c r="B1346" s="26" t="s">
        <v>402</v>
      </c>
      <c r="C1346" s="27" t="s">
        <v>403</v>
      </c>
      <c r="D1346" s="26" t="s">
        <v>399</v>
      </c>
      <c r="E1346" s="28"/>
      <c r="F1346" s="28">
        <v>1.4999999999999999E-2</v>
      </c>
    </row>
    <row r="1347" spans="1:6" x14ac:dyDescent="0.2">
      <c r="A1347" s="29" t="s">
        <v>165</v>
      </c>
      <c r="B1347" s="30" t="s">
        <v>579</v>
      </c>
      <c r="C1347" s="31" t="s">
        <v>580</v>
      </c>
      <c r="D1347" s="30" t="s">
        <v>399</v>
      </c>
      <c r="E1347" s="32"/>
      <c r="F1347" s="32">
        <v>1.274</v>
      </c>
    </row>
    <row r="1348" spans="1:6" x14ac:dyDescent="0.2">
      <c r="A1348" s="29" t="s">
        <v>166</v>
      </c>
      <c r="B1348" s="30" t="s">
        <v>581</v>
      </c>
      <c r="C1348" s="31" t="s">
        <v>582</v>
      </c>
      <c r="D1348" s="30" t="s">
        <v>399</v>
      </c>
      <c r="E1348" s="32"/>
      <c r="F1348" s="32">
        <v>0.05</v>
      </c>
    </row>
    <row r="1349" spans="1:6" x14ac:dyDescent="0.2">
      <c r="A1349" s="29" t="s">
        <v>288</v>
      </c>
      <c r="B1349" s="30" t="s">
        <v>583</v>
      </c>
      <c r="C1349" s="31" t="s">
        <v>584</v>
      </c>
      <c r="D1349" s="30" t="s">
        <v>399</v>
      </c>
      <c r="E1349" s="32"/>
      <c r="F1349" s="32">
        <v>0.246</v>
      </c>
    </row>
    <row r="1350" spans="1:6" x14ac:dyDescent="0.2">
      <c r="A1350" s="29" t="s">
        <v>289</v>
      </c>
      <c r="B1350" s="30" t="s">
        <v>438</v>
      </c>
      <c r="C1350" s="31" t="s">
        <v>439</v>
      </c>
      <c r="D1350" s="30" t="s">
        <v>399</v>
      </c>
      <c r="E1350" s="32"/>
      <c r="F1350" s="32">
        <v>0.22500000000000001</v>
      </c>
    </row>
    <row r="1351" spans="1:6" x14ac:dyDescent="0.2">
      <c r="A1351" s="33" t="s">
        <v>290</v>
      </c>
      <c r="B1351" s="34" t="s">
        <v>153</v>
      </c>
      <c r="C1351" s="35" t="s">
        <v>585</v>
      </c>
      <c r="D1351" s="34" t="s">
        <v>417</v>
      </c>
      <c r="E1351" s="36"/>
      <c r="F1351" s="43">
        <v>0</v>
      </c>
    </row>
    <row r="1352" spans="1:6" x14ac:dyDescent="0.2">
      <c r="A1352" s="37" t="s">
        <v>291</v>
      </c>
      <c r="B1352" s="38" t="s">
        <v>118</v>
      </c>
      <c r="C1352" s="39" t="s">
        <v>586</v>
      </c>
      <c r="D1352" s="38" t="s">
        <v>466</v>
      </c>
      <c r="E1352" s="40"/>
      <c r="F1352" s="40">
        <v>1.2E-2</v>
      </c>
    </row>
    <row r="1353" spans="1:6" x14ac:dyDescent="0.2">
      <c r="A1353" s="37" t="s">
        <v>345</v>
      </c>
      <c r="B1353" s="38" t="s">
        <v>108</v>
      </c>
      <c r="C1353" s="39" t="s">
        <v>442</v>
      </c>
      <c r="D1353" s="38" t="s">
        <v>443</v>
      </c>
      <c r="E1353" s="40"/>
      <c r="F1353" s="40">
        <v>5.3999999999999999E-2</v>
      </c>
    </row>
    <row r="1354" spans="1:6" x14ac:dyDescent="0.2">
      <c r="A1354" s="14" t="s">
        <v>3</v>
      </c>
      <c r="B1354" s="15" t="s">
        <v>412</v>
      </c>
      <c r="C1354" s="15" t="s">
        <v>587</v>
      </c>
      <c r="D1354" s="16" t="s">
        <v>27</v>
      </c>
      <c r="E1354" s="161">
        <v>50.4</v>
      </c>
      <c r="F1354" s="162"/>
    </row>
    <row r="1355" spans="1:6" ht="15.75" x14ac:dyDescent="0.2">
      <c r="A1355" s="14" t="s">
        <v>4</v>
      </c>
      <c r="B1355" s="15" t="s">
        <v>547</v>
      </c>
      <c r="C1355" s="15" t="s">
        <v>588</v>
      </c>
      <c r="D1355" s="16" t="s">
        <v>546</v>
      </c>
      <c r="E1355" s="159">
        <v>1.4999999999999999E-2</v>
      </c>
      <c r="F1355" s="160"/>
    </row>
    <row r="1356" spans="1:6" x14ac:dyDescent="0.2">
      <c r="A1356" s="17" t="s">
        <v>83</v>
      </c>
      <c r="B1356" s="18" t="s">
        <v>0</v>
      </c>
      <c r="C1356" s="19" t="s">
        <v>395</v>
      </c>
      <c r="D1356" s="18" t="s">
        <v>396</v>
      </c>
      <c r="E1356" s="42"/>
      <c r="F1356" s="20">
        <v>2.31</v>
      </c>
    </row>
    <row r="1357" spans="1:6" ht="28.5" x14ac:dyDescent="0.2">
      <c r="A1357" s="14" t="s">
        <v>7</v>
      </c>
      <c r="B1357" s="15" t="s">
        <v>573</v>
      </c>
      <c r="C1357" s="15" t="s">
        <v>589</v>
      </c>
      <c r="D1357" s="16" t="s">
        <v>590</v>
      </c>
      <c r="E1357" s="159">
        <v>0.5</v>
      </c>
      <c r="F1357" s="160"/>
    </row>
    <row r="1358" spans="1:6" x14ac:dyDescent="0.2">
      <c r="A1358" s="17" t="s">
        <v>86</v>
      </c>
      <c r="B1358" s="18" t="s">
        <v>0</v>
      </c>
      <c r="C1358" s="19" t="s">
        <v>395</v>
      </c>
      <c r="D1358" s="18" t="s">
        <v>396</v>
      </c>
      <c r="E1358" s="20"/>
      <c r="F1358" s="20">
        <v>1.2</v>
      </c>
    </row>
    <row r="1359" spans="1:6" x14ac:dyDescent="0.2">
      <c r="A1359" s="21" t="s">
        <v>87</v>
      </c>
      <c r="B1359" s="22" t="s">
        <v>5</v>
      </c>
      <c r="C1359" s="23" t="s">
        <v>397</v>
      </c>
      <c r="D1359" s="22" t="s">
        <v>396</v>
      </c>
      <c r="E1359" s="24"/>
      <c r="F1359" s="24">
        <v>0.27</v>
      </c>
    </row>
    <row r="1360" spans="1:6" x14ac:dyDescent="0.2">
      <c r="A1360" s="25" t="s">
        <v>88</v>
      </c>
      <c r="B1360" s="26" t="s">
        <v>314</v>
      </c>
      <c r="C1360" s="27" t="s">
        <v>575</v>
      </c>
      <c r="D1360" s="26" t="s">
        <v>399</v>
      </c>
      <c r="E1360" s="28"/>
      <c r="F1360" s="28">
        <v>0.04</v>
      </c>
    </row>
    <row r="1361" spans="1:6" x14ac:dyDescent="0.2">
      <c r="A1361" s="29" t="s">
        <v>89</v>
      </c>
      <c r="B1361" s="30" t="s">
        <v>563</v>
      </c>
      <c r="C1361" s="31" t="s">
        <v>564</v>
      </c>
      <c r="D1361" s="30" t="s">
        <v>399</v>
      </c>
      <c r="E1361" s="32"/>
      <c r="F1361" s="32">
        <v>0.46</v>
      </c>
    </row>
    <row r="1362" spans="1:6" ht="13.5" x14ac:dyDescent="0.2">
      <c r="A1362" s="29" t="s">
        <v>90</v>
      </c>
      <c r="B1362" s="30" t="s">
        <v>520</v>
      </c>
      <c r="C1362" s="31" t="s">
        <v>521</v>
      </c>
      <c r="D1362" s="30" t="s">
        <v>399</v>
      </c>
      <c r="E1362" s="32"/>
      <c r="F1362" s="32">
        <v>0.23</v>
      </c>
    </row>
    <row r="1363" spans="1:6" ht="13.5" x14ac:dyDescent="0.2">
      <c r="A1363" s="33" t="s">
        <v>195</v>
      </c>
      <c r="B1363" s="34" t="s">
        <v>499</v>
      </c>
      <c r="C1363" s="35" t="s">
        <v>500</v>
      </c>
      <c r="D1363" s="34" t="s">
        <v>441</v>
      </c>
      <c r="E1363" s="36"/>
      <c r="F1363" s="36">
        <v>7.4999999999999997E-2</v>
      </c>
    </row>
    <row r="1364" spans="1:6" ht="13.5" x14ac:dyDescent="0.2">
      <c r="A1364" s="37" t="s">
        <v>248</v>
      </c>
      <c r="B1364" s="38" t="s">
        <v>150</v>
      </c>
      <c r="C1364" s="39" t="s">
        <v>448</v>
      </c>
      <c r="D1364" s="38" t="s">
        <v>441</v>
      </c>
      <c r="E1364" s="40"/>
      <c r="F1364" s="40">
        <v>0.65</v>
      </c>
    </row>
    <row r="1365" spans="1:6" ht="28.5" x14ac:dyDescent="0.2">
      <c r="A1365" s="14" t="s">
        <v>8</v>
      </c>
      <c r="B1365" s="15" t="s">
        <v>591</v>
      </c>
      <c r="C1365" s="15" t="s">
        <v>592</v>
      </c>
      <c r="D1365" s="16" t="s">
        <v>593</v>
      </c>
      <c r="E1365" s="159">
        <v>1.6E-2</v>
      </c>
      <c r="F1365" s="160"/>
    </row>
    <row r="1366" spans="1:6" x14ac:dyDescent="0.2">
      <c r="A1366" s="17" t="s">
        <v>102</v>
      </c>
      <c r="B1366" s="18" t="s">
        <v>0</v>
      </c>
      <c r="C1366" s="19" t="s">
        <v>395</v>
      </c>
      <c r="D1366" s="18" t="s">
        <v>396</v>
      </c>
      <c r="E1366" s="42"/>
      <c r="F1366" s="20">
        <v>2.88</v>
      </c>
    </row>
    <row r="1367" spans="1:6" x14ac:dyDescent="0.2">
      <c r="A1367" s="21" t="s">
        <v>103</v>
      </c>
      <c r="B1367" s="22" t="s">
        <v>5</v>
      </c>
      <c r="C1367" s="23" t="s">
        <v>397</v>
      </c>
      <c r="D1367" s="22" t="s">
        <v>396</v>
      </c>
      <c r="E1367" s="24"/>
      <c r="F1367" s="24">
        <v>2E-3</v>
      </c>
    </row>
    <row r="1368" spans="1:6" x14ac:dyDescent="0.2">
      <c r="A1368" s="25" t="s">
        <v>104</v>
      </c>
      <c r="B1368" s="26" t="s">
        <v>594</v>
      </c>
      <c r="C1368" s="27" t="s">
        <v>595</v>
      </c>
      <c r="D1368" s="26" t="s">
        <v>399</v>
      </c>
      <c r="E1368" s="44"/>
      <c r="F1368" s="28">
        <v>0.76800000000000002</v>
      </c>
    </row>
    <row r="1369" spans="1:6" x14ac:dyDescent="0.2">
      <c r="A1369" s="29" t="s">
        <v>105</v>
      </c>
      <c r="B1369" s="30" t="s">
        <v>453</v>
      </c>
      <c r="C1369" s="31" t="s">
        <v>411</v>
      </c>
      <c r="D1369" s="30" t="s">
        <v>399</v>
      </c>
      <c r="E1369" s="32"/>
      <c r="F1369" s="32">
        <v>2E-3</v>
      </c>
    </row>
    <row r="1370" spans="1:6" ht="13.5" x14ac:dyDescent="0.2">
      <c r="A1370" s="33" t="s">
        <v>249</v>
      </c>
      <c r="B1370" s="34" t="s">
        <v>499</v>
      </c>
      <c r="C1370" s="35" t="s">
        <v>500</v>
      </c>
      <c r="D1370" s="34" t="s">
        <v>441</v>
      </c>
      <c r="E1370" s="36"/>
      <c r="F1370" s="36">
        <v>3.0000000000000001E-3</v>
      </c>
    </row>
    <row r="1371" spans="1:6" ht="13.5" x14ac:dyDescent="0.2">
      <c r="A1371" s="37" t="s">
        <v>250</v>
      </c>
      <c r="B1371" s="38" t="s">
        <v>569</v>
      </c>
      <c r="C1371" s="39" t="s">
        <v>570</v>
      </c>
      <c r="D1371" s="38" t="s">
        <v>441</v>
      </c>
      <c r="E1371" s="41"/>
      <c r="F1371" s="40">
        <v>1.6319999999999999</v>
      </c>
    </row>
    <row r="1372" spans="1:6" ht="13.5" x14ac:dyDescent="0.2">
      <c r="A1372" s="37" t="s">
        <v>251</v>
      </c>
      <c r="B1372" s="38" t="s">
        <v>596</v>
      </c>
      <c r="C1372" s="39" t="s">
        <v>597</v>
      </c>
      <c r="D1372" s="38" t="s">
        <v>598</v>
      </c>
      <c r="E1372" s="41"/>
      <c r="F1372" s="41">
        <v>4</v>
      </c>
    </row>
    <row r="1373" spans="1:6" x14ac:dyDescent="0.2">
      <c r="A1373" s="14" t="s">
        <v>9</v>
      </c>
      <c r="B1373" s="15" t="s">
        <v>412</v>
      </c>
      <c r="C1373" s="15" t="s">
        <v>599</v>
      </c>
      <c r="D1373" s="16" t="s">
        <v>114</v>
      </c>
      <c r="E1373" s="161">
        <v>3.5999999999999997E-2</v>
      </c>
      <c r="F1373" s="162"/>
    </row>
    <row r="1374" spans="1:6" x14ac:dyDescent="0.2">
      <c r="A1374" s="14" t="s">
        <v>10</v>
      </c>
      <c r="B1374" s="15" t="s">
        <v>412</v>
      </c>
      <c r="C1374" s="15" t="s">
        <v>600</v>
      </c>
      <c r="D1374" s="16" t="s">
        <v>114</v>
      </c>
      <c r="E1374" s="161">
        <v>1.4999999999999999E-2</v>
      </c>
      <c r="F1374" s="162"/>
    </row>
    <row r="1375" spans="1:6" ht="15.75" x14ac:dyDescent="0.2">
      <c r="A1375" s="14" t="s">
        <v>11</v>
      </c>
      <c r="B1375" s="15" t="s">
        <v>601</v>
      </c>
      <c r="C1375" s="15" t="s">
        <v>602</v>
      </c>
      <c r="D1375" s="16" t="s">
        <v>603</v>
      </c>
      <c r="E1375" s="159">
        <v>5.5</v>
      </c>
      <c r="F1375" s="160"/>
    </row>
    <row r="1376" spans="1:6" x14ac:dyDescent="0.2">
      <c r="A1376" s="17" t="s">
        <v>181</v>
      </c>
      <c r="B1376" s="18" t="s">
        <v>0</v>
      </c>
      <c r="C1376" s="19" t="s">
        <v>395</v>
      </c>
      <c r="D1376" s="18" t="s">
        <v>396</v>
      </c>
      <c r="E1376" s="20"/>
      <c r="F1376" s="20">
        <v>24.364999999999998</v>
      </c>
    </row>
    <row r="1377" spans="1:6" ht="13.5" x14ac:dyDescent="0.2">
      <c r="A1377" s="33" t="s">
        <v>182</v>
      </c>
      <c r="B1377" s="34" t="s">
        <v>499</v>
      </c>
      <c r="C1377" s="35" t="s">
        <v>500</v>
      </c>
      <c r="D1377" s="34" t="s">
        <v>441</v>
      </c>
      <c r="E1377" s="36"/>
      <c r="F1377" s="36">
        <v>1.43</v>
      </c>
    </row>
    <row r="1378" spans="1:6" ht="13.5" x14ac:dyDescent="0.2">
      <c r="A1378" s="37" t="s">
        <v>183</v>
      </c>
      <c r="B1378" s="38" t="s">
        <v>313</v>
      </c>
      <c r="C1378" s="39" t="s">
        <v>604</v>
      </c>
      <c r="D1378" s="38" t="s">
        <v>441</v>
      </c>
      <c r="E1378" s="40"/>
      <c r="F1378" s="40">
        <v>3.0000000000000001E-3</v>
      </c>
    </row>
    <row r="1379" spans="1:6" ht="13.5" x14ac:dyDescent="0.2">
      <c r="A1379" s="37" t="s">
        <v>184</v>
      </c>
      <c r="B1379" s="38" t="s">
        <v>120</v>
      </c>
      <c r="C1379" s="39" t="s">
        <v>605</v>
      </c>
      <c r="D1379" s="38" t="s">
        <v>441</v>
      </c>
      <c r="E1379" s="40"/>
      <c r="F1379" s="40">
        <v>0.60499999999999998</v>
      </c>
    </row>
    <row r="1380" spans="1:6" x14ac:dyDescent="0.2">
      <c r="A1380" s="14" t="s">
        <v>12</v>
      </c>
      <c r="B1380" s="15" t="s">
        <v>412</v>
      </c>
      <c r="C1380" s="15" t="s">
        <v>606</v>
      </c>
      <c r="D1380" s="16" t="s">
        <v>22</v>
      </c>
      <c r="E1380" s="163">
        <v>400</v>
      </c>
      <c r="F1380" s="164"/>
    </row>
    <row r="1381" spans="1:6" ht="15.75" x14ac:dyDescent="0.2">
      <c r="A1381" s="14" t="s">
        <v>13</v>
      </c>
      <c r="B1381" s="15" t="s">
        <v>607</v>
      </c>
      <c r="C1381" s="15" t="s">
        <v>608</v>
      </c>
      <c r="D1381" s="16" t="s">
        <v>515</v>
      </c>
      <c r="E1381" s="159">
        <v>0.2</v>
      </c>
      <c r="F1381" s="160"/>
    </row>
    <row r="1382" spans="1:6" x14ac:dyDescent="0.2">
      <c r="A1382" s="17" t="s">
        <v>172</v>
      </c>
      <c r="B1382" s="18" t="s">
        <v>0</v>
      </c>
      <c r="C1382" s="19" t="s">
        <v>395</v>
      </c>
      <c r="D1382" s="18" t="s">
        <v>396</v>
      </c>
      <c r="E1382" s="20"/>
      <c r="F1382" s="20">
        <v>14.176</v>
      </c>
    </row>
    <row r="1383" spans="1:6" x14ac:dyDescent="0.2">
      <c r="A1383" s="21" t="s">
        <v>173</v>
      </c>
      <c r="B1383" s="22" t="s">
        <v>5</v>
      </c>
      <c r="C1383" s="23" t="s">
        <v>397</v>
      </c>
      <c r="D1383" s="22" t="s">
        <v>396</v>
      </c>
      <c r="E1383" s="24"/>
      <c r="F1383" s="24">
        <v>0.55600000000000005</v>
      </c>
    </row>
    <row r="1384" spans="1:6" x14ac:dyDescent="0.2">
      <c r="A1384" s="25" t="s">
        <v>294</v>
      </c>
      <c r="B1384" s="26" t="s">
        <v>609</v>
      </c>
      <c r="C1384" s="27" t="s">
        <v>610</v>
      </c>
      <c r="D1384" s="26" t="s">
        <v>399</v>
      </c>
      <c r="E1384" s="28"/>
      <c r="F1384" s="28">
        <v>0.18</v>
      </c>
    </row>
    <row r="1385" spans="1:6" ht="13.5" x14ac:dyDescent="0.2">
      <c r="A1385" s="29" t="s">
        <v>295</v>
      </c>
      <c r="B1385" s="30" t="s">
        <v>611</v>
      </c>
      <c r="C1385" s="31" t="s">
        <v>612</v>
      </c>
      <c r="D1385" s="30" t="s">
        <v>399</v>
      </c>
      <c r="E1385" s="32"/>
      <c r="F1385" s="32">
        <v>0.55600000000000005</v>
      </c>
    </row>
    <row r="1386" spans="1:6" ht="13.5" x14ac:dyDescent="0.2">
      <c r="A1386" s="33" t="s">
        <v>316</v>
      </c>
      <c r="B1386" s="34" t="s">
        <v>499</v>
      </c>
      <c r="C1386" s="35" t="s">
        <v>500</v>
      </c>
      <c r="D1386" s="34" t="s">
        <v>441</v>
      </c>
      <c r="E1386" s="36"/>
      <c r="F1386" s="36">
        <v>7.0000000000000007E-2</v>
      </c>
    </row>
    <row r="1387" spans="1:6" ht="13.5" x14ac:dyDescent="0.2">
      <c r="A1387" s="37" t="s">
        <v>317</v>
      </c>
      <c r="B1387" s="38" t="s">
        <v>225</v>
      </c>
      <c r="C1387" s="39" t="s">
        <v>613</v>
      </c>
      <c r="D1387" s="38" t="s">
        <v>441</v>
      </c>
      <c r="E1387" s="40"/>
      <c r="F1387" s="40">
        <v>0.378</v>
      </c>
    </row>
    <row r="1388" spans="1:6" ht="28.5" x14ac:dyDescent="0.2">
      <c r="A1388" s="14" t="s">
        <v>14</v>
      </c>
      <c r="B1388" s="15" t="s">
        <v>591</v>
      </c>
      <c r="C1388" s="15" t="s">
        <v>614</v>
      </c>
      <c r="D1388" s="16" t="s">
        <v>593</v>
      </c>
      <c r="E1388" s="159">
        <v>5.0000000000000001E-3</v>
      </c>
      <c r="F1388" s="160"/>
    </row>
    <row r="1389" spans="1:6" x14ac:dyDescent="0.2">
      <c r="A1389" s="17" t="s">
        <v>141</v>
      </c>
      <c r="B1389" s="18" t="s">
        <v>0</v>
      </c>
      <c r="C1389" s="19" t="s">
        <v>395</v>
      </c>
      <c r="D1389" s="18" t="s">
        <v>396</v>
      </c>
      <c r="E1389" s="42"/>
      <c r="F1389" s="20">
        <v>0.9</v>
      </c>
    </row>
    <row r="1390" spans="1:6" x14ac:dyDescent="0.2">
      <c r="A1390" s="21" t="s">
        <v>142</v>
      </c>
      <c r="B1390" s="22" t="s">
        <v>5</v>
      </c>
      <c r="C1390" s="23" t="s">
        <v>397</v>
      </c>
      <c r="D1390" s="22" t="s">
        <v>396</v>
      </c>
      <c r="E1390" s="24"/>
      <c r="F1390" s="24">
        <v>1E-3</v>
      </c>
    </row>
    <row r="1391" spans="1:6" x14ac:dyDescent="0.2">
      <c r="A1391" s="25" t="s">
        <v>302</v>
      </c>
      <c r="B1391" s="26" t="s">
        <v>594</v>
      </c>
      <c r="C1391" s="27" t="s">
        <v>595</v>
      </c>
      <c r="D1391" s="26" t="s">
        <v>399</v>
      </c>
      <c r="E1391" s="44"/>
      <c r="F1391" s="28">
        <v>0.24</v>
      </c>
    </row>
    <row r="1392" spans="1:6" x14ac:dyDescent="0.2">
      <c r="A1392" s="29" t="s">
        <v>303</v>
      </c>
      <c r="B1392" s="30" t="s">
        <v>453</v>
      </c>
      <c r="C1392" s="31" t="s">
        <v>411</v>
      </c>
      <c r="D1392" s="30" t="s">
        <v>399</v>
      </c>
      <c r="E1392" s="32"/>
      <c r="F1392" s="32">
        <v>1E-3</v>
      </c>
    </row>
    <row r="1393" spans="1:6" ht="13.5" x14ac:dyDescent="0.2">
      <c r="A1393" s="33" t="s">
        <v>318</v>
      </c>
      <c r="B1393" s="34" t="s">
        <v>499</v>
      </c>
      <c r="C1393" s="35" t="s">
        <v>500</v>
      </c>
      <c r="D1393" s="34" t="s">
        <v>441</v>
      </c>
      <c r="E1393" s="36"/>
      <c r="F1393" s="36">
        <v>1E-3</v>
      </c>
    </row>
    <row r="1394" spans="1:6" ht="13.5" x14ac:dyDescent="0.2">
      <c r="A1394" s="37" t="s">
        <v>319</v>
      </c>
      <c r="B1394" s="38" t="s">
        <v>569</v>
      </c>
      <c r="C1394" s="39" t="s">
        <v>570</v>
      </c>
      <c r="D1394" s="38" t="s">
        <v>441</v>
      </c>
      <c r="E1394" s="41"/>
      <c r="F1394" s="40">
        <v>0.51</v>
      </c>
    </row>
    <row r="1395" spans="1:6" ht="13.5" x14ac:dyDescent="0.2">
      <c r="A1395" s="37" t="s">
        <v>320</v>
      </c>
      <c r="B1395" s="38" t="s">
        <v>596</v>
      </c>
      <c r="C1395" s="39" t="s">
        <v>597</v>
      </c>
      <c r="D1395" s="38" t="s">
        <v>598</v>
      </c>
      <c r="E1395" s="41"/>
      <c r="F1395" s="40">
        <v>1.25</v>
      </c>
    </row>
    <row r="1396" spans="1:6" x14ac:dyDescent="0.2">
      <c r="A1396" s="14" t="s">
        <v>15</v>
      </c>
      <c r="B1396" s="15" t="s">
        <v>412</v>
      </c>
      <c r="C1396" s="15" t="s">
        <v>599</v>
      </c>
      <c r="D1396" s="16" t="s">
        <v>114</v>
      </c>
      <c r="E1396" s="161">
        <v>3.5999999999999997E-2</v>
      </c>
      <c r="F1396" s="162"/>
    </row>
    <row r="1397" spans="1:6" x14ac:dyDescent="0.2">
      <c r="A1397" s="14" t="s">
        <v>16</v>
      </c>
      <c r="B1397" s="15" t="s">
        <v>412</v>
      </c>
      <c r="C1397" s="15" t="s">
        <v>600</v>
      </c>
      <c r="D1397" s="16" t="s">
        <v>114</v>
      </c>
      <c r="E1397" s="161">
        <v>1.0999999999999999E-2</v>
      </c>
      <c r="F1397" s="162"/>
    </row>
    <row r="1398" spans="1:6" ht="38.25" x14ac:dyDescent="0.2">
      <c r="A1398" s="14" t="s">
        <v>17</v>
      </c>
      <c r="B1398" s="15" t="s">
        <v>615</v>
      </c>
      <c r="C1398" s="15" t="s">
        <v>616</v>
      </c>
      <c r="D1398" s="16" t="s">
        <v>578</v>
      </c>
      <c r="E1398" s="159">
        <v>0.14599999999999999</v>
      </c>
      <c r="F1398" s="160"/>
    </row>
    <row r="1399" spans="1:6" x14ac:dyDescent="0.2">
      <c r="A1399" s="17" t="s">
        <v>91</v>
      </c>
      <c r="B1399" s="18" t="s">
        <v>0</v>
      </c>
      <c r="C1399" s="19" t="s">
        <v>395</v>
      </c>
      <c r="D1399" s="18" t="s">
        <v>396</v>
      </c>
      <c r="E1399" s="20"/>
      <c r="F1399" s="20">
        <v>3.7269999999999999</v>
      </c>
    </row>
    <row r="1400" spans="1:6" x14ac:dyDescent="0.2">
      <c r="A1400" s="21" t="s">
        <v>92</v>
      </c>
      <c r="B1400" s="22" t="s">
        <v>5</v>
      </c>
      <c r="C1400" s="23" t="s">
        <v>397</v>
      </c>
      <c r="D1400" s="22" t="s">
        <v>396</v>
      </c>
      <c r="E1400" s="24"/>
      <c r="F1400" s="24">
        <v>0.17199999999999999</v>
      </c>
    </row>
    <row r="1401" spans="1:6" x14ac:dyDescent="0.2">
      <c r="A1401" s="25" t="s">
        <v>93</v>
      </c>
      <c r="B1401" s="26" t="s">
        <v>402</v>
      </c>
      <c r="C1401" s="27" t="s">
        <v>403</v>
      </c>
      <c r="D1401" s="26" t="s">
        <v>399</v>
      </c>
      <c r="E1401" s="28"/>
      <c r="F1401" s="28">
        <v>6.9000000000000006E-2</v>
      </c>
    </row>
    <row r="1402" spans="1:6" x14ac:dyDescent="0.2">
      <c r="A1402" s="29" t="s">
        <v>94</v>
      </c>
      <c r="B1402" s="30" t="s">
        <v>581</v>
      </c>
      <c r="C1402" s="31" t="s">
        <v>582</v>
      </c>
      <c r="D1402" s="30" t="s">
        <v>399</v>
      </c>
      <c r="E1402" s="32"/>
      <c r="F1402" s="32">
        <v>3.4000000000000002E-2</v>
      </c>
    </row>
    <row r="1403" spans="1:6" x14ac:dyDescent="0.2">
      <c r="A1403" s="29" t="s">
        <v>177</v>
      </c>
      <c r="B1403" s="30" t="s">
        <v>583</v>
      </c>
      <c r="C1403" s="31" t="s">
        <v>584</v>
      </c>
      <c r="D1403" s="30" t="s">
        <v>399</v>
      </c>
      <c r="E1403" s="32"/>
      <c r="F1403" s="32">
        <v>8.7999999999999995E-2</v>
      </c>
    </row>
    <row r="1404" spans="1:6" x14ac:dyDescent="0.2">
      <c r="A1404" s="29" t="s">
        <v>178</v>
      </c>
      <c r="B1404" s="30" t="s">
        <v>453</v>
      </c>
      <c r="C1404" s="31" t="s">
        <v>411</v>
      </c>
      <c r="D1404" s="30" t="s">
        <v>399</v>
      </c>
      <c r="E1404" s="32"/>
      <c r="F1404" s="32">
        <v>0.104</v>
      </c>
    </row>
    <row r="1405" spans="1:6" x14ac:dyDescent="0.2">
      <c r="A1405" s="29" t="s">
        <v>343</v>
      </c>
      <c r="B1405" s="30" t="s">
        <v>438</v>
      </c>
      <c r="C1405" s="31" t="s">
        <v>439</v>
      </c>
      <c r="D1405" s="30" t="s">
        <v>399</v>
      </c>
      <c r="E1405" s="32"/>
      <c r="F1405" s="32">
        <v>0.13100000000000001</v>
      </c>
    </row>
    <row r="1406" spans="1:6" x14ac:dyDescent="0.2">
      <c r="A1406" s="33" t="s">
        <v>344</v>
      </c>
      <c r="B1406" s="34" t="s">
        <v>116</v>
      </c>
      <c r="C1406" s="35" t="s">
        <v>469</v>
      </c>
      <c r="D1406" s="34" t="s">
        <v>417</v>
      </c>
      <c r="E1406" s="36"/>
      <c r="F1406" s="43">
        <v>0</v>
      </c>
    </row>
    <row r="1407" spans="1:6" ht="13.5" x14ac:dyDescent="0.2">
      <c r="A1407" s="37" t="s">
        <v>348</v>
      </c>
      <c r="B1407" s="38" t="s">
        <v>100</v>
      </c>
      <c r="C1407" s="39" t="s">
        <v>440</v>
      </c>
      <c r="D1407" s="38" t="s">
        <v>441</v>
      </c>
      <c r="E1407" s="40"/>
      <c r="F1407" s="40">
        <v>0.105</v>
      </c>
    </row>
    <row r="1408" spans="1:6" x14ac:dyDescent="0.2">
      <c r="A1408" s="37" t="s">
        <v>349</v>
      </c>
      <c r="B1408" s="38" t="s">
        <v>109</v>
      </c>
      <c r="C1408" s="39" t="s">
        <v>617</v>
      </c>
      <c r="D1408" s="38" t="s">
        <v>417</v>
      </c>
      <c r="E1408" s="40"/>
      <c r="F1408" s="41">
        <v>0</v>
      </c>
    </row>
    <row r="1409" spans="1:6" ht="24" x14ac:dyDescent="0.2">
      <c r="A1409" s="37" t="s">
        <v>350</v>
      </c>
      <c r="B1409" s="38" t="s">
        <v>121</v>
      </c>
      <c r="C1409" s="39" t="s">
        <v>618</v>
      </c>
      <c r="D1409" s="38" t="s">
        <v>441</v>
      </c>
      <c r="E1409" s="40"/>
      <c r="F1409" s="41">
        <v>0</v>
      </c>
    </row>
    <row r="1410" spans="1:6" x14ac:dyDescent="0.2">
      <c r="A1410" s="37" t="s">
        <v>351</v>
      </c>
      <c r="B1410" s="38" t="s">
        <v>118</v>
      </c>
      <c r="C1410" s="39" t="s">
        <v>586</v>
      </c>
      <c r="D1410" s="38" t="s">
        <v>466</v>
      </c>
      <c r="E1410" s="40"/>
      <c r="F1410" s="40">
        <v>8.9999999999999993E-3</v>
      </c>
    </row>
    <row r="1411" spans="1:6" x14ac:dyDescent="0.2">
      <c r="A1411" s="37" t="s">
        <v>352</v>
      </c>
      <c r="B1411" s="38" t="s">
        <v>108</v>
      </c>
      <c r="C1411" s="39" t="s">
        <v>442</v>
      </c>
      <c r="D1411" s="38" t="s">
        <v>443</v>
      </c>
      <c r="E1411" s="40"/>
      <c r="F1411" s="40">
        <v>3.2000000000000001E-2</v>
      </c>
    </row>
    <row r="1412" spans="1:6" ht="24" x14ac:dyDescent="0.2">
      <c r="A1412" s="37" t="s">
        <v>353</v>
      </c>
      <c r="B1412" s="38" t="s">
        <v>117</v>
      </c>
      <c r="C1412" s="39" t="s">
        <v>619</v>
      </c>
      <c r="D1412" s="38" t="s">
        <v>417</v>
      </c>
      <c r="E1412" s="40"/>
      <c r="F1412" s="41">
        <v>0</v>
      </c>
    </row>
    <row r="1413" spans="1:6" x14ac:dyDescent="0.2">
      <c r="A1413" s="37" t="s">
        <v>354</v>
      </c>
      <c r="B1413" s="38" t="s">
        <v>213</v>
      </c>
      <c r="C1413" s="39" t="s">
        <v>620</v>
      </c>
      <c r="D1413" s="38" t="s">
        <v>417</v>
      </c>
      <c r="E1413" s="41"/>
      <c r="F1413" s="40">
        <v>0.14599999999999999</v>
      </c>
    </row>
    <row r="1414" spans="1:6" ht="28.5" x14ac:dyDescent="0.2">
      <c r="A1414" s="14" t="s">
        <v>18</v>
      </c>
      <c r="B1414" s="15" t="s">
        <v>621</v>
      </c>
      <c r="C1414" s="15" t="s">
        <v>622</v>
      </c>
      <c r="D1414" s="16" t="s">
        <v>623</v>
      </c>
      <c r="E1414" s="159">
        <v>0.09</v>
      </c>
      <c r="F1414" s="160"/>
    </row>
    <row r="1415" spans="1:6" x14ac:dyDescent="0.2">
      <c r="A1415" s="17" t="s">
        <v>145</v>
      </c>
      <c r="B1415" s="18" t="s">
        <v>0</v>
      </c>
      <c r="C1415" s="19" t="s">
        <v>395</v>
      </c>
      <c r="D1415" s="18" t="s">
        <v>396</v>
      </c>
      <c r="E1415" s="20"/>
      <c r="F1415" s="20">
        <v>4.3769999999999998</v>
      </c>
    </row>
    <row r="1416" spans="1:6" x14ac:dyDescent="0.2">
      <c r="A1416" s="21" t="s">
        <v>146</v>
      </c>
      <c r="B1416" s="22" t="s">
        <v>5</v>
      </c>
      <c r="C1416" s="23" t="s">
        <v>397</v>
      </c>
      <c r="D1416" s="22" t="s">
        <v>396</v>
      </c>
      <c r="E1416" s="24"/>
      <c r="F1416" s="24">
        <v>2.3E-2</v>
      </c>
    </row>
    <row r="1417" spans="1:6" x14ac:dyDescent="0.2">
      <c r="A1417" s="25" t="s">
        <v>147</v>
      </c>
      <c r="B1417" s="26" t="s">
        <v>485</v>
      </c>
      <c r="C1417" s="27" t="s">
        <v>486</v>
      </c>
      <c r="D1417" s="26" t="s">
        <v>399</v>
      </c>
      <c r="E1417" s="28"/>
      <c r="F1417" s="28">
        <v>6.0000000000000001E-3</v>
      </c>
    </row>
    <row r="1418" spans="1:6" x14ac:dyDescent="0.2">
      <c r="A1418" s="29" t="s">
        <v>148</v>
      </c>
      <c r="B1418" s="30" t="s">
        <v>402</v>
      </c>
      <c r="C1418" s="31" t="s">
        <v>403</v>
      </c>
      <c r="D1418" s="30" t="s">
        <v>399</v>
      </c>
      <c r="E1418" s="32"/>
      <c r="F1418" s="32">
        <v>5.0000000000000001E-3</v>
      </c>
    </row>
    <row r="1419" spans="1:6" x14ac:dyDescent="0.2">
      <c r="A1419" s="29" t="s">
        <v>149</v>
      </c>
      <c r="B1419" s="30" t="s">
        <v>624</v>
      </c>
      <c r="C1419" s="31" t="s">
        <v>625</v>
      </c>
      <c r="D1419" s="30" t="s">
        <v>399</v>
      </c>
      <c r="E1419" s="32"/>
      <c r="F1419" s="32">
        <v>0.94099999999999995</v>
      </c>
    </row>
    <row r="1420" spans="1:6" x14ac:dyDescent="0.2">
      <c r="A1420" s="29" t="s">
        <v>321</v>
      </c>
      <c r="B1420" s="30" t="s">
        <v>626</v>
      </c>
      <c r="C1420" s="31" t="s">
        <v>627</v>
      </c>
      <c r="D1420" s="30" t="s">
        <v>399</v>
      </c>
      <c r="E1420" s="32"/>
      <c r="F1420" s="32">
        <v>0.255</v>
      </c>
    </row>
    <row r="1421" spans="1:6" x14ac:dyDescent="0.2">
      <c r="A1421" s="29" t="s">
        <v>337</v>
      </c>
      <c r="B1421" s="30" t="s">
        <v>628</v>
      </c>
      <c r="C1421" s="31" t="s">
        <v>629</v>
      </c>
      <c r="D1421" s="30" t="s">
        <v>399</v>
      </c>
      <c r="E1421" s="45"/>
      <c r="F1421" s="32">
        <v>0.9</v>
      </c>
    </row>
    <row r="1422" spans="1:6" x14ac:dyDescent="0.2">
      <c r="A1422" s="29" t="s">
        <v>346</v>
      </c>
      <c r="B1422" s="30" t="s">
        <v>453</v>
      </c>
      <c r="C1422" s="31" t="s">
        <v>411</v>
      </c>
      <c r="D1422" s="30" t="s">
        <v>399</v>
      </c>
      <c r="E1422" s="32"/>
      <c r="F1422" s="32">
        <v>1.2E-2</v>
      </c>
    </row>
    <row r="1423" spans="1:6" x14ac:dyDescent="0.2">
      <c r="A1423" s="33" t="s">
        <v>370</v>
      </c>
      <c r="B1423" s="34" t="s">
        <v>630</v>
      </c>
      <c r="C1423" s="35" t="s">
        <v>631</v>
      </c>
      <c r="D1423" s="34" t="s">
        <v>417</v>
      </c>
      <c r="E1423" s="36"/>
      <c r="F1423" s="43">
        <v>0</v>
      </c>
    </row>
    <row r="1424" spans="1:6" x14ac:dyDescent="0.2">
      <c r="A1424" s="37" t="s">
        <v>376</v>
      </c>
      <c r="B1424" s="38" t="s">
        <v>632</v>
      </c>
      <c r="C1424" s="39" t="s">
        <v>633</v>
      </c>
      <c r="D1424" s="38" t="s">
        <v>417</v>
      </c>
      <c r="E1424" s="40"/>
      <c r="F1424" s="40">
        <v>5.7000000000000002E-2</v>
      </c>
    </row>
    <row r="1425" spans="1:6" x14ac:dyDescent="0.2">
      <c r="A1425" s="37" t="s">
        <v>377</v>
      </c>
      <c r="B1425" s="38" t="s">
        <v>634</v>
      </c>
      <c r="C1425" s="39" t="s">
        <v>635</v>
      </c>
      <c r="D1425" s="38" t="s">
        <v>636</v>
      </c>
      <c r="E1425" s="40"/>
      <c r="F1425" s="40">
        <v>0.19700000000000001</v>
      </c>
    </row>
    <row r="1426" spans="1:6" x14ac:dyDescent="0.2">
      <c r="A1426" s="37" t="s">
        <v>378</v>
      </c>
      <c r="B1426" s="38" t="s">
        <v>637</v>
      </c>
      <c r="C1426" s="39" t="s">
        <v>638</v>
      </c>
      <c r="D1426" s="38" t="s">
        <v>639</v>
      </c>
      <c r="E1426" s="40"/>
      <c r="F1426" s="40">
        <v>6.0419999999999998</v>
      </c>
    </row>
    <row r="1427" spans="1:6" ht="13.5" x14ac:dyDescent="0.2">
      <c r="A1427" s="37" t="s">
        <v>379</v>
      </c>
      <c r="B1427" s="38" t="s">
        <v>286</v>
      </c>
      <c r="C1427" s="39" t="s">
        <v>640</v>
      </c>
      <c r="D1427" s="38" t="s">
        <v>441</v>
      </c>
      <c r="E1427" s="40"/>
      <c r="F1427" s="40">
        <v>0.221</v>
      </c>
    </row>
    <row r="1428" spans="1:6" x14ac:dyDescent="0.2">
      <c r="A1428" s="37" t="s">
        <v>380</v>
      </c>
      <c r="B1428" s="38" t="s">
        <v>641</v>
      </c>
      <c r="C1428" s="39" t="s">
        <v>642</v>
      </c>
      <c r="D1428" s="38" t="s">
        <v>443</v>
      </c>
      <c r="E1428" s="40"/>
      <c r="F1428" s="40">
        <v>0.32400000000000001</v>
      </c>
    </row>
    <row r="1429" spans="1:6" x14ac:dyDescent="0.2">
      <c r="A1429" s="14" t="s">
        <v>19</v>
      </c>
      <c r="B1429" s="15" t="s">
        <v>412</v>
      </c>
      <c r="C1429" s="15" t="s">
        <v>643</v>
      </c>
      <c r="D1429" s="16" t="s">
        <v>27</v>
      </c>
      <c r="E1429" s="163">
        <v>9</v>
      </c>
      <c r="F1429" s="164"/>
    </row>
    <row r="1430" spans="1:6" ht="28.5" x14ac:dyDescent="0.2">
      <c r="A1430" s="14" t="s">
        <v>20</v>
      </c>
      <c r="B1430" s="15" t="s">
        <v>644</v>
      </c>
      <c r="C1430" s="15" t="s">
        <v>645</v>
      </c>
      <c r="D1430" s="16" t="s">
        <v>646</v>
      </c>
      <c r="E1430" s="159">
        <v>2.1</v>
      </c>
      <c r="F1430" s="160"/>
    </row>
    <row r="1431" spans="1:6" x14ac:dyDescent="0.2">
      <c r="A1431" s="17" t="s">
        <v>95</v>
      </c>
      <c r="B1431" s="18" t="s">
        <v>0</v>
      </c>
      <c r="C1431" s="19" t="s">
        <v>395</v>
      </c>
      <c r="D1431" s="18" t="s">
        <v>396</v>
      </c>
      <c r="E1431" s="20"/>
      <c r="F1431" s="20">
        <v>8.6519999999999992</v>
      </c>
    </row>
    <row r="1432" spans="1:6" x14ac:dyDescent="0.2">
      <c r="A1432" s="21" t="s">
        <v>96</v>
      </c>
      <c r="B1432" s="22" t="s">
        <v>5</v>
      </c>
      <c r="C1432" s="23" t="s">
        <v>397</v>
      </c>
      <c r="D1432" s="22" t="s">
        <v>396</v>
      </c>
      <c r="E1432" s="24"/>
      <c r="F1432" s="24">
        <v>0.42</v>
      </c>
    </row>
    <row r="1433" spans="1:6" x14ac:dyDescent="0.2">
      <c r="A1433" s="25" t="s">
        <v>97</v>
      </c>
      <c r="B1433" s="26" t="s">
        <v>581</v>
      </c>
      <c r="C1433" s="27" t="s">
        <v>582</v>
      </c>
      <c r="D1433" s="26" t="s">
        <v>399</v>
      </c>
      <c r="E1433" s="28"/>
      <c r="F1433" s="28">
        <v>0.27300000000000002</v>
      </c>
    </row>
    <row r="1434" spans="1:6" x14ac:dyDescent="0.2">
      <c r="A1434" s="29" t="s">
        <v>235</v>
      </c>
      <c r="B1434" s="30" t="s">
        <v>647</v>
      </c>
      <c r="C1434" s="31" t="s">
        <v>648</v>
      </c>
      <c r="D1434" s="30" t="s">
        <v>399</v>
      </c>
      <c r="E1434" s="32"/>
      <c r="F1434" s="32">
        <v>0.67200000000000004</v>
      </c>
    </row>
    <row r="1435" spans="1:6" x14ac:dyDescent="0.2">
      <c r="A1435" s="29" t="s">
        <v>236</v>
      </c>
      <c r="B1435" s="30" t="s">
        <v>453</v>
      </c>
      <c r="C1435" s="31" t="s">
        <v>411</v>
      </c>
      <c r="D1435" s="30" t="s">
        <v>399</v>
      </c>
      <c r="E1435" s="32"/>
      <c r="F1435" s="32">
        <v>0.42</v>
      </c>
    </row>
    <row r="1436" spans="1:6" x14ac:dyDescent="0.2">
      <c r="A1436" s="29" t="s">
        <v>237</v>
      </c>
      <c r="B1436" s="30" t="s">
        <v>649</v>
      </c>
      <c r="C1436" s="31" t="s">
        <v>650</v>
      </c>
      <c r="D1436" s="30" t="s">
        <v>399</v>
      </c>
      <c r="E1436" s="32"/>
      <c r="F1436" s="32">
        <v>0.60899999999999999</v>
      </c>
    </row>
    <row r="1437" spans="1:6" x14ac:dyDescent="0.2">
      <c r="A1437" s="33" t="s">
        <v>651</v>
      </c>
      <c r="B1437" s="34" t="s">
        <v>153</v>
      </c>
      <c r="C1437" s="35" t="s">
        <v>585</v>
      </c>
      <c r="D1437" s="34" t="s">
        <v>417</v>
      </c>
      <c r="E1437" s="36"/>
      <c r="F1437" s="36">
        <v>3.0000000000000001E-3</v>
      </c>
    </row>
    <row r="1438" spans="1:6" x14ac:dyDescent="0.2">
      <c r="A1438" s="37" t="s">
        <v>652</v>
      </c>
      <c r="B1438" s="38" t="s">
        <v>152</v>
      </c>
      <c r="C1438" s="39" t="s">
        <v>653</v>
      </c>
      <c r="D1438" s="38" t="s">
        <v>417</v>
      </c>
      <c r="E1438" s="40"/>
      <c r="F1438" s="40">
        <v>8.0000000000000002E-3</v>
      </c>
    </row>
    <row r="1439" spans="1:6" ht="24" x14ac:dyDescent="0.2">
      <c r="A1439" s="37" t="s">
        <v>654</v>
      </c>
      <c r="B1439" s="38" t="s">
        <v>655</v>
      </c>
      <c r="C1439" s="39" t="s">
        <v>656</v>
      </c>
      <c r="D1439" s="38" t="s">
        <v>466</v>
      </c>
      <c r="E1439" s="40"/>
      <c r="F1439" s="40">
        <v>0.315</v>
      </c>
    </row>
    <row r="1440" spans="1:6" ht="13.5" x14ac:dyDescent="0.2">
      <c r="A1440" s="37" t="s">
        <v>657</v>
      </c>
      <c r="B1440" s="38" t="s">
        <v>315</v>
      </c>
      <c r="C1440" s="39" t="s">
        <v>658</v>
      </c>
      <c r="D1440" s="38" t="s">
        <v>598</v>
      </c>
      <c r="E1440" s="41"/>
      <c r="F1440" s="40">
        <v>2.1</v>
      </c>
    </row>
    <row r="1441" spans="1:6" ht="13.5" thickBot="1" x14ac:dyDescent="0.25">
      <c r="A1441" s="177"/>
      <c r="B1441" s="178"/>
      <c r="C1441" s="178"/>
      <c r="D1441" s="178"/>
      <c r="E1441" s="178"/>
      <c r="F1441" s="179"/>
    </row>
    <row r="1442" spans="1:6" ht="13.5" thickTop="1" x14ac:dyDescent="0.2">
      <c r="A1442" s="180" t="s">
        <v>549</v>
      </c>
      <c r="B1442" s="181"/>
      <c r="C1442" s="181"/>
      <c r="D1442" s="4"/>
      <c r="E1442" s="5"/>
      <c r="F1442" s="6"/>
    </row>
    <row r="1443" spans="1:6" ht="15" x14ac:dyDescent="0.2">
      <c r="A1443" s="83"/>
      <c r="B1443" s="192" t="s">
        <v>820</v>
      </c>
      <c r="C1443" s="192"/>
      <c r="D1443" s="192"/>
      <c r="E1443" s="192"/>
      <c r="F1443" s="192"/>
    </row>
    <row r="1444" spans="1:6" ht="15" x14ac:dyDescent="0.2">
      <c r="A1444" s="84"/>
      <c r="B1444" s="84"/>
      <c r="C1444" s="193"/>
      <c r="D1444" s="193"/>
      <c r="E1444" s="193"/>
      <c r="F1444" s="193"/>
    </row>
    <row r="1445" spans="1:6" x14ac:dyDescent="0.2">
      <c r="A1445" s="194" t="s">
        <v>386</v>
      </c>
      <c r="B1445" s="194" t="s">
        <v>387</v>
      </c>
      <c r="C1445" s="194" t="s">
        <v>388</v>
      </c>
      <c r="D1445" s="194" t="s">
        <v>71</v>
      </c>
      <c r="E1445" s="196" t="s">
        <v>389</v>
      </c>
      <c r="F1445" s="197"/>
    </row>
    <row r="1446" spans="1:6" ht="36" x14ac:dyDescent="0.2">
      <c r="A1446" s="195"/>
      <c r="B1446" s="195"/>
      <c r="C1446" s="195"/>
      <c r="D1446" s="195"/>
      <c r="E1446" s="85" t="s">
        <v>390</v>
      </c>
      <c r="F1446" s="85" t="s">
        <v>72</v>
      </c>
    </row>
    <row r="1447" spans="1:6" x14ac:dyDescent="0.2">
      <c r="A1447" s="86">
        <v>1</v>
      </c>
      <c r="B1447" s="87">
        <v>2</v>
      </c>
      <c r="C1447" s="87">
        <v>3</v>
      </c>
      <c r="D1447" s="87">
        <v>4</v>
      </c>
      <c r="E1447" s="87">
        <v>5</v>
      </c>
      <c r="F1447" s="87">
        <v>6</v>
      </c>
    </row>
    <row r="1448" spans="1:6" ht="15" x14ac:dyDescent="0.25">
      <c r="A1448" s="198"/>
      <c r="B1448" s="199"/>
      <c r="C1448" s="199"/>
      <c r="D1448" s="199"/>
      <c r="E1448" s="199"/>
      <c r="F1448" s="200"/>
    </row>
    <row r="1449" spans="1:6" ht="15.75" x14ac:dyDescent="0.25">
      <c r="A1449" s="145" t="s">
        <v>821</v>
      </c>
      <c r="B1449" s="146"/>
      <c r="C1449" s="146"/>
      <c r="D1449" s="146"/>
      <c r="E1449" s="146"/>
      <c r="F1449" s="147"/>
    </row>
    <row r="1450" spans="1:6" ht="25.5" x14ac:dyDescent="0.2">
      <c r="A1450" s="88" t="s">
        <v>0</v>
      </c>
      <c r="B1450" s="89" t="s">
        <v>662</v>
      </c>
      <c r="C1450" s="89" t="s">
        <v>336</v>
      </c>
      <c r="D1450" s="90" t="s">
        <v>822</v>
      </c>
      <c r="E1450" s="155">
        <v>4</v>
      </c>
      <c r="F1450" s="156"/>
    </row>
    <row r="1451" spans="1:6" x14ac:dyDescent="0.2">
      <c r="A1451" s="91" t="s">
        <v>73</v>
      </c>
      <c r="B1451" s="92" t="s">
        <v>0</v>
      </c>
      <c r="C1451" s="93" t="s">
        <v>823</v>
      </c>
      <c r="D1451" s="92" t="s">
        <v>824</v>
      </c>
      <c r="E1451" s="94"/>
      <c r="F1451" s="94">
        <v>123.6</v>
      </c>
    </row>
    <row r="1452" spans="1:6" x14ac:dyDescent="0.2">
      <c r="A1452" s="95" t="s">
        <v>74</v>
      </c>
      <c r="B1452" s="96" t="s">
        <v>5</v>
      </c>
      <c r="C1452" s="97" t="s">
        <v>825</v>
      </c>
      <c r="D1452" s="96" t="s">
        <v>824</v>
      </c>
      <c r="E1452" s="98"/>
      <c r="F1452" s="98">
        <v>33.159999999999997</v>
      </c>
    </row>
    <row r="1453" spans="1:6" ht="24" x14ac:dyDescent="0.2">
      <c r="A1453" s="99" t="s">
        <v>99</v>
      </c>
      <c r="B1453" s="100" t="s">
        <v>467</v>
      </c>
      <c r="C1453" s="101" t="s">
        <v>826</v>
      </c>
      <c r="D1453" s="100" t="s">
        <v>827</v>
      </c>
      <c r="E1453" s="102"/>
      <c r="F1453" s="102">
        <v>28.56</v>
      </c>
    </row>
    <row r="1454" spans="1:6" x14ac:dyDescent="0.2">
      <c r="A1454" s="103" t="s">
        <v>208</v>
      </c>
      <c r="B1454" s="104" t="s">
        <v>647</v>
      </c>
      <c r="C1454" s="105" t="s">
        <v>828</v>
      </c>
      <c r="D1454" s="104" t="s">
        <v>827</v>
      </c>
      <c r="E1454" s="106"/>
      <c r="F1454" s="106">
        <v>8.64</v>
      </c>
    </row>
    <row r="1455" spans="1:6" x14ac:dyDescent="0.2">
      <c r="A1455" s="103" t="s">
        <v>209</v>
      </c>
      <c r="B1455" s="104" t="s">
        <v>663</v>
      </c>
      <c r="C1455" s="105" t="s">
        <v>829</v>
      </c>
      <c r="D1455" s="104" t="s">
        <v>827</v>
      </c>
      <c r="E1455" s="106"/>
      <c r="F1455" s="106">
        <v>4.5999999999999996</v>
      </c>
    </row>
    <row r="1456" spans="1:6" ht="24" x14ac:dyDescent="0.2">
      <c r="A1456" s="107" t="s">
        <v>210</v>
      </c>
      <c r="B1456" s="108" t="s">
        <v>332</v>
      </c>
      <c r="C1456" s="109" t="s">
        <v>830</v>
      </c>
      <c r="D1456" s="108" t="s">
        <v>831</v>
      </c>
      <c r="E1456" s="110"/>
      <c r="F1456" s="110">
        <v>2.8000000000000001E-2</v>
      </c>
    </row>
    <row r="1457" spans="1:6" x14ac:dyDescent="0.2">
      <c r="A1457" s="111" t="s">
        <v>211</v>
      </c>
      <c r="B1457" s="112" t="s">
        <v>200</v>
      </c>
      <c r="C1457" s="113" t="s">
        <v>832</v>
      </c>
      <c r="D1457" s="112" t="s">
        <v>25</v>
      </c>
      <c r="E1457" s="114"/>
      <c r="F1457" s="114">
        <v>5.44</v>
      </c>
    </row>
    <row r="1458" spans="1:6" x14ac:dyDescent="0.2">
      <c r="A1458" s="111" t="s">
        <v>220</v>
      </c>
      <c r="B1458" s="112" t="s">
        <v>338</v>
      </c>
      <c r="C1458" s="113" t="s">
        <v>833</v>
      </c>
      <c r="D1458" s="112" t="s">
        <v>22</v>
      </c>
      <c r="E1458" s="115"/>
      <c r="F1458" s="115">
        <v>72</v>
      </c>
    </row>
    <row r="1459" spans="1:6" x14ac:dyDescent="0.2">
      <c r="A1459" s="88" t="s">
        <v>1</v>
      </c>
      <c r="B1459" s="89"/>
      <c r="C1459" s="89" t="s">
        <v>664</v>
      </c>
      <c r="D1459" s="90" t="s">
        <v>247</v>
      </c>
      <c r="E1459" s="153">
        <v>4</v>
      </c>
      <c r="F1459" s="154"/>
    </row>
    <row r="1460" spans="1:6" x14ac:dyDescent="0.2">
      <c r="A1460" s="88" t="s">
        <v>5</v>
      </c>
      <c r="B1460" s="89" t="s">
        <v>665</v>
      </c>
      <c r="C1460" s="89" t="s">
        <v>666</v>
      </c>
      <c r="D1460" s="90" t="s">
        <v>834</v>
      </c>
      <c r="E1460" s="143">
        <v>2.77</v>
      </c>
      <c r="F1460" s="144"/>
    </row>
    <row r="1461" spans="1:6" x14ac:dyDescent="0.2">
      <c r="A1461" s="91" t="s">
        <v>76</v>
      </c>
      <c r="B1461" s="92" t="s">
        <v>0</v>
      </c>
      <c r="C1461" s="93" t="s">
        <v>823</v>
      </c>
      <c r="D1461" s="92" t="s">
        <v>824</v>
      </c>
      <c r="E1461" s="94"/>
      <c r="F1461" s="94">
        <v>37.948999999999998</v>
      </c>
    </row>
    <row r="1462" spans="1:6" x14ac:dyDescent="0.2">
      <c r="A1462" s="95" t="s">
        <v>77</v>
      </c>
      <c r="B1462" s="96" t="s">
        <v>5</v>
      </c>
      <c r="C1462" s="97" t="s">
        <v>825</v>
      </c>
      <c r="D1462" s="96" t="s">
        <v>824</v>
      </c>
      <c r="E1462" s="98"/>
      <c r="F1462" s="98">
        <v>1.0803</v>
      </c>
    </row>
    <row r="1463" spans="1:6" x14ac:dyDescent="0.2">
      <c r="A1463" s="99" t="s">
        <v>158</v>
      </c>
      <c r="B1463" s="100" t="s">
        <v>663</v>
      </c>
      <c r="C1463" s="101" t="s">
        <v>829</v>
      </c>
      <c r="D1463" s="100" t="s">
        <v>827</v>
      </c>
      <c r="E1463" s="102"/>
      <c r="F1463" s="102">
        <v>1.0803</v>
      </c>
    </row>
    <row r="1464" spans="1:6" x14ac:dyDescent="0.2">
      <c r="A1464" s="107" t="s">
        <v>159</v>
      </c>
      <c r="B1464" s="108" t="s">
        <v>245</v>
      </c>
      <c r="C1464" s="109" t="s">
        <v>835</v>
      </c>
      <c r="D1464" s="108" t="s">
        <v>836</v>
      </c>
      <c r="E1464" s="110"/>
      <c r="F1464" s="110">
        <v>0.11357</v>
      </c>
    </row>
    <row r="1465" spans="1:6" x14ac:dyDescent="0.2">
      <c r="A1465" s="111" t="s">
        <v>160</v>
      </c>
      <c r="B1465" s="112" t="s">
        <v>246</v>
      </c>
      <c r="C1465" s="113" t="s">
        <v>837</v>
      </c>
      <c r="D1465" s="112" t="s">
        <v>834</v>
      </c>
      <c r="E1465" s="114"/>
      <c r="F1465" s="114">
        <v>2.6592000000000001E-2</v>
      </c>
    </row>
    <row r="1466" spans="1:6" x14ac:dyDescent="0.2">
      <c r="A1466" s="88" t="s">
        <v>6</v>
      </c>
      <c r="B1466" s="89" t="s">
        <v>412</v>
      </c>
      <c r="C1466" s="89" t="s">
        <v>838</v>
      </c>
      <c r="D1466" s="90" t="s">
        <v>26</v>
      </c>
      <c r="E1466" s="153">
        <v>57</v>
      </c>
      <c r="F1466" s="154"/>
    </row>
    <row r="1467" spans="1:6" x14ac:dyDescent="0.2">
      <c r="A1467" s="88" t="s">
        <v>2</v>
      </c>
      <c r="B1467" s="89" t="s">
        <v>412</v>
      </c>
      <c r="C1467" s="89" t="s">
        <v>839</v>
      </c>
      <c r="D1467" s="90" t="s">
        <v>26</v>
      </c>
      <c r="E1467" s="153">
        <v>220</v>
      </c>
      <c r="F1467" s="154"/>
    </row>
    <row r="1468" spans="1:6" x14ac:dyDescent="0.2">
      <c r="A1468" s="88" t="s">
        <v>3</v>
      </c>
      <c r="B1468" s="89" t="s">
        <v>412</v>
      </c>
      <c r="C1468" s="89" t="s">
        <v>840</v>
      </c>
      <c r="D1468" s="90" t="s">
        <v>22</v>
      </c>
      <c r="E1468" s="153">
        <v>32</v>
      </c>
      <c r="F1468" s="154"/>
    </row>
    <row r="1469" spans="1:6" x14ac:dyDescent="0.2">
      <c r="A1469" s="88" t="s">
        <v>4</v>
      </c>
      <c r="B1469" s="89" t="s">
        <v>412</v>
      </c>
      <c r="C1469" s="89" t="s">
        <v>841</v>
      </c>
      <c r="D1469" s="90" t="s">
        <v>22</v>
      </c>
      <c r="E1469" s="153">
        <v>32</v>
      </c>
      <c r="F1469" s="154"/>
    </row>
    <row r="1470" spans="1:6" x14ac:dyDescent="0.2">
      <c r="A1470" s="88" t="s">
        <v>7</v>
      </c>
      <c r="B1470" s="89" t="s">
        <v>667</v>
      </c>
      <c r="C1470" s="89" t="s">
        <v>842</v>
      </c>
      <c r="D1470" s="90" t="s">
        <v>22</v>
      </c>
      <c r="E1470" s="155">
        <v>4</v>
      </c>
      <c r="F1470" s="156"/>
    </row>
    <row r="1471" spans="1:6" x14ac:dyDescent="0.2">
      <c r="A1471" s="91" t="s">
        <v>86</v>
      </c>
      <c r="B1471" s="92" t="s">
        <v>0</v>
      </c>
      <c r="C1471" s="93" t="s">
        <v>823</v>
      </c>
      <c r="D1471" s="92" t="s">
        <v>824</v>
      </c>
      <c r="E1471" s="94"/>
      <c r="F1471" s="94">
        <v>13.44</v>
      </c>
    </row>
    <row r="1472" spans="1:6" x14ac:dyDescent="0.2">
      <c r="A1472" s="107" t="s">
        <v>87</v>
      </c>
      <c r="B1472" s="108" t="s">
        <v>198</v>
      </c>
      <c r="C1472" s="109" t="s">
        <v>843</v>
      </c>
      <c r="D1472" s="108" t="s">
        <v>836</v>
      </c>
      <c r="E1472" s="110"/>
      <c r="F1472" s="110">
        <v>0.16400000000000001</v>
      </c>
    </row>
    <row r="1473" spans="1:6" x14ac:dyDescent="0.2">
      <c r="A1473" s="111" t="s">
        <v>88</v>
      </c>
      <c r="B1473" s="112" t="s">
        <v>668</v>
      </c>
      <c r="C1473" s="113" t="s">
        <v>844</v>
      </c>
      <c r="D1473" s="112" t="s">
        <v>25</v>
      </c>
      <c r="E1473" s="114"/>
      <c r="F1473" s="114">
        <v>0.496</v>
      </c>
    </row>
    <row r="1474" spans="1:6" ht="24" x14ac:dyDescent="0.2">
      <c r="A1474" s="111" t="s">
        <v>89</v>
      </c>
      <c r="B1474" s="112" t="s">
        <v>185</v>
      </c>
      <c r="C1474" s="113" t="s">
        <v>845</v>
      </c>
      <c r="D1474" s="112" t="s">
        <v>25</v>
      </c>
      <c r="E1474" s="114"/>
      <c r="F1474" s="114">
        <v>6.4000000000000001E-2</v>
      </c>
    </row>
    <row r="1475" spans="1:6" ht="25.5" x14ac:dyDescent="0.2">
      <c r="A1475" s="88" t="s">
        <v>8</v>
      </c>
      <c r="B1475" s="89"/>
      <c r="C1475" s="89" t="s">
        <v>669</v>
      </c>
      <c r="D1475" s="90" t="s">
        <v>247</v>
      </c>
      <c r="E1475" s="153">
        <v>4</v>
      </c>
      <c r="F1475" s="154"/>
    </row>
    <row r="1476" spans="1:6" x14ac:dyDescent="0.2">
      <c r="A1476" s="88" t="s">
        <v>9</v>
      </c>
      <c r="B1476" s="89" t="s">
        <v>670</v>
      </c>
      <c r="C1476" s="89" t="s">
        <v>846</v>
      </c>
      <c r="D1476" s="90" t="s">
        <v>22</v>
      </c>
      <c r="E1476" s="155">
        <v>4</v>
      </c>
      <c r="F1476" s="156"/>
    </row>
    <row r="1477" spans="1:6" x14ac:dyDescent="0.2">
      <c r="A1477" s="91" t="s">
        <v>134</v>
      </c>
      <c r="B1477" s="92" t="s">
        <v>0</v>
      </c>
      <c r="C1477" s="93" t="s">
        <v>823</v>
      </c>
      <c r="D1477" s="92" t="s">
        <v>824</v>
      </c>
      <c r="E1477" s="94"/>
      <c r="F1477" s="94">
        <v>3.48</v>
      </c>
    </row>
    <row r="1478" spans="1:6" x14ac:dyDescent="0.2">
      <c r="A1478" s="95" t="s">
        <v>135</v>
      </c>
      <c r="B1478" s="96" t="s">
        <v>5</v>
      </c>
      <c r="C1478" s="97" t="s">
        <v>825</v>
      </c>
      <c r="D1478" s="96" t="s">
        <v>824</v>
      </c>
      <c r="E1478" s="98"/>
      <c r="F1478" s="98">
        <v>0.08</v>
      </c>
    </row>
    <row r="1479" spans="1:6" ht="24" x14ac:dyDescent="0.2">
      <c r="A1479" s="99" t="s">
        <v>136</v>
      </c>
      <c r="B1479" s="100" t="s">
        <v>467</v>
      </c>
      <c r="C1479" s="101" t="s">
        <v>826</v>
      </c>
      <c r="D1479" s="100" t="s">
        <v>827</v>
      </c>
      <c r="E1479" s="102"/>
      <c r="F1479" s="102">
        <v>0.04</v>
      </c>
    </row>
    <row r="1480" spans="1:6" x14ac:dyDescent="0.2">
      <c r="A1480" s="103" t="s">
        <v>137</v>
      </c>
      <c r="B1480" s="104" t="s">
        <v>663</v>
      </c>
      <c r="C1480" s="105" t="s">
        <v>829</v>
      </c>
      <c r="D1480" s="104" t="s">
        <v>827</v>
      </c>
      <c r="E1480" s="106"/>
      <c r="F1480" s="106">
        <v>0.04</v>
      </c>
    </row>
    <row r="1481" spans="1:6" x14ac:dyDescent="0.2">
      <c r="A1481" s="88" t="s">
        <v>10</v>
      </c>
      <c r="B1481" s="89"/>
      <c r="C1481" s="89" t="s">
        <v>847</v>
      </c>
      <c r="D1481" s="90" t="s">
        <v>22</v>
      </c>
      <c r="E1481" s="153">
        <v>4</v>
      </c>
      <c r="F1481" s="154"/>
    </row>
    <row r="1482" spans="1:6" x14ac:dyDescent="0.2">
      <c r="A1482" s="88" t="s">
        <v>11</v>
      </c>
      <c r="B1482" s="89" t="s">
        <v>671</v>
      </c>
      <c r="C1482" s="89" t="s">
        <v>848</v>
      </c>
      <c r="D1482" s="90" t="s">
        <v>22</v>
      </c>
      <c r="E1482" s="155">
        <v>12</v>
      </c>
      <c r="F1482" s="156"/>
    </row>
    <row r="1483" spans="1:6" x14ac:dyDescent="0.2">
      <c r="A1483" s="91" t="s">
        <v>181</v>
      </c>
      <c r="B1483" s="92" t="s">
        <v>0</v>
      </c>
      <c r="C1483" s="93" t="s">
        <v>823</v>
      </c>
      <c r="D1483" s="92" t="s">
        <v>824</v>
      </c>
      <c r="E1483" s="94"/>
      <c r="F1483" s="94">
        <v>29.16</v>
      </c>
    </row>
    <row r="1484" spans="1:6" x14ac:dyDescent="0.2">
      <c r="A1484" s="95" t="s">
        <v>182</v>
      </c>
      <c r="B1484" s="96" t="s">
        <v>5</v>
      </c>
      <c r="C1484" s="97" t="s">
        <v>825</v>
      </c>
      <c r="D1484" s="96" t="s">
        <v>824</v>
      </c>
      <c r="E1484" s="98"/>
      <c r="F1484" s="98">
        <v>1.224</v>
      </c>
    </row>
    <row r="1485" spans="1:6" ht="24" x14ac:dyDescent="0.2">
      <c r="A1485" s="99" t="s">
        <v>183</v>
      </c>
      <c r="B1485" s="100" t="s">
        <v>467</v>
      </c>
      <c r="C1485" s="101" t="s">
        <v>826</v>
      </c>
      <c r="D1485" s="100" t="s">
        <v>827</v>
      </c>
      <c r="E1485" s="102"/>
      <c r="F1485" s="102">
        <v>0.46800000000000003</v>
      </c>
    </row>
    <row r="1486" spans="1:6" x14ac:dyDescent="0.2">
      <c r="A1486" s="103" t="s">
        <v>184</v>
      </c>
      <c r="B1486" s="104" t="s">
        <v>672</v>
      </c>
      <c r="C1486" s="105" t="s">
        <v>849</v>
      </c>
      <c r="D1486" s="104" t="s">
        <v>827</v>
      </c>
      <c r="E1486" s="106"/>
      <c r="F1486" s="106">
        <v>0.28799999999999998</v>
      </c>
    </row>
    <row r="1487" spans="1:6" x14ac:dyDescent="0.2">
      <c r="A1487" s="103" t="s">
        <v>356</v>
      </c>
      <c r="B1487" s="104" t="s">
        <v>663</v>
      </c>
      <c r="C1487" s="105" t="s">
        <v>829</v>
      </c>
      <c r="D1487" s="104" t="s">
        <v>827</v>
      </c>
      <c r="E1487" s="106"/>
      <c r="F1487" s="106">
        <v>0.46800000000000003</v>
      </c>
    </row>
    <row r="1488" spans="1:6" x14ac:dyDescent="0.2">
      <c r="A1488" s="107" t="s">
        <v>357</v>
      </c>
      <c r="B1488" s="108" t="s">
        <v>199</v>
      </c>
      <c r="C1488" s="109" t="s">
        <v>850</v>
      </c>
      <c r="D1488" s="108" t="s">
        <v>25</v>
      </c>
      <c r="E1488" s="110"/>
      <c r="F1488" s="110">
        <v>4.68</v>
      </c>
    </row>
    <row r="1489" spans="1:6" x14ac:dyDescent="0.2">
      <c r="A1489" s="111" t="s">
        <v>358</v>
      </c>
      <c r="B1489" s="112" t="s">
        <v>673</v>
      </c>
      <c r="C1489" s="113" t="s">
        <v>851</v>
      </c>
      <c r="D1489" s="112" t="s">
        <v>836</v>
      </c>
      <c r="E1489" s="114"/>
      <c r="F1489" s="114">
        <v>0.49199999999999999</v>
      </c>
    </row>
    <row r="1490" spans="1:6" x14ac:dyDescent="0.2">
      <c r="A1490" s="88" t="s">
        <v>12</v>
      </c>
      <c r="B1490" s="89"/>
      <c r="C1490" s="89" t="s">
        <v>674</v>
      </c>
      <c r="D1490" s="90" t="s">
        <v>22</v>
      </c>
      <c r="E1490" s="153">
        <v>12</v>
      </c>
      <c r="F1490" s="154"/>
    </row>
    <row r="1491" spans="1:6" ht="25.5" x14ac:dyDescent="0.2">
      <c r="A1491" s="88" t="s">
        <v>13</v>
      </c>
      <c r="B1491" s="89" t="s">
        <v>675</v>
      </c>
      <c r="C1491" s="89" t="s">
        <v>676</v>
      </c>
      <c r="D1491" s="90" t="s">
        <v>22</v>
      </c>
      <c r="E1491" s="155">
        <v>4</v>
      </c>
      <c r="F1491" s="156"/>
    </row>
    <row r="1492" spans="1:6" x14ac:dyDescent="0.2">
      <c r="A1492" s="91" t="s">
        <v>172</v>
      </c>
      <c r="B1492" s="92" t="s">
        <v>0</v>
      </c>
      <c r="C1492" s="93" t="s">
        <v>823</v>
      </c>
      <c r="D1492" s="92" t="s">
        <v>824</v>
      </c>
      <c r="E1492" s="94"/>
      <c r="F1492" s="94">
        <v>10.4</v>
      </c>
    </row>
    <row r="1493" spans="1:6" x14ac:dyDescent="0.2">
      <c r="A1493" s="95" t="s">
        <v>173</v>
      </c>
      <c r="B1493" s="96" t="s">
        <v>5</v>
      </c>
      <c r="C1493" s="97" t="s">
        <v>825</v>
      </c>
      <c r="D1493" s="96" t="s">
        <v>824</v>
      </c>
      <c r="E1493" s="98"/>
      <c r="F1493" s="98">
        <v>1.36</v>
      </c>
    </row>
    <row r="1494" spans="1:6" ht="24" x14ac:dyDescent="0.2">
      <c r="A1494" s="99" t="s">
        <v>294</v>
      </c>
      <c r="B1494" s="100" t="s">
        <v>467</v>
      </c>
      <c r="C1494" s="101" t="s">
        <v>826</v>
      </c>
      <c r="D1494" s="100" t="s">
        <v>827</v>
      </c>
      <c r="E1494" s="102"/>
      <c r="F1494" s="102">
        <v>0.68</v>
      </c>
    </row>
    <row r="1495" spans="1:6" x14ac:dyDescent="0.2">
      <c r="A1495" s="103" t="s">
        <v>295</v>
      </c>
      <c r="B1495" s="104" t="s">
        <v>663</v>
      </c>
      <c r="C1495" s="105" t="s">
        <v>829</v>
      </c>
      <c r="D1495" s="104" t="s">
        <v>827</v>
      </c>
      <c r="E1495" s="106"/>
      <c r="F1495" s="106">
        <v>0.68</v>
      </c>
    </row>
    <row r="1496" spans="1:6" x14ac:dyDescent="0.2">
      <c r="A1496" s="88" t="s">
        <v>14</v>
      </c>
      <c r="B1496" s="89"/>
      <c r="C1496" s="89" t="s">
        <v>677</v>
      </c>
      <c r="D1496" s="90" t="s">
        <v>22</v>
      </c>
      <c r="E1496" s="153">
        <v>4</v>
      </c>
      <c r="F1496" s="154"/>
    </row>
    <row r="1497" spans="1:6" ht="25.5" x14ac:dyDescent="0.2">
      <c r="A1497" s="88" t="s">
        <v>15</v>
      </c>
      <c r="B1497" s="89" t="s">
        <v>678</v>
      </c>
      <c r="C1497" s="89" t="s">
        <v>679</v>
      </c>
      <c r="D1497" s="90" t="s">
        <v>836</v>
      </c>
      <c r="E1497" s="143">
        <v>0.04</v>
      </c>
      <c r="F1497" s="144"/>
    </row>
    <row r="1498" spans="1:6" x14ac:dyDescent="0.2">
      <c r="A1498" s="91" t="s">
        <v>174</v>
      </c>
      <c r="B1498" s="92" t="s">
        <v>0</v>
      </c>
      <c r="C1498" s="93" t="s">
        <v>823</v>
      </c>
      <c r="D1498" s="92" t="s">
        <v>824</v>
      </c>
      <c r="E1498" s="116"/>
      <c r="F1498" s="94">
        <v>16.28</v>
      </c>
    </row>
    <row r="1499" spans="1:6" x14ac:dyDescent="0.2">
      <c r="A1499" s="107" t="s">
        <v>175</v>
      </c>
      <c r="B1499" s="108" t="s">
        <v>199</v>
      </c>
      <c r="C1499" s="109" t="s">
        <v>850</v>
      </c>
      <c r="D1499" s="108" t="s">
        <v>25</v>
      </c>
      <c r="E1499" s="117"/>
      <c r="F1499" s="110">
        <v>1.52</v>
      </c>
    </row>
    <row r="1500" spans="1:6" ht="24" x14ac:dyDescent="0.2">
      <c r="A1500" s="111" t="s">
        <v>176</v>
      </c>
      <c r="B1500" s="112" t="s">
        <v>185</v>
      </c>
      <c r="C1500" s="113" t="s">
        <v>845</v>
      </c>
      <c r="D1500" s="112" t="s">
        <v>25</v>
      </c>
      <c r="E1500" s="114"/>
      <c r="F1500" s="114">
        <v>0.02</v>
      </c>
    </row>
    <row r="1501" spans="1:6" x14ac:dyDescent="0.2">
      <c r="A1501" s="88" t="s">
        <v>16</v>
      </c>
      <c r="B1501" s="89"/>
      <c r="C1501" s="89" t="s">
        <v>852</v>
      </c>
      <c r="D1501" s="90" t="s">
        <v>680</v>
      </c>
      <c r="E1501" s="153">
        <v>4</v>
      </c>
      <c r="F1501" s="154"/>
    </row>
    <row r="1502" spans="1:6" x14ac:dyDescent="0.2">
      <c r="A1502" s="88" t="s">
        <v>17</v>
      </c>
      <c r="B1502" s="89" t="s">
        <v>681</v>
      </c>
      <c r="C1502" s="89" t="s">
        <v>853</v>
      </c>
      <c r="D1502" s="90" t="s">
        <v>22</v>
      </c>
      <c r="E1502" s="155">
        <v>8</v>
      </c>
      <c r="F1502" s="156"/>
    </row>
    <row r="1503" spans="1:6" x14ac:dyDescent="0.2">
      <c r="A1503" s="91" t="s">
        <v>91</v>
      </c>
      <c r="B1503" s="92" t="s">
        <v>0</v>
      </c>
      <c r="C1503" s="93" t="s">
        <v>823</v>
      </c>
      <c r="D1503" s="92" t="s">
        <v>824</v>
      </c>
      <c r="E1503" s="94"/>
      <c r="F1503" s="94">
        <v>18.559999999999999</v>
      </c>
    </row>
    <row r="1504" spans="1:6" x14ac:dyDescent="0.2">
      <c r="A1504" s="99" t="s">
        <v>92</v>
      </c>
      <c r="B1504" s="100" t="s">
        <v>682</v>
      </c>
      <c r="C1504" s="101" t="s">
        <v>854</v>
      </c>
      <c r="D1504" s="100" t="s">
        <v>827</v>
      </c>
      <c r="E1504" s="102"/>
      <c r="F1504" s="102">
        <v>0.32</v>
      </c>
    </row>
    <row r="1505" spans="1:6" ht="24" x14ac:dyDescent="0.2">
      <c r="A1505" s="107" t="s">
        <v>93</v>
      </c>
      <c r="B1505" s="108" t="s">
        <v>185</v>
      </c>
      <c r="C1505" s="109" t="s">
        <v>845</v>
      </c>
      <c r="D1505" s="108" t="s">
        <v>25</v>
      </c>
      <c r="E1505" s="110"/>
      <c r="F1505" s="110">
        <v>0.28799999999999998</v>
      </c>
    </row>
    <row r="1506" spans="1:6" x14ac:dyDescent="0.2">
      <c r="A1506" s="88" t="s">
        <v>18</v>
      </c>
      <c r="B1506" s="89" t="s">
        <v>412</v>
      </c>
      <c r="C1506" s="89" t="s">
        <v>855</v>
      </c>
      <c r="D1506" s="90" t="s">
        <v>22</v>
      </c>
      <c r="E1506" s="153">
        <v>4</v>
      </c>
      <c r="F1506" s="154"/>
    </row>
    <row r="1507" spans="1:6" x14ac:dyDescent="0.2">
      <c r="A1507" s="88" t="s">
        <v>19</v>
      </c>
      <c r="B1507" s="89" t="s">
        <v>412</v>
      </c>
      <c r="C1507" s="89" t="s">
        <v>856</v>
      </c>
      <c r="D1507" s="90" t="s">
        <v>22</v>
      </c>
      <c r="E1507" s="153">
        <v>4</v>
      </c>
      <c r="F1507" s="154"/>
    </row>
    <row r="1508" spans="1:6" x14ac:dyDescent="0.2">
      <c r="A1508" s="88" t="s">
        <v>20</v>
      </c>
      <c r="B1508" s="89" t="s">
        <v>412</v>
      </c>
      <c r="C1508" s="89" t="s">
        <v>857</v>
      </c>
      <c r="D1508" s="90" t="s">
        <v>680</v>
      </c>
      <c r="E1508" s="153">
        <v>4</v>
      </c>
      <c r="F1508" s="154"/>
    </row>
    <row r="1509" spans="1:6" x14ac:dyDescent="0.2">
      <c r="A1509" s="88" t="s">
        <v>21</v>
      </c>
      <c r="B1509" s="89" t="s">
        <v>412</v>
      </c>
      <c r="C1509" s="89" t="s">
        <v>858</v>
      </c>
      <c r="D1509" s="90" t="s">
        <v>22</v>
      </c>
      <c r="E1509" s="153">
        <v>2</v>
      </c>
      <c r="F1509" s="154"/>
    </row>
    <row r="1510" spans="1:6" ht="38.25" x14ac:dyDescent="0.2">
      <c r="A1510" s="88" t="s">
        <v>28</v>
      </c>
      <c r="B1510" s="89" t="s">
        <v>576</v>
      </c>
      <c r="C1510" s="89" t="s">
        <v>683</v>
      </c>
      <c r="D1510" s="90" t="s">
        <v>859</v>
      </c>
      <c r="E1510" s="143">
        <v>0.14099999999999999</v>
      </c>
      <c r="F1510" s="144"/>
    </row>
    <row r="1511" spans="1:6" x14ac:dyDescent="0.2">
      <c r="A1511" s="91" t="s">
        <v>192</v>
      </c>
      <c r="B1511" s="92" t="s">
        <v>0</v>
      </c>
      <c r="C1511" s="93" t="s">
        <v>823</v>
      </c>
      <c r="D1511" s="92" t="s">
        <v>824</v>
      </c>
      <c r="E1511" s="94"/>
      <c r="F1511" s="94">
        <v>7.1614000000000004</v>
      </c>
    </row>
    <row r="1512" spans="1:6" x14ac:dyDescent="0.2">
      <c r="A1512" s="95" t="s">
        <v>193</v>
      </c>
      <c r="B1512" s="96" t="s">
        <v>5</v>
      </c>
      <c r="C1512" s="97" t="s">
        <v>825</v>
      </c>
      <c r="D1512" s="96" t="s">
        <v>824</v>
      </c>
      <c r="E1512" s="98"/>
      <c r="F1512" s="98">
        <v>1.6920000000000001E-2</v>
      </c>
    </row>
    <row r="1513" spans="1:6" ht="24" x14ac:dyDescent="0.2">
      <c r="A1513" s="99" t="s">
        <v>253</v>
      </c>
      <c r="B1513" s="100" t="s">
        <v>402</v>
      </c>
      <c r="C1513" s="101" t="s">
        <v>860</v>
      </c>
      <c r="D1513" s="100" t="s">
        <v>827</v>
      </c>
      <c r="E1513" s="102"/>
      <c r="F1513" s="102">
        <v>1.6920000000000001E-2</v>
      </c>
    </row>
    <row r="1514" spans="1:6" x14ac:dyDescent="0.2">
      <c r="A1514" s="103" t="s">
        <v>254</v>
      </c>
      <c r="B1514" s="104" t="s">
        <v>579</v>
      </c>
      <c r="C1514" s="105" t="s">
        <v>861</v>
      </c>
      <c r="D1514" s="104" t="s">
        <v>827</v>
      </c>
      <c r="E1514" s="106"/>
      <c r="F1514" s="106">
        <v>1.4846999999999999</v>
      </c>
    </row>
    <row r="1515" spans="1:6" x14ac:dyDescent="0.2">
      <c r="A1515" s="103" t="s">
        <v>296</v>
      </c>
      <c r="B1515" s="104" t="s">
        <v>581</v>
      </c>
      <c r="C1515" s="105" t="s">
        <v>862</v>
      </c>
      <c r="D1515" s="104" t="s">
        <v>827</v>
      </c>
      <c r="E1515" s="106"/>
      <c r="F1515" s="106">
        <v>5.781E-2</v>
      </c>
    </row>
    <row r="1516" spans="1:6" x14ac:dyDescent="0.2">
      <c r="A1516" s="103" t="s">
        <v>297</v>
      </c>
      <c r="B1516" s="104" t="s">
        <v>583</v>
      </c>
      <c r="C1516" s="105" t="s">
        <v>863</v>
      </c>
      <c r="D1516" s="104" t="s">
        <v>827</v>
      </c>
      <c r="E1516" s="106"/>
      <c r="F1516" s="106">
        <v>0.28622999999999998</v>
      </c>
    </row>
    <row r="1517" spans="1:6" x14ac:dyDescent="0.2">
      <c r="A1517" s="103" t="s">
        <v>322</v>
      </c>
      <c r="B1517" s="104" t="s">
        <v>438</v>
      </c>
      <c r="C1517" s="105" t="s">
        <v>864</v>
      </c>
      <c r="D1517" s="104" t="s">
        <v>827</v>
      </c>
      <c r="E1517" s="106"/>
      <c r="F1517" s="106">
        <v>0.26225999999999999</v>
      </c>
    </row>
    <row r="1518" spans="1:6" x14ac:dyDescent="0.2">
      <c r="A1518" s="107" t="s">
        <v>323</v>
      </c>
      <c r="B1518" s="108" t="s">
        <v>153</v>
      </c>
      <c r="C1518" s="109" t="s">
        <v>865</v>
      </c>
      <c r="D1518" s="108" t="s">
        <v>831</v>
      </c>
      <c r="E1518" s="110"/>
      <c r="F1518" s="110">
        <v>1.974E-4</v>
      </c>
    </row>
    <row r="1519" spans="1:6" x14ac:dyDescent="0.2">
      <c r="A1519" s="111" t="s">
        <v>381</v>
      </c>
      <c r="B1519" s="112" t="s">
        <v>118</v>
      </c>
      <c r="C1519" s="113" t="s">
        <v>866</v>
      </c>
      <c r="D1519" s="112" t="s">
        <v>22</v>
      </c>
      <c r="E1519" s="114"/>
      <c r="F1519" s="114">
        <v>1.41E-2</v>
      </c>
    </row>
    <row r="1520" spans="1:6" x14ac:dyDescent="0.2">
      <c r="A1520" s="111" t="s">
        <v>382</v>
      </c>
      <c r="B1520" s="112" t="s">
        <v>108</v>
      </c>
      <c r="C1520" s="113" t="s">
        <v>867</v>
      </c>
      <c r="D1520" s="112" t="s">
        <v>25</v>
      </c>
      <c r="E1520" s="114"/>
      <c r="F1520" s="114">
        <v>6.3450000000000006E-2</v>
      </c>
    </row>
    <row r="1521" spans="1:6" x14ac:dyDescent="0.2">
      <c r="A1521" s="88" t="s">
        <v>29</v>
      </c>
      <c r="B1521" s="89" t="s">
        <v>412</v>
      </c>
      <c r="C1521" s="89" t="s">
        <v>868</v>
      </c>
      <c r="D1521" s="90" t="s">
        <v>27</v>
      </c>
      <c r="E1521" s="157">
        <v>57.6</v>
      </c>
      <c r="F1521" s="158"/>
    </row>
    <row r="1522" spans="1:6" ht="25.5" x14ac:dyDescent="0.2">
      <c r="A1522" s="88" t="s">
        <v>30</v>
      </c>
      <c r="B1522" s="89" t="s">
        <v>591</v>
      </c>
      <c r="C1522" s="89" t="s">
        <v>869</v>
      </c>
      <c r="D1522" s="90" t="s">
        <v>870</v>
      </c>
      <c r="E1522" s="143">
        <v>1.6E-2</v>
      </c>
      <c r="F1522" s="144"/>
    </row>
    <row r="1523" spans="1:6" x14ac:dyDescent="0.2">
      <c r="A1523" s="91" t="s">
        <v>98</v>
      </c>
      <c r="B1523" s="92" t="s">
        <v>0</v>
      </c>
      <c r="C1523" s="93" t="s">
        <v>823</v>
      </c>
      <c r="D1523" s="92" t="s">
        <v>824</v>
      </c>
      <c r="E1523" s="116"/>
      <c r="F1523" s="94">
        <v>2.88</v>
      </c>
    </row>
    <row r="1524" spans="1:6" x14ac:dyDescent="0.2">
      <c r="A1524" s="95" t="s">
        <v>255</v>
      </c>
      <c r="B1524" s="96" t="s">
        <v>5</v>
      </c>
      <c r="C1524" s="97" t="s">
        <v>825</v>
      </c>
      <c r="D1524" s="96" t="s">
        <v>824</v>
      </c>
      <c r="E1524" s="98"/>
      <c r="F1524" s="98">
        <v>0.29008</v>
      </c>
    </row>
    <row r="1525" spans="1:6" x14ac:dyDescent="0.2">
      <c r="A1525" s="99" t="s">
        <v>256</v>
      </c>
      <c r="B1525" s="100" t="s">
        <v>594</v>
      </c>
      <c r="C1525" s="101" t="s">
        <v>871</v>
      </c>
      <c r="D1525" s="100" t="s">
        <v>827</v>
      </c>
      <c r="E1525" s="118"/>
      <c r="F1525" s="102">
        <v>0.76800000000000002</v>
      </c>
    </row>
    <row r="1526" spans="1:6" x14ac:dyDescent="0.2">
      <c r="A1526" s="103" t="s">
        <v>257</v>
      </c>
      <c r="B1526" s="104" t="s">
        <v>485</v>
      </c>
      <c r="C1526" s="105" t="s">
        <v>872</v>
      </c>
      <c r="D1526" s="104" t="s">
        <v>827</v>
      </c>
      <c r="E1526" s="119"/>
      <c r="F1526" s="106">
        <v>0.28799999999999998</v>
      </c>
    </row>
    <row r="1527" spans="1:6" x14ac:dyDescent="0.2">
      <c r="A1527" s="103" t="s">
        <v>258</v>
      </c>
      <c r="B1527" s="104" t="s">
        <v>453</v>
      </c>
      <c r="C1527" s="105" t="s">
        <v>873</v>
      </c>
      <c r="D1527" s="104" t="s">
        <v>827</v>
      </c>
      <c r="E1527" s="106"/>
      <c r="F1527" s="106">
        <v>2.0799999999999998E-3</v>
      </c>
    </row>
    <row r="1528" spans="1:6" x14ac:dyDescent="0.2">
      <c r="A1528" s="107" t="s">
        <v>259</v>
      </c>
      <c r="B1528" s="108" t="s">
        <v>499</v>
      </c>
      <c r="C1528" s="109" t="s">
        <v>23</v>
      </c>
      <c r="D1528" s="108" t="s">
        <v>24</v>
      </c>
      <c r="E1528" s="110"/>
      <c r="F1528" s="110">
        <v>3.2000000000000002E-3</v>
      </c>
    </row>
    <row r="1529" spans="1:6" x14ac:dyDescent="0.2">
      <c r="A1529" s="111" t="s">
        <v>260</v>
      </c>
      <c r="B1529" s="112" t="s">
        <v>684</v>
      </c>
      <c r="C1529" s="113" t="s">
        <v>874</v>
      </c>
      <c r="D1529" s="112" t="s">
        <v>24</v>
      </c>
      <c r="E1529" s="115"/>
      <c r="F1529" s="114">
        <v>1.6319999999999999</v>
      </c>
    </row>
    <row r="1530" spans="1:6" x14ac:dyDescent="0.2">
      <c r="A1530" s="111" t="s">
        <v>331</v>
      </c>
      <c r="B1530" s="112" t="s">
        <v>596</v>
      </c>
      <c r="C1530" s="113" t="s">
        <v>875</v>
      </c>
      <c r="D1530" s="112" t="s">
        <v>27</v>
      </c>
      <c r="E1530" s="115"/>
      <c r="F1530" s="115">
        <v>4</v>
      </c>
    </row>
    <row r="1531" spans="1:6" x14ac:dyDescent="0.2">
      <c r="A1531" s="88" t="s">
        <v>31</v>
      </c>
      <c r="B1531" s="89" t="s">
        <v>547</v>
      </c>
      <c r="C1531" s="89" t="s">
        <v>685</v>
      </c>
      <c r="D1531" s="90" t="s">
        <v>876</v>
      </c>
      <c r="E1531" s="143">
        <v>0.13600000000000001</v>
      </c>
      <c r="F1531" s="144"/>
    </row>
    <row r="1532" spans="1:6" x14ac:dyDescent="0.2">
      <c r="A1532" s="91" t="s">
        <v>143</v>
      </c>
      <c r="B1532" s="92" t="s">
        <v>0</v>
      </c>
      <c r="C1532" s="93" t="s">
        <v>823</v>
      </c>
      <c r="D1532" s="92" t="s">
        <v>824</v>
      </c>
      <c r="E1532" s="116"/>
      <c r="F1532" s="94">
        <v>20.943999999999999</v>
      </c>
    </row>
    <row r="1533" spans="1:6" x14ac:dyDescent="0.2">
      <c r="A1533" s="88" t="s">
        <v>32</v>
      </c>
      <c r="B1533" s="89" t="s">
        <v>686</v>
      </c>
      <c r="C1533" s="89" t="s">
        <v>687</v>
      </c>
      <c r="D1533" s="90" t="s">
        <v>876</v>
      </c>
      <c r="E1533" s="143">
        <v>8.0000000000000002E-3</v>
      </c>
      <c r="F1533" s="144"/>
    </row>
    <row r="1534" spans="1:6" x14ac:dyDescent="0.2">
      <c r="A1534" s="91" t="s">
        <v>179</v>
      </c>
      <c r="B1534" s="92" t="s">
        <v>0</v>
      </c>
      <c r="C1534" s="93" t="s">
        <v>823</v>
      </c>
      <c r="D1534" s="92" t="s">
        <v>824</v>
      </c>
      <c r="E1534" s="94"/>
      <c r="F1534" s="94">
        <v>0.70799999999999996</v>
      </c>
    </row>
    <row r="1535" spans="1:6" x14ac:dyDescent="0.2">
      <c r="A1535" s="88" t="s">
        <v>33</v>
      </c>
      <c r="B1535" s="89" t="s">
        <v>412</v>
      </c>
      <c r="C1535" s="89" t="s">
        <v>688</v>
      </c>
      <c r="D1535" s="90" t="s">
        <v>22</v>
      </c>
      <c r="E1535" s="157">
        <v>0.8</v>
      </c>
      <c r="F1535" s="158"/>
    </row>
    <row r="1536" spans="1:6" x14ac:dyDescent="0.2">
      <c r="A1536" s="88" t="s">
        <v>34</v>
      </c>
      <c r="B1536" s="89" t="s">
        <v>544</v>
      </c>
      <c r="C1536" s="89" t="s">
        <v>689</v>
      </c>
      <c r="D1536" s="90" t="s">
        <v>876</v>
      </c>
      <c r="E1536" s="143">
        <v>0.128</v>
      </c>
      <c r="F1536" s="144"/>
    </row>
    <row r="1537" spans="1:6" x14ac:dyDescent="0.2">
      <c r="A1537" s="91" t="s">
        <v>202</v>
      </c>
      <c r="B1537" s="92" t="s">
        <v>0</v>
      </c>
      <c r="C1537" s="93" t="s">
        <v>823</v>
      </c>
      <c r="D1537" s="92" t="s">
        <v>824</v>
      </c>
      <c r="E1537" s="94"/>
      <c r="F1537" s="94">
        <v>12.441599999999999</v>
      </c>
    </row>
    <row r="1538" spans="1:6" x14ac:dyDescent="0.2">
      <c r="A1538" s="88" t="s">
        <v>35</v>
      </c>
      <c r="B1538" s="89" t="s">
        <v>690</v>
      </c>
      <c r="C1538" s="89" t="s">
        <v>877</v>
      </c>
      <c r="D1538" s="90" t="s">
        <v>878</v>
      </c>
      <c r="E1538" s="143">
        <v>0.08</v>
      </c>
      <c r="F1538" s="144"/>
    </row>
    <row r="1539" spans="1:6" x14ac:dyDescent="0.2">
      <c r="A1539" s="91" t="s">
        <v>167</v>
      </c>
      <c r="B1539" s="92" t="s">
        <v>0</v>
      </c>
      <c r="C1539" s="93" t="s">
        <v>823</v>
      </c>
      <c r="D1539" s="92" t="s">
        <v>824</v>
      </c>
      <c r="E1539" s="116"/>
      <c r="F1539" s="94">
        <v>13.84</v>
      </c>
    </row>
    <row r="1540" spans="1:6" x14ac:dyDescent="0.2">
      <c r="A1540" s="95" t="s">
        <v>168</v>
      </c>
      <c r="B1540" s="96" t="s">
        <v>5</v>
      </c>
      <c r="C1540" s="97" t="s">
        <v>825</v>
      </c>
      <c r="D1540" s="96" t="s">
        <v>824</v>
      </c>
      <c r="E1540" s="98"/>
      <c r="F1540" s="98">
        <v>1.7128000000000001</v>
      </c>
    </row>
    <row r="1541" spans="1:6" x14ac:dyDescent="0.2">
      <c r="A1541" s="99" t="s">
        <v>169</v>
      </c>
      <c r="B1541" s="100" t="s">
        <v>232</v>
      </c>
      <c r="C1541" s="101" t="s">
        <v>879</v>
      </c>
      <c r="D1541" s="100" t="s">
        <v>827</v>
      </c>
      <c r="E1541" s="102"/>
      <c r="F1541" s="102">
        <v>1.6240000000000001</v>
      </c>
    </row>
    <row r="1542" spans="1:6" ht="24" x14ac:dyDescent="0.2">
      <c r="A1542" s="103" t="s">
        <v>170</v>
      </c>
      <c r="B1542" s="104" t="s">
        <v>402</v>
      </c>
      <c r="C1542" s="105" t="s">
        <v>860</v>
      </c>
      <c r="D1542" s="104" t="s">
        <v>827</v>
      </c>
      <c r="E1542" s="106"/>
      <c r="F1542" s="106">
        <v>5.5999999999999999E-3</v>
      </c>
    </row>
    <row r="1543" spans="1:6" x14ac:dyDescent="0.2">
      <c r="A1543" s="103" t="s">
        <v>171</v>
      </c>
      <c r="B1543" s="104" t="s">
        <v>691</v>
      </c>
      <c r="C1543" s="105" t="s">
        <v>880</v>
      </c>
      <c r="D1543" s="104" t="s">
        <v>827</v>
      </c>
      <c r="E1543" s="106"/>
      <c r="F1543" s="106">
        <v>7.4399999999999994E-2</v>
      </c>
    </row>
    <row r="1544" spans="1:6" x14ac:dyDescent="0.2">
      <c r="A1544" s="103" t="s">
        <v>371</v>
      </c>
      <c r="B1544" s="104" t="s">
        <v>453</v>
      </c>
      <c r="C1544" s="105" t="s">
        <v>873</v>
      </c>
      <c r="D1544" s="104" t="s">
        <v>827</v>
      </c>
      <c r="E1544" s="106"/>
      <c r="F1544" s="106">
        <v>8.8000000000000005E-3</v>
      </c>
    </row>
    <row r="1545" spans="1:6" x14ac:dyDescent="0.2">
      <c r="A1545" s="107" t="s">
        <v>372</v>
      </c>
      <c r="B1545" s="108" t="s">
        <v>499</v>
      </c>
      <c r="C1545" s="109" t="s">
        <v>23</v>
      </c>
      <c r="D1545" s="108" t="s">
        <v>24</v>
      </c>
      <c r="E1545" s="117"/>
      <c r="F1545" s="110">
        <v>0.4</v>
      </c>
    </row>
    <row r="1546" spans="1:6" x14ac:dyDescent="0.2">
      <c r="A1546" s="88" t="s">
        <v>36</v>
      </c>
      <c r="B1546" s="89" t="s">
        <v>412</v>
      </c>
      <c r="C1546" s="89" t="s">
        <v>881</v>
      </c>
      <c r="D1546" s="90" t="s">
        <v>26</v>
      </c>
      <c r="E1546" s="153">
        <v>15</v>
      </c>
      <c r="F1546" s="154"/>
    </row>
    <row r="1547" spans="1:6" x14ac:dyDescent="0.2">
      <c r="A1547" s="88" t="s">
        <v>37</v>
      </c>
      <c r="B1547" s="89" t="s">
        <v>412</v>
      </c>
      <c r="C1547" s="89" t="s">
        <v>882</v>
      </c>
      <c r="D1547" s="90" t="s">
        <v>26</v>
      </c>
      <c r="E1547" s="153">
        <v>65</v>
      </c>
      <c r="F1547" s="154"/>
    </row>
    <row r="1548" spans="1:6" ht="15.75" x14ac:dyDescent="0.25">
      <c r="A1548" s="145" t="s">
        <v>883</v>
      </c>
      <c r="B1548" s="146"/>
      <c r="C1548" s="146"/>
      <c r="D1548" s="146"/>
      <c r="E1548" s="146"/>
      <c r="F1548" s="147"/>
    </row>
    <row r="1549" spans="1:6" x14ac:dyDescent="0.2">
      <c r="A1549" s="88" t="s">
        <v>38</v>
      </c>
      <c r="B1549" s="89" t="s">
        <v>692</v>
      </c>
      <c r="C1549" s="89" t="s">
        <v>884</v>
      </c>
      <c r="D1549" s="90" t="s">
        <v>22</v>
      </c>
      <c r="E1549" s="155">
        <v>4</v>
      </c>
      <c r="F1549" s="156"/>
    </row>
    <row r="1550" spans="1:6" x14ac:dyDescent="0.2">
      <c r="A1550" s="91" t="s">
        <v>238</v>
      </c>
      <c r="B1550" s="92" t="s">
        <v>0</v>
      </c>
      <c r="C1550" s="93" t="s">
        <v>823</v>
      </c>
      <c r="D1550" s="92" t="s">
        <v>824</v>
      </c>
      <c r="E1550" s="94"/>
      <c r="F1550" s="94">
        <v>114.8</v>
      </c>
    </row>
    <row r="1551" spans="1:6" x14ac:dyDescent="0.2">
      <c r="A1551" s="95" t="s">
        <v>239</v>
      </c>
      <c r="B1551" s="96" t="s">
        <v>5</v>
      </c>
      <c r="C1551" s="97" t="s">
        <v>825</v>
      </c>
      <c r="D1551" s="96" t="s">
        <v>824</v>
      </c>
      <c r="E1551" s="98"/>
      <c r="F1551" s="98">
        <v>1.28</v>
      </c>
    </row>
    <row r="1552" spans="1:6" ht="24" x14ac:dyDescent="0.2">
      <c r="A1552" s="99" t="s">
        <v>240</v>
      </c>
      <c r="B1552" s="100" t="s">
        <v>467</v>
      </c>
      <c r="C1552" s="101" t="s">
        <v>826</v>
      </c>
      <c r="D1552" s="100" t="s">
        <v>827</v>
      </c>
      <c r="E1552" s="102"/>
      <c r="F1552" s="102">
        <v>0.64</v>
      </c>
    </row>
    <row r="1553" spans="1:6" x14ac:dyDescent="0.2">
      <c r="A1553" s="103" t="s">
        <v>241</v>
      </c>
      <c r="B1553" s="104" t="s">
        <v>647</v>
      </c>
      <c r="C1553" s="105" t="s">
        <v>828</v>
      </c>
      <c r="D1553" s="104" t="s">
        <v>827</v>
      </c>
      <c r="E1553" s="106"/>
      <c r="F1553" s="106">
        <v>1.44</v>
      </c>
    </row>
    <row r="1554" spans="1:6" x14ac:dyDescent="0.2">
      <c r="A1554" s="103" t="s">
        <v>242</v>
      </c>
      <c r="B1554" s="104" t="s">
        <v>663</v>
      </c>
      <c r="C1554" s="105" t="s">
        <v>829</v>
      </c>
      <c r="D1554" s="104" t="s">
        <v>827</v>
      </c>
      <c r="E1554" s="106"/>
      <c r="F1554" s="106">
        <v>0.64</v>
      </c>
    </row>
    <row r="1555" spans="1:6" x14ac:dyDescent="0.2">
      <c r="A1555" s="107" t="s">
        <v>243</v>
      </c>
      <c r="B1555" s="108" t="s">
        <v>199</v>
      </c>
      <c r="C1555" s="109" t="s">
        <v>850</v>
      </c>
      <c r="D1555" s="108" t="s">
        <v>25</v>
      </c>
      <c r="E1555" s="110"/>
      <c r="F1555" s="110">
        <v>18.8</v>
      </c>
    </row>
    <row r="1556" spans="1:6" x14ac:dyDescent="0.2">
      <c r="A1556" s="111" t="s">
        <v>693</v>
      </c>
      <c r="B1556" s="112" t="s">
        <v>694</v>
      </c>
      <c r="C1556" s="113" t="s">
        <v>885</v>
      </c>
      <c r="D1556" s="112" t="s">
        <v>831</v>
      </c>
      <c r="E1556" s="114"/>
      <c r="F1556" s="114">
        <v>1.1999999999999999E-3</v>
      </c>
    </row>
    <row r="1557" spans="1:6" x14ac:dyDescent="0.2">
      <c r="A1557" s="111" t="s">
        <v>695</v>
      </c>
      <c r="B1557" s="112" t="s">
        <v>226</v>
      </c>
      <c r="C1557" s="113" t="s">
        <v>886</v>
      </c>
      <c r="D1557" s="112" t="s">
        <v>831</v>
      </c>
      <c r="E1557" s="114"/>
      <c r="F1557" s="114">
        <v>4.0000000000000002E-4</v>
      </c>
    </row>
    <row r="1558" spans="1:6" ht="24" x14ac:dyDescent="0.2">
      <c r="A1558" s="111" t="s">
        <v>696</v>
      </c>
      <c r="B1558" s="112" t="s">
        <v>332</v>
      </c>
      <c r="C1558" s="113" t="s">
        <v>830</v>
      </c>
      <c r="D1558" s="112" t="s">
        <v>831</v>
      </c>
      <c r="E1558" s="114"/>
      <c r="F1558" s="114">
        <v>4.7999999999999996E-3</v>
      </c>
    </row>
    <row r="1559" spans="1:6" x14ac:dyDescent="0.2">
      <c r="A1559" s="111" t="s">
        <v>697</v>
      </c>
      <c r="B1559" s="112" t="s">
        <v>200</v>
      </c>
      <c r="C1559" s="113" t="s">
        <v>832</v>
      </c>
      <c r="D1559" s="112" t="s">
        <v>25</v>
      </c>
      <c r="E1559" s="114"/>
      <c r="F1559" s="114">
        <v>1.24</v>
      </c>
    </row>
    <row r="1560" spans="1:6" x14ac:dyDescent="0.2">
      <c r="A1560" s="111" t="s">
        <v>698</v>
      </c>
      <c r="B1560" s="112" t="s">
        <v>304</v>
      </c>
      <c r="C1560" s="113" t="s">
        <v>887</v>
      </c>
      <c r="D1560" s="112" t="s">
        <v>25</v>
      </c>
      <c r="E1560" s="114"/>
      <c r="F1560" s="114">
        <v>3.2</v>
      </c>
    </row>
    <row r="1561" spans="1:6" ht="24" x14ac:dyDescent="0.2">
      <c r="A1561" s="111" t="s">
        <v>699</v>
      </c>
      <c r="B1561" s="112" t="s">
        <v>185</v>
      </c>
      <c r="C1561" s="113" t="s">
        <v>845</v>
      </c>
      <c r="D1561" s="112" t="s">
        <v>25</v>
      </c>
      <c r="E1561" s="114"/>
      <c r="F1561" s="114">
        <v>5.6</v>
      </c>
    </row>
    <row r="1562" spans="1:6" x14ac:dyDescent="0.2">
      <c r="A1562" s="88" t="s">
        <v>39</v>
      </c>
      <c r="B1562" s="89"/>
      <c r="C1562" s="89" t="s">
        <v>888</v>
      </c>
      <c r="D1562" s="90" t="s">
        <v>247</v>
      </c>
      <c r="E1562" s="153">
        <v>4</v>
      </c>
      <c r="F1562" s="154"/>
    </row>
    <row r="1563" spans="1:6" x14ac:dyDescent="0.2">
      <c r="A1563" s="88" t="s">
        <v>40</v>
      </c>
      <c r="B1563" s="89"/>
      <c r="C1563" s="89" t="s">
        <v>889</v>
      </c>
      <c r="D1563" s="90" t="s">
        <v>247</v>
      </c>
      <c r="E1563" s="153">
        <v>4</v>
      </c>
      <c r="F1563" s="154"/>
    </row>
    <row r="1564" spans="1:6" x14ac:dyDescent="0.2">
      <c r="A1564" s="88" t="s">
        <v>41</v>
      </c>
      <c r="B1564" s="89" t="s">
        <v>700</v>
      </c>
      <c r="C1564" s="89" t="s">
        <v>890</v>
      </c>
      <c r="D1564" s="90" t="s">
        <v>891</v>
      </c>
      <c r="E1564" s="155">
        <v>18</v>
      </c>
      <c r="F1564" s="156"/>
    </row>
    <row r="1565" spans="1:6" x14ac:dyDescent="0.2">
      <c r="A1565" s="91" t="s">
        <v>219</v>
      </c>
      <c r="B1565" s="92" t="s">
        <v>0</v>
      </c>
      <c r="C1565" s="93" t="s">
        <v>823</v>
      </c>
      <c r="D1565" s="92" t="s">
        <v>824</v>
      </c>
      <c r="E1565" s="94"/>
      <c r="F1565" s="94">
        <v>142.19999999999999</v>
      </c>
    </row>
    <row r="1566" spans="1:6" x14ac:dyDescent="0.2">
      <c r="A1566" s="95" t="s">
        <v>222</v>
      </c>
      <c r="B1566" s="96" t="s">
        <v>5</v>
      </c>
      <c r="C1566" s="97" t="s">
        <v>825</v>
      </c>
      <c r="D1566" s="96" t="s">
        <v>824</v>
      </c>
      <c r="E1566" s="98"/>
      <c r="F1566" s="98">
        <v>40.68</v>
      </c>
    </row>
    <row r="1567" spans="1:6" x14ac:dyDescent="0.2">
      <c r="A1567" s="99" t="s">
        <v>223</v>
      </c>
      <c r="B1567" s="100" t="s">
        <v>701</v>
      </c>
      <c r="C1567" s="101" t="s">
        <v>892</v>
      </c>
      <c r="D1567" s="100" t="s">
        <v>827</v>
      </c>
      <c r="E1567" s="102"/>
      <c r="F1567" s="102">
        <v>33.479999999999997</v>
      </c>
    </row>
    <row r="1568" spans="1:6" x14ac:dyDescent="0.2">
      <c r="A1568" s="103" t="s">
        <v>224</v>
      </c>
      <c r="B1568" s="104" t="s">
        <v>453</v>
      </c>
      <c r="C1568" s="105" t="s">
        <v>873</v>
      </c>
      <c r="D1568" s="104" t="s">
        <v>827</v>
      </c>
      <c r="E1568" s="106"/>
      <c r="F1568" s="106">
        <v>7.2</v>
      </c>
    </row>
    <row r="1569" spans="1:6" x14ac:dyDescent="0.2">
      <c r="A1569" s="88" t="s">
        <v>42</v>
      </c>
      <c r="B1569" s="89" t="s">
        <v>412</v>
      </c>
      <c r="C1569" s="89" t="s">
        <v>702</v>
      </c>
      <c r="D1569" s="90" t="s">
        <v>22</v>
      </c>
      <c r="E1569" s="153">
        <v>18</v>
      </c>
      <c r="F1569" s="154"/>
    </row>
    <row r="1570" spans="1:6" x14ac:dyDescent="0.2">
      <c r="A1570" s="88" t="s">
        <v>43</v>
      </c>
      <c r="B1570" s="89" t="s">
        <v>412</v>
      </c>
      <c r="C1570" s="89" t="s">
        <v>893</v>
      </c>
      <c r="D1570" s="90" t="s">
        <v>22</v>
      </c>
      <c r="E1570" s="153">
        <v>8</v>
      </c>
      <c r="F1570" s="154"/>
    </row>
    <row r="1571" spans="1:6" x14ac:dyDescent="0.2">
      <c r="A1571" s="88" t="s">
        <v>44</v>
      </c>
      <c r="B1571" s="89" t="s">
        <v>703</v>
      </c>
      <c r="C1571" s="89" t="s">
        <v>704</v>
      </c>
      <c r="D1571" s="90" t="s">
        <v>834</v>
      </c>
      <c r="E1571" s="143">
        <v>40.799999999999997</v>
      </c>
      <c r="F1571" s="144"/>
    </row>
    <row r="1572" spans="1:6" x14ac:dyDescent="0.2">
      <c r="A1572" s="91" t="s">
        <v>203</v>
      </c>
      <c r="B1572" s="92" t="s">
        <v>0</v>
      </c>
      <c r="C1572" s="93" t="s">
        <v>823</v>
      </c>
      <c r="D1572" s="92" t="s">
        <v>824</v>
      </c>
      <c r="E1572" s="94"/>
      <c r="F1572" s="94">
        <v>505.92</v>
      </c>
    </row>
    <row r="1573" spans="1:6" x14ac:dyDescent="0.2">
      <c r="A1573" s="95" t="s">
        <v>204</v>
      </c>
      <c r="B1573" s="96" t="s">
        <v>5</v>
      </c>
      <c r="C1573" s="97" t="s">
        <v>825</v>
      </c>
      <c r="D1573" s="96" t="s">
        <v>824</v>
      </c>
      <c r="E1573" s="98"/>
      <c r="F1573" s="98">
        <v>138.31200000000001</v>
      </c>
    </row>
    <row r="1574" spans="1:6" x14ac:dyDescent="0.2">
      <c r="A1574" s="99" t="s">
        <v>205</v>
      </c>
      <c r="B1574" s="100" t="s">
        <v>672</v>
      </c>
      <c r="C1574" s="101" t="s">
        <v>849</v>
      </c>
      <c r="D1574" s="100" t="s">
        <v>827</v>
      </c>
      <c r="E1574" s="118"/>
      <c r="F1574" s="102">
        <v>122.4</v>
      </c>
    </row>
    <row r="1575" spans="1:6" x14ac:dyDescent="0.2">
      <c r="A1575" s="103" t="s">
        <v>206</v>
      </c>
      <c r="B1575" s="104" t="s">
        <v>663</v>
      </c>
      <c r="C1575" s="105" t="s">
        <v>829</v>
      </c>
      <c r="D1575" s="104" t="s">
        <v>827</v>
      </c>
      <c r="E1575" s="106"/>
      <c r="F1575" s="106">
        <v>15.912000000000001</v>
      </c>
    </row>
    <row r="1576" spans="1:6" x14ac:dyDescent="0.2">
      <c r="A1576" s="107" t="s">
        <v>207</v>
      </c>
      <c r="B1576" s="108" t="s">
        <v>246</v>
      </c>
      <c r="C1576" s="109" t="s">
        <v>837</v>
      </c>
      <c r="D1576" s="108" t="s">
        <v>834</v>
      </c>
      <c r="E1576" s="110"/>
      <c r="F1576" s="110">
        <v>0.39167999999999997</v>
      </c>
    </row>
    <row r="1577" spans="1:6" x14ac:dyDescent="0.2">
      <c r="A1577" s="88" t="s">
        <v>45</v>
      </c>
      <c r="B1577" s="89" t="s">
        <v>412</v>
      </c>
      <c r="C1577" s="89" t="s">
        <v>894</v>
      </c>
      <c r="D1577" s="90" t="s">
        <v>25</v>
      </c>
      <c r="E1577" s="157">
        <v>662.9</v>
      </c>
      <c r="F1577" s="158"/>
    </row>
    <row r="1578" spans="1:6" ht="25.5" x14ac:dyDescent="0.2">
      <c r="A1578" s="88" t="s">
        <v>46</v>
      </c>
      <c r="B1578" s="89" t="s">
        <v>705</v>
      </c>
      <c r="C1578" s="89" t="s">
        <v>895</v>
      </c>
      <c r="D1578" s="90" t="s">
        <v>834</v>
      </c>
      <c r="E1578" s="143">
        <v>1.3799999999999999E-3</v>
      </c>
      <c r="F1578" s="144"/>
    </row>
    <row r="1579" spans="1:6" x14ac:dyDescent="0.2">
      <c r="A1579" s="91" t="s">
        <v>180</v>
      </c>
      <c r="B1579" s="92" t="s">
        <v>0</v>
      </c>
      <c r="C1579" s="93" t="s">
        <v>823</v>
      </c>
      <c r="D1579" s="92" t="s">
        <v>824</v>
      </c>
      <c r="E1579" s="116"/>
      <c r="F1579" s="94">
        <v>2.622E-2</v>
      </c>
    </row>
    <row r="1580" spans="1:6" x14ac:dyDescent="0.2">
      <c r="A1580" s="95" t="s">
        <v>359</v>
      </c>
      <c r="B1580" s="96" t="s">
        <v>5</v>
      </c>
      <c r="C1580" s="97" t="s">
        <v>825</v>
      </c>
      <c r="D1580" s="96" t="s">
        <v>824</v>
      </c>
      <c r="E1580" s="98"/>
      <c r="F1580" s="98">
        <v>3.8640000000000001E-4</v>
      </c>
    </row>
    <row r="1581" spans="1:6" ht="24" x14ac:dyDescent="0.2">
      <c r="A1581" s="99" t="s">
        <v>360</v>
      </c>
      <c r="B1581" s="100" t="s">
        <v>467</v>
      </c>
      <c r="C1581" s="101" t="s">
        <v>826</v>
      </c>
      <c r="D1581" s="100" t="s">
        <v>827</v>
      </c>
      <c r="E1581" s="102"/>
      <c r="F1581" s="102">
        <v>1.9320000000000001E-4</v>
      </c>
    </row>
    <row r="1582" spans="1:6" x14ac:dyDescent="0.2">
      <c r="A1582" s="103" t="s">
        <v>361</v>
      </c>
      <c r="B1582" s="104" t="s">
        <v>647</v>
      </c>
      <c r="C1582" s="105" t="s">
        <v>828</v>
      </c>
      <c r="D1582" s="104" t="s">
        <v>827</v>
      </c>
      <c r="E1582" s="106"/>
      <c r="F1582" s="106">
        <v>4.3194000000000001E-3</v>
      </c>
    </row>
    <row r="1583" spans="1:6" x14ac:dyDescent="0.2">
      <c r="A1583" s="103" t="s">
        <v>362</v>
      </c>
      <c r="B1583" s="104" t="s">
        <v>663</v>
      </c>
      <c r="C1583" s="105" t="s">
        <v>829</v>
      </c>
      <c r="D1583" s="104" t="s">
        <v>827</v>
      </c>
      <c r="E1583" s="106"/>
      <c r="F1583" s="106">
        <v>1.9320000000000001E-4</v>
      </c>
    </row>
    <row r="1584" spans="1:6" x14ac:dyDescent="0.2">
      <c r="A1584" s="107" t="s">
        <v>363</v>
      </c>
      <c r="B1584" s="108" t="s">
        <v>226</v>
      </c>
      <c r="C1584" s="109" t="s">
        <v>886</v>
      </c>
      <c r="D1584" s="108" t="s">
        <v>831</v>
      </c>
      <c r="E1584" s="110"/>
      <c r="F1584" s="110">
        <v>2.7999999999999999E-6</v>
      </c>
    </row>
    <row r="1585" spans="1:6" x14ac:dyDescent="0.2">
      <c r="A1585" s="111" t="s">
        <v>364</v>
      </c>
      <c r="B1585" s="112" t="s">
        <v>200</v>
      </c>
      <c r="C1585" s="113" t="s">
        <v>832</v>
      </c>
      <c r="D1585" s="112" t="s">
        <v>25</v>
      </c>
      <c r="E1585" s="114"/>
      <c r="F1585" s="114">
        <v>8.2799999999999996E-4</v>
      </c>
    </row>
    <row r="1586" spans="1:6" x14ac:dyDescent="0.2">
      <c r="A1586" s="111" t="s">
        <v>365</v>
      </c>
      <c r="B1586" s="112" t="s">
        <v>706</v>
      </c>
      <c r="C1586" s="113" t="s">
        <v>896</v>
      </c>
      <c r="D1586" s="112" t="s">
        <v>831</v>
      </c>
      <c r="E1586" s="114"/>
      <c r="F1586" s="114">
        <v>1.27E-4</v>
      </c>
    </row>
    <row r="1587" spans="1:6" ht="25.5" x14ac:dyDescent="0.2">
      <c r="A1587" s="88" t="s">
        <v>47</v>
      </c>
      <c r="B1587" s="89" t="s">
        <v>705</v>
      </c>
      <c r="C1587" s="89" t="s">
        <v>895</v>
      </c>
      <c r="D1587" s="90" t="s">
        <v>834</v>
      </c>
      <c r="E1587" s="143">
        <v>0.57999999999999996</v>
      </c>
      <c r="F1587" s="144"/>
    </row>
    <row r="1588" spans="1:6" x14ac:dyDescent="0.2">
      <c r="A1588" s="91" t="s">
        <v>305</v>
      </c>
      <c r="B1588" s="92" t="s">
        <v>0</v>
      </c>
      <c r="C1588" s="93" t="s">
        <v>823</v>
      </c>
      <c r="D1588" s="92" t="s">
        <v>824</v>
      </c>
      <c r="E1588" s="116"/>
      <c r="F1588" s="94">
        <v>11.02</v>
      </c>
    </row>
    <row r="1589" spans="1:6" x14ac:dyDescent="0.2">
      <c r="A1589" s="95" t="s">
        <v>306</v>
      </c>
      <c r="B1589" s="96" t="s">
        <v>5</v>
      </c>
      <c r="C1589" s="97" t="s">
        <v>825</v>
      </c>
      <c r="D1589" s="96" t="s">
        <v>824</v>
      </c>
      <c r="E1589" s="98"/>
      <c r="F1589" s="98">
        <v>0.16239999999999999</v>
      </c>
    </row>
    <row r="1590" spans="1:6" ht="24" x14ac:dyDescent="0.2">
      <c r="A1590" s="99" t="s">
        <v>307</v>
      </c>
      <c r="B1590" s="100" t="s">
        <v>467</v>
      </c>
      <c r="C1590" s="101" t="s">
        <v>826</v>
      </c>
      <c r="D1590" s="100" t="s">
        <v>827</v>
      </c>
      <c r="E1590" s="102"/>
      <c r="F1590" s="102">
        <v>8.1199999999999994E-2</v>
      </c>
    </row>
    <row r="1591" spans="1:6" x14ac:dyDescent="0.2">
      <c r="A1591" s="103" t="s">
        <v>366</v>
      </c>
      <c r="B1591" s="104" t="s">
        <v>647</v>
      </c>
      <c r="C1591" s="105" t="s">
        <v>828</v>
      </c>
      <c r="D1591" s="104" t="s">
        <v>827</v>
      </c>
      <c r="E1591" s="106"/>
      <c r="F1591" s="106">
        <v>1.8153999999999999</v>
      </c>
    </row>
    <row r="1592" spans="1:6" x14ac:dyDescent="0.2">
      <c r="A1592" s="103" t="s">
        <v>367</v>
      </c>
      <c r="B1592" s="104" t="s">
        <v>663</v>
      </c>
      <c r="C1592" s="105" t="s">
        <v>829</v>
      </c>
      <c r="D1592" s="104" t="s">
        <v>827</v>
      </c>
      <c r="E1592" s="106"/>
      <c r="F1592" s="106">
        <v>8.1199999999999994E-2</v>
      </c>
    </row>
    <row r="1593" spans="1:6" x14ac:dyDescent="0.2">
      <c r="A1593" s="107" t="s">
        <v>368</v>
      </c>
      <c r="B1593" s="108" t="s">
        <v>226</v>
      </c>
      <c r="C1593" s="109" t="s">
        <v>886</v>
      </c>
      <c r="D1593" s="108" t="s">
        <v>831</v>
      </c>
      <c r="E1593" s="110"/>
      <c r="F1593" s="110">
        <v>1.16E-3</v>
      </c>
    </row>
    <row r="1594" spans="1:6" x14ac:dyDescent="0.2">
      <c r="A1594" s="111" t="s">
        <v>369</v>
      </c>
      <c r="B1594" s="112" t="s">
        <v>707</v>
      </c>
      <c r="C1594" s="113" t="s">
        <v>897</v>
      </c>
      <c r="D1594" s="112" t="s">
        <v>831</v>
      </c>
      <c r="E1594" s="114"/>
      <c r="F1594" s="114">
        <v>5.3359999999999998E-2</v>
      </c>
    </row>
    <row r="1595" spans="1:6" x14ac:dyDescent="0.2">
      <c r="A1595" s="111" t="s">
        <v>373</v>
      </c>
      <c r="B1595" s="112" t="s">
        <v>200</v>
      </c>
      <c r="C1595" s="113" t="s">
        <v>832</v>
      </c>
      <c r="D1595" s="112" t="s">
        <v>25</v>
      </c>
      <c r="E1595" s="114"/>
      <c r="F1595" s="114">
        <v>0.34799999999999998</v>
      </c>
    </row>
    <row r="1596" spans="1:6" x14ac:dyDescent="0.2">
      <c r="A1596" s="88" t="s">
        <v>48</v>
      </c>
      <c r="B1596" s="89" t="s">
        <v>708</v>
      </c>
      <c r="C1596" s="89" t="s">
        <v>898</v>
      </c>
      <c r="D1596" s="90" t="s">
        <v>22</v>
      </c>
      <c r="E1596" s="155">
        <v>10</v>
      </c>
      <c r="F1596" s="156"/>
    </row>
    <row r="1597" spans="1:6" x14ac:dyDescent="0.2">
      <c r="A1597" s="91" t="s">
        <v>263</v>
      </c>
      <c r="B1597" s="92" t="s">
        <v>0</v>
      </c>
      <c r="C1597" s="93" t="s">
        <v>823</v>
      </c>
      <c r="D1597" s="92" t="s">
        <v>824</v>
      </c>
      <c r="E1597" s="94"/>
      <c r="F1597" s="94">
        <v>4.0999999999999996</v>
      </c>
    </row>
    <row r="1598" spans="1:6" x14ac:dyDescent="0.2">
      <c r="A1598" s="95" t="s">
        <v>264</v>
      </c>
      <c r="B1598" s="96" t="s">
        <v>5</v>
      </c>
      <c r="C1598" s="97" t="s">
        <v>825</v>
      </c>
      <c r="D1598" s="96" t="s">
        <v>824</v>
      </c>
      <c r="E1598" s="98"/>
      <c r="F1598" s="98">
        <v>1.91</v>
      </c>
    </row>
    <row r="1599" spans="1:6" ht="24" x14ac:dyDescent="0.2">
      <c r="A1599" s="99" t="s">
        <v>265</v>
      </c>
      <c r="B1599" s="100" t="s">
        <v>467</v>
      </c>
      <c r="C1599" s="101" t="s">
        <v>826</v>
      </c>
      <c r="D1599" s="100" t="s">
        <v>827</v>
      </c>
      <c r="E1599" s="102"/>
      <c r="F1599" s="102">
        <v>1.9</v>
      </c>
    </row>
    <row r="1600" spans="1:6" x14ac:dyDescent="0.2">
      <c r="A1600" s="103" t="s">
        <v>266</v>
      </c>
      <c r="B1600" s="104" t="s">
        <v>663</v>
      </c>
      <c r="C1600" s="105" t="s">
        <v>829</v>
      </c>
      <c r="D1600" s="104" t="s">
        <v>827</v>
      </c>
      <c r="E1600" s="106"/>
      <c r="F1600" s="106">
        <v>0.01</v>
      </c>
    </row>
    <row r="1601" spans="1:6" x14ac:dyDescent="0.2">
      <c r="A1601" s="88" t="s">
        <v>49</v>
      </c>
      <c r="B1601" s="89" t="s">
        <v>412</v>
      </c>
      <c r="C1601" s="89" t="s">
        <v>709</v>
      </c>
      <c r="D1601" s="90" t="s">
        <v>22</v>
      </c>
      <c r="E1601" s="153">
        <v>2</v>
      </c>
      <c r="F1601" s="154"/>
    </row>
    <row r="1602" spans="1:6" x14ac:dyDescent="0.2">
      <c r="A1602" s="88" t="s">
        <v>50</v>
      </c>
      <c r="B1602" s="89" t="s">
        <v>412</v>
      </c>
      <c r="C1602" s="89" t="s">
        <v>710</v>
      </c>
      <c r="D1602" s="90" t="s">
        <v>22</v>
      </c>
      <c r="E1602" s="153">
        <v>8</v>
      </c>
      <c r="F1602" s="154"/>
    </row>
    <row r="1603" spans="1:6" x14ac:dyDescent="0.2">
      <c r="A1603" s="88" t="s">
        <v>51</v>
      </c>
      <c r="B1603" s="89" t="s">
        <v>412</v>
      </c>
      <c r="C1603" s="89" t="s">
        <v>899</v>
      </c>
      <c r="D1603" s="90" t="s">
        <v>22</v>
      </c>
      <c r="E1603" s="153">
        <v>10</v>
      </c>
      <c r="F1603" s="154"/>
    </row>
    <row r="1604" spans="1:6" x14ac:dyDescent="0.2">
      <c r="A1604" s="88" t="s">
        <v>52</v>
      </c>
      <c r="B1604" s="89" t="s">
        <v>412</v>
      </c>
      <c r="C1604" s="89" t="s">
        <v>711</v>
      </c>
      <c r="D1604" s="90" t="s">
        <v>22</v>
      </c>
      <c r="E1604" s="153">
        <v>30</v>
      </c>
      <c r="F1604" s="154"/>
    </row>
    <row r="1605" spans="1:6" x14ac:dyDescent="0.2">
      <c r="A1605" s="88" t="s">
        <v>53</v>
      </c>
      <c r="B1605" s="89" t="s">
        <v>712</v>
      </c>
      <c r="C1605" s="89" t="s">
        <v>713</v>
      </c>
      <c r="D1605" s="90" t="s">
        <v>22</v>
      </c>
      <c r="E1605" s="155">
        <v>30</v>
      </c>
      <c r="F1605" s="156"/>
    </row>
    <row r="1606" spans="1:6" x14ac:dyDescent="0.2">
      <c r="A1606" s="91" t="s">
        <v>267</v>
      </c>
      <c r="B1606" s="92" t="s">
        <v>0</v>
      </c>
      <c r="C1606" s="93" t="s">
        <v>823</v>
      </c>
      <c r="D1606" s="92" t="s">
        <v>824</v>
      </c>
      <c r="E1606" s="94"/>
      <c r="F1606" s="116">
        <v>69</v>
      </c>
    </row>
    <row r="1607" spans="1:6" x14ac:dyDescent="0.2">
      <c r="A1607" s="95" t="s">
        <v>268</v>
      </c>
      <c r="B1607" s="96" t="s">
        <v>5</v>
      </c>
      <c r="C1607" s="97" t="s">
        <v>825</v>
      </c>
      <c r="D1607" s="96" t="s">
        <v>824</v>
      </c>
      <c r="E1607" s="98"/>
      <c r="F1607" s="98">
        <v>14.1</v>
      </c>
    </row>
    <row r="1608" spans="1:6" ht="24" x14ac:dyDescent="0.2">
      <c r="A1608" s="99" t="s">
        <v>269</v>
      </c>
      <c r="B1608" s="100" t="s">
        <v>467</v>
      </c>
      <c r="C1608" s="101" t="s">
        <v>826</v>
      </c>
      <c r="D1608" s="100" t="s">
        <v>827</v>
      </c>
      <c r="E1608" s="102"/>
      <c r="F1608" s="102">
        <v>9.9</v>
      </c>
    </row>
    <row r="1609" spans="1:6" x14ac:dyDescent="0.2">
      <c r="A1609" s="103" t="s">
        <v>324</v>
      </c>
      <c r="B1609" s="104" t="s">
        <v>714</v>
      </c>
      <c r="C1609" s="105" t="s">
        <v>900</v>
      </c>
      <c r="D1609" s="104" t="s">
        <v>827</v>
      </c>
      <c r="E1609" s="106"/>
      <c r="F1609" s="106">
        <v>3.3</v>
      </c>
    </row>
    <row r="1610" spans="1:6" x14ac:dyDescent="0.2">
      <c r="A1610" s="103" t="s">
        <v>325</v>
      </c>
      <c r="B1610" s="104" t="s">
        <v>647</v>
      </c>
      <c r="C1610" s="105" t="s">
        <v>828</v>
      </c>
      <c r="D1610" s="104" t="s">
        <v>827</v>
      </c>
      <c r="E1610" s="106"/>
      <c r="F1610" s="106">
        <v>4.2</v>
      </c>
    </row>
    <row r="1611" spans="1:6" x14ac:dyDescent="0.2">
      <c r="A1611" s="103" t="s">
        <v>326</v>
      </c>
      <c r="B1611" s="104" t="s">
        <v>663</v>
      </c>
      <c r="C1611" s="105" t="s">
        <v>829</v>
      </c>
      <c r="D1611" s="104" t="s">
        <v>827</v>
      </c>
      <c r="E1611" s="106"/>
      <c r="F1611" s="106">
        <v>0.9</v>
      </c>
    </row>
    <row r="1612" spans="1:6" x14ac:dyDescent="0.2">
      <c r="A1612" s="107" t="s">
        <v>327</v>
      </c>
      <c r="B1612" s="108" t="s">
        <v>715</v>
      </c>
      <c r="C1612" s="109" t="s">
        <v>901</v>
      </c>
      <c r="D1612" s="108" t="s">
        <v>902</v>
      </c>
      <c r="E1612" s="110"/>
      <c r="F1612" s="117">
        <v>9</v>
      </c>
    </row>
    <row r="1613" spans="1:6" x14ac:dyDescent="0.2">
      <c r="A1613" s="111" t="s">
        <v>328</v>
      </c>
      <c r="B1613" s="112" t="s">
        <v>199</v>
      </c>
      <c r="C1613" s="113" t="s">
        <v>850</v>
      </c>
      <c r="D1613" s="112" t="s">
        <v>25</v>
      </c>
      <c r="E1613" s="114"/>
      <c r="F1613" s="114">
        <v>23.7</v>
      </c>
    </row>
    <row r="1614" spans="1:6" x14ac:dyDescent="0.2">
      <c r="A1614" s="111" t="s">
        <v>329</v>
      </c>
      <c r="B1614" s="112" t="s">
        <v>200</v>
      </c>
      <c r="C1614" s="113" t="s">
        <v>832</v>
      </c>
      <c r="D1614" s="112" t="s">
        <v>25</v>
      </c>
      <c r="E1614" s="114"/>
      <c r="F1614" s="114">
        <v>1.5</v>
      </c>
    </row>
    <row r="1615" spans="1:6" x14ac:dyDescent="0.2">
      <c r="A1615" s="111" t="s">
        <v>716</v>
      </c>
      <c r="B1615" s="112" t="s">
        <v>301</v>
      </c>
      <c r="C1615" s="113" t="s">
        <v>903</v>
      </c>
      <c r="D1615" s="112" t="s">
        <v>902</v>
      </c>
      <c r="E1615" s="114"/>
      <c r="F1615" s="115">
        <v>9</v>
      </c>
    </row>
    <row r="1616" spans="1:6" x14ac:dyDescent="0.2">
      <c r="A1616" s="111" t="s">
        <v>717</v>
      </c>
      <c r="B1616" s="112" t="s">
        <v>718</v>
      </c>
      <c r="C1616" s="113" t="s">
        <v>904</v>
      </c>
      <c r="D1616" s="112" t="s">
        <v>831</v>
      </c>
      <c r="E1616" s="114"/>
      <c r="F1616" s="114">
        <v>5.9999999999999995E-4</v>
      </c>
    </row>
    <row r="1617" spans="1:6" x14ac:dyDescent="0.2">
      <c r="A1617" s="88" t="s">
        <v>54</v>
      </c>
      <c r="B1617" s="89" t="s">
        <v>412</v>
      </c>
      <c r="C1617" s="89" t="s">
        <v>905</v>
      </c>
      <c r="D1617" s="90" t="s">
        <v>22</v>
      </c>
      <c r="E1617" s="153">
        <v>30</v>
      </c>
      <c r="F1617" s="154"/>
    </row>
    <row r="1618" spans="1:6" x14ac:dyDescent="0.2">
      <c r="A1618" s="88" t="s">
        <v>55</v>
      </c>
      <c r="B1618" s="89" t="s">
        <v>412</v>
      </c>
      <c r="C1618" s="89" t="s">
        <v>906</v>
      </c>
      <c r="D1618" s="90" t="s">
        <v>22</v>
      </c>
      <c r="E1618" s="153">
        <v>30</v>
      </c>
      <c r="F1618" s="154"/>
    </row>
    <row r="1619" spans="1:6" x14ac:dyDescent="0.2">
      <c r="A1619" s="88" t="s">
        <v>56</v>
      </c>
      <c r="B1619" s="89" t="s">
        <v>412</v>
      </c>
      <c r="C1619" s="89" t="s">
        <v>907</v>
      </c>
      <c r="D1619" s="90" t="s">
        <v>22</v>
      </c>
      <c r="E1619" s="153">
        <v>24</v>
      </c>
      <c r="F1619" s="154"/>
    </row>
    <row r="1620" spans="1:6" x14ac:dyDescent="0.2">
      <c r="A1620" s="88" t="s">
        <v>57</v>
      </c>
      <c r="B1620" s="89" t="s">
        <v>412</v>
      </c>
      <c r="C1620" s="89" t="s">
        <v>908</v>
      </c>
      <c r="D1620" s="90" t="s">
        <v>25</v>
      </c>
      <c r="E1620" s="153">
        <v>40</v>
      </c>
      <c r="F1620" s="154"/>
    </row>
    <row r="1621" spans="1:6" x14ac:dyDescent="0.2">
      <c r="A1621" s="88" t="s">
        <v>58</v>
      </c>
      <c r="B1621" s="89" t="s">
        <v>700</v>
      </c>
      <c r="C1621" s="89" t="s">
        <v>890</v>
      </c>
      <c r="D1621" s="90" t="s">
        <v>891</v>
      </c>
      <c r="E1621" s="155">
        <v>8</v>
      </c>
      <c r="F1621" s="156"/>
    </row>
    <row r="1622" spans="1:6" x14ac:dyDescent="0.2">
      <c r="A1622" s="91" t="s">
        <v>270</v>
      </c>
      <c r="B1622" s="92" t="s">
        <v>0</v>
      </c>
      <c r="C1622" s="93" t="s">
        <v>823</v>
      </c>
      <c r="D1622" s="92" t="s">
        <v>824</v>
      </c>
      <c r="E1622" s="94"/>
      <c r="F1622" s="94">
        <v>63.2</v>
      </c>
    </row>
    <row r="1623" spans="1:6" x14ac:dyDescent="0.2">
      <c r="A1623" s="95" t="s">
        <v>308</v>
      </c>
      <c r="B1623" s="96" t="s">
        <v>5</v>
      </c>
      <c r="C1623" s="97" t="s">
        <v>825</v>
      </c>
      <c r="D1623" s="96" t="s">
        <v>824</v>
      </c>
      <c r="E1623" s="98"/>
      <c r="F1623" s="98">
        <v>18.079999999999998</v>
      </c>
    </row>
    <row r="1624" spans="1:6" x14ac:dyDescent="0.2">
      <c r="A1624" s="99" t="s">
        <v>309</v>
      </c>
      <c r="B1624" s="100" t="s">
        <v>701</v>
      </c>
      <c r="C1624" s="101" t="s">
        <v>892</v>
      </c>
      <c r="D1624" s="100" t="s">
        <v>827</v>
      </c>
      <c r="E1624" s="102"/>
      <c r="F1624" s="102">
        <v>14.88</v>
      </c>
    </row>
    <row r="1625" spans="1:6" x14ac:dyDescent="0.2">
      <c r="A1625" s="103" t="s">
        <v>310</v>
      </c>
      <c r="B1625" s="104" t="s">
        <v>453</v>
      </c>
      <c r="C1625" s="105" t="s">
        <v>873</v>
      </c>
      <c r="D1625" s="104" t="s">
        <v>827</v>
      </c>
      <c r="E1625" s="106"/>
      <c r="F1625" s="106">
        <v>3.2</v>
      </c>
    </row>
    <row r="1626" spans="1:6" x14ac:dyDescent="0.2">
      <c r="A1626" s="88" t="s">
        <v>59</v>
      </c>
      <c r="B1626" s="89" t="s">
        <v>412</v>
      </c>
      <c r="C1626" s="89" t="s">
        <v>909</v>
      </c>
      <c r="D1626" s="90" t="s">
        <v>22</v>
      </c>
      <c r="E1626" s="153">
        <v>8</v>
      </c>
      <c r="F1626" s="154"/>
    </row>
    <row r="1627" spans="1:6" ht="15.75" x14ac:dyDescent="0.25">
      <c r="A1627" s="145" t="s">
        <v>910</v>
      </c>
      <c r="B1627" s="146"/>
      <c r="C1627" s="146"/>
      <c r="D1627" s="146"/>
      <c r="E1627" s="146"/>
      <c r="F1627" s="147"/>
    </row>
    <row r="1628" spans="1:6" x14ac:dyDescent="0.2">
      <c r="A1628" s="88" t="s">
        <v>60</v>
      </c>
      <c r="B1628" s="89" t="s">
        <v>719</v>
      </c>
      <c r="C1628" s="89" t="s">
        <v>911</v>
      </c>
      <c r="D1628" s="90" t="s">
        <v>902</v>
      </c>
      <c r="E1628" s="143">
        <v>0.3</v>
      </c>
      <c r="F1628" s="144"/>
    </row>
    <row r="1629" spans="1:6" x14ac:dyDescent="0.2">
      <c r="A1629" s="91" t="s">
        <v>271</v>
      </c>
      <c r="B1629" s="92" t="s">
        <v>0</v>
      </c>
      <c r="C1629" s="93" t="s">
        <v>823</v>
      </c>
      <c r="D1629" s="92" t="s">
        <v>824</v>
      </c>
      <c r="E1629" s="94"/>
      <c r="F1629" s="94">
        <v>3.21</v>
      </c>
    </row>
    <row r="1630" spans="1:6" x14ac:dyDescent="0.2">
      <c r="A1630" s="95" t="s">
        <v>272</v>
      </c>
      <c r="B1630" s="96" t="s">
        <v>5</v>
      </c>
      <c r="C1630" s="97" t="s">
        <v>825</v>
      </c>
      <c r="D1630" s="96" t="s">
        <v>824</v>
      </c>
      <c r="E1630" s="98"/>
      <c r="F1630" s="98">
        <v>0.114</v>
      </c>
    </row>
    <row r="1631" spans="1:6" ht="24" x14ac:dyDescent="0.2">
      <c r="A1631" s="99" t="s">
        <v>273</v>
      </c>
      <c r="B1631" s="100" t="s">
        <v>467</v>
      </c>
      <c r="C1631" s="101" t="s">
        <v>826</v>
      </c>
      <c r="D1631" s="100" t="s">
        <v>827</v>
      </c>
      <c r="E1631" s="102"/>
      <c r="F1631" s="102">
        <v>5.7000000000000002E-2</v>
      </c>
    </row>
    <row r="1632" spans="1:6" x14ac:dyDescent="0.2">
      <c r="A1632" s="103" t="s">
        <v>274</v>
      </c>
      <c r="B1632" s="104" t="s">
        <v>647</v>
      </c>
      <c r="C1632" s="105" t="s">
        <v>828</v>
      </c>
      <c r="D1632" s="104" t="s">
        <v>827</v>
      </c>
      <c r="E1632" s="106"/>
      <c r="F1632" s="106">
        <v>0.52500000000000002</v>
      </c>
    </row>
    <row r="1633" spans="1:6" x14ac:dyDescent="0.2">
      <c r="A1633" s="103" t="s">
        <v>275</v>
      </c>
      <c r="B1633" s="104" t="s">
        <v>663</v>
      </c>
      <c r="C1633" s="105" t="s">
        <v>829</v>
      </c>
      <c r="D1633" s="104" t="s">
        <v>827</v>
      </c>
      <c r="E1633" s="106"/>
      <c r="F1633" s="106">
        <v>5.7000000000000002E-2</v>
      </c>
    </row>
    <row r="1634" spans="1:6" x14ac:dyDescent="0.2">
      <c r="A1634" s="107" t="s">
        <v>298</v>
      </c>
      <c r="B1634" s="108" t="s">
        <v>226</v>
      </c>
      <c r="C1634" s="109" t="s">
        <v>886</v>
      </c>
      <c r="D1634" s="108" t="s">
        <v>831</v>
      </c>
      <c r="E1634" s="110"/>
      <c r="F1634" s="110">
        <v>5.9999999999999995E-4</v>
      </c>
    </row>
    <row r="1635" spans="1:6" x14ac:dyDescent="0.2">
      <c r="A1635" s="111" t="s">
        <v>720</v>
      </c>
      <c r="B1635" s="112" t="s">
        <v>200</v>
      </c>
      <c r="C1635" s="113" t="s">
        <v>832</v>
      </c>
      <c r="D1635" s="112" t="s">
        <v>25</v>
      </c>
      <c r="E1635" s="114"/>
      <c r="F1635" s="114">
        <v>0.19500000000000001</v>
      </c>
    </row>
    <row r="1636" spans="1:6" x14ac:dyDescent="0.2">
      <c r="A1636" s="111" t="s">
        <v>721</v>
      </c>
      <c r="B1636" s="112" t="s">
        <v>231</v>
      </c>
      <c r="C1636" s="113" t="s">
        <v>912</v>
      </c>
      <c r="D1636" s="112" t="s">
        <v>831</v>
      </c>
      <c r="E1636" s="114"/>
      <c r="F1636" s="114">
        <v>3.4799999999999998E-2</v>
      </c>
    </row>
    <row r="1637" spans="1:6" ht="25.5" x14ac:dyDescent="0.2">
      <c r="A1637" s="88" t="s">
        <v>61</v>
      </c>
      <c r="B1637" s="89" t="s">
        <v>722</v>
      </c>
      <c r="C1637" s="89" t="s">
        <v>913</v>
      </c>
      <c r="D1637" s="90" t="s">
        <v>834</v>
      </c>
      <c r="E1637" s="143">
        <v>0.66</v>
      </c>
      <c r="F1637" s="144"/>
    </row>
    <row r="1638" spans="1:6" x14ac:dyDescent="0.2">
      <c r="A1638" s="91" t="s">
        <v>276</v>
      </c>
      <c r="B1638" s="92" t="s">
        <v>0</v>
      </c>
      <c r="C1638" s="93" t="s">
        <v>823</v>
      </c>
      <c r="D1638" s="92" t="s">
        <v>824</v>
      </c>
      <c r="E1638" s="94"/>
      <c r="F1638" s="94">
        <v>10.956</v>
      </c>
    </row>
    <row r="1639" spans="1:6" x14ac:dyDescent="0.2">
      <c r="A1639" s="95" t="s">
        <v>277</v>
      </c>
      <c r="B1639" s="96" t="s">
        <v>5</v>
      </c>
      <c r="C1639" s="97" t="s">
        <v>825</v>
      </c>
      <c r="D1639" s="96" t="s">
        <v>824</v>
      </c>
      <c r="E1639" s="98"/>
      <c r="F1639" s="98">
        <v>0.29039999999999999</v>
      </c>
    </row>
    <row r="1640" spans="1:6" ht="24" x14ac:dyDescent="0.2">
      <c r="A1640" s="99" t="s">
        <v>278</v>
      </c>
      <c r="B1640" s="100" t="s">
        <v>467</v>
      </c>
      <c r="C1640" s="101" t="s">
        <v>826</v>
      </c>
      <c r="D1640" s="100" t="s">
        <v>827</v>
      </c>
      <c r="E1640" s="102"/>
      <c r="F1640" s="102">
        <v>0.1452</v>
      </c>
    </row>
    <row r="1641" spans="1:6" x14ac:dyDescent="0.2">
      <c r="A1641" s="103" t="s">
        <v>279</v>
      </c>
      <c r="B1641" s="104" t="s">
        <v>647</v>
      </c>
      <c r="C1641" s="105" t="s">
        <v>828</v>
      </c>
      <c r="D1641" s="104" t="s">
        <v>827</v>
      </c>
      <c r="E1641" s="106"/>
      <c r="F1641" s="106">
        <v>2.0657999999999999</v>
      </c>
    </row>
    <row r="1642" spans="1:6" x14ac:dyDescent="0.2">
      <c r="A1642" s="103" t="s">
        <v>299</v>
      </c>
      <c r="B1642" s="104" t="s">
        <v>663</v>
      </c>
      <c r="C1642" s="105" t="s">
        <v>829</v>
      </c>
      <c r="D1642" s="104" t="s">
        <v>827</v>
      </c>
      <c r="E1642" s="106"/>
      <c r="F1642" s="106">
        <v>0.1452</v>
      </c>
    </row>
    <row r="1643" spans="1:6" x14ac:dyDescent="0.2">
      <c r="A1643" s="107" t="s">
        <v>300</v>
      </c>
      <c r="B1643" s="108" t="s">
        <v>226</v>
      </c>
      <c r="C1643" s="109" t="s">
        <v>886</v>
      </c>
      <c r="D1643" s="108" t="s">
        <v>831</v>
      </c>
      <c r="E1643" s="110"/>
      <c r="F1643" s="110">
        <v>2.4420000000000002E-3</v>
      </c>
    </row>
    <row r="1644" spans="1:6" x14ac:dyDescent="0.2">
      <c r="A1644" s="111" t="s">
        <v>374</v>
      </c>
      <c r="B1644" s="112" t="s">
        <v>200</v>
      </c>
      <c r="C1644" s="113" t="s">
        <v>832</v>
      </c>
      <c r="D1644" s="112" t="s">
        <v>25</v>
      </c>
      <c r="E1644" s="114"/>
      <c r="F1644" s="114">
        <v>0.59399999999999997</v>
      </c>
    </row>
    <row r="1645" spans="1:6" x14ac:dyDescent="0.2">
      <c r="A1645" s="111" t="s">
        <v>375</v>
      </c>
      <c r="B1645" s="112" t="s">
        <v>229</v>
      </c>
      <c r="C1645" s="113" t="s">
        <v>914</v>
      </c>
      <c r="D1645" s="112" t="s">
        <v>831</v>
      </c>
      <c r="E1645" s="114"/>
      <c r="F1645" s="114">
        <v>8.5800000000000001E-2</v>
      </c>
    </row>
    <row r="1646" spans="1:6" x14ac:dyDescent="0.2">
      <c r="A1646" s="88" t="s">
        <v>62</v>
      </c>
      <c r="B1646" s="89" t="s">
        <v>547</v>
      </c>
      <c r="C1646" s="89" t="s">
        <v>685</v>
      </c>
      <c r="D1646" s="90" t="s">
        <v>876</v>
      </c>
      <c r="E1646" s="143">
        <v>0.14699999999999999</v>
      </c>
      <c r="F1646" s="144"/>
    </row>
    <row r="1647" spans="1:6" x14ac:dyDescent="0.2">
      <c r="A1647" s="91" t="s">
        <v>280</v>
      </c>
      <c r="B1647" s="92" t="s">
        <v>0</v>
      </c>
      <c r="C1647" s="93" t="s">
        <v>823</v>
      </c>
      <c r="D1647" s="92" t="s">
        <v>824</v>
      </c>
      <c r="E1647" s="116"/>
      <c r="F1647" s="94">
        <v>22.638000000000002</v>
      </c>
    </row>
    <row r="1648" spans="1:6" x14ac:dyDescent="0.2">
      <c r="A1648" s="88" t="s">
        <v>63</v>
      </c>
      <c r="B1648" s="89" t="s">
        <v>544</v>
      </c>
      <c r="C1648" s="89" t="s">
        <v>689</v>
      </c>
      <c r="D1648" s="90" t="s">
        <v>876</v>
      </c>
      <c r="E1648" s="143">
        <v>0.14699999999999999</v>
      </c>
      <c r="F1648" s="144"/>
    </row>
    <row r="1649" spans="1:6" x14ac:dyDescent="0.2">
      <c r="A1649" s="91" t="s">
        <v>281</v>
      </c>
      <c r="B1649" s="92" t="s">
        <v>0</v>
      </c>
      <c r="C1649" s="93" t="s">
        <v>823</v>
      </c>
      <c r="D1649" s="92" t="s">
        <v>824</v>
      </c>
      <c r="E1649" s="94"/>
      <c r="F1649" s="94">
        <v>14.288399999999999</v>
      </c>
    </row>
    <row r="1650" spans="1:6" ht="15.75" x14ac:dyDescent="0.25">
      <c r="A1650" s="145" t="s">
        <v>915</v>
      </c>
      <c r="B1650" s="146"/>
      <c r="C1650" s="146"/>
      <c r="D1650" s="146"/>
      <c r="E1650" s="146"/>
      <c r="F1650" s="147"/>
    </row>
    <row r="1651" spans="1:6" x14ac:dyDescent="0.2">
      <c r="A1651" s="88" t="s">
        <v>64</v>
      </c>
      <c r="B1651" s="89" t="s">
        <v>723</v>
      </c>
      <c r="C1651" s="89" t="s">
        <v>916</v>
      </c>
      <c r="D1651" s="90" t="s">
        <v>917</v>
      </c>
      <c r="E1651" s="155">
        <v>1</v>
      </c>
      <c r="F1651" s="156"/>
    </row>
    <row r="1652" spans="1:6" x14ac:dyDescent="0.2">
      <c r="A1652" s="91" t="s">
        <v>282</v>
      </c>
      <c r="B1652" s="92" t="s">
        <v>0</v>
      </c>
      <c r="C1652" s="93" t="s">
        <v>823</v>
      </c>
      <c r="D1652" s="92" t="s">
        <v>824</v>
      </c>
      <c r="E1652" s="94"/>
      <c r="F1652" s="94">
        <v>3.65</v>
      </c>
    </row>
    <row r="1653" spans="1:6" x14ac:dyDescent="0.2">
      <c r="A1653" s="95" t="s">
        <v>283</v>
      </c>
      <c r="B1653" s="96" t="s">
        <v>5</v>
      </c>
      <c r="C1653" s="97" t="s">
        <v>825</v>
      </c>
      <c r="D1653" s="96" t="s">
        <v>824</v>
      </c>
      <c r="E1653" s="98"/>
      <c r="F1653" s="98">
        <v>3.5</v>
      </c>
    </row>
    <row r="1654" spans="1:6" x14ac:dyDescent="0.2">
      <c r="A1654" s="99" t="s">
        <v>284</v>
      </c>
      <c r="B1654" s="100" t="s">
        <v>140</v>
      </c>
      <c r="C1654" s="101" t="s">
        <v>918</v>
      </c>
      <c r="D1654" s="100" t="s">
        <v>827</v>
      </c>
      <c r="E1654" s="102"/>
      <c r="F1654" s="102">
        <v>1.72</v>
      </c>
    </row>
    <row r="1655" spans="1:6" x14ac:dyDescent="0.2">
      <c r="A1655" s="103" t="s">
        <v>285</v>
      </c>
      <c r="B1655" s="104" t="s">
        <v>724</v>
      </c>
      <c r="C1655" s="105" t="s">
        <v>919</v>
      </c>
      <c r="D1655" s="104" t="s">
        <v>827</v>
      </c>
      <c r="E1655" s="106"/>
      <c r="F1655" s="106">
        <v>1.75</v>
      </c>
    </row>
    <row r="1656" spans="1:6" x14ac:dyDescent="0.2">
      <c r="A1656" s="103" t="s">
        <v>383</v>
      </c>
      <c r="B1656" s="104" t="s">
        <v>453</v>
      </c>
      <c r="C1656" s="105" t="s">
        <v>873</v>
      </c>
      <c r="D1656" s="104" t="s">
        <v>827</v>
      </c>
      <c r="E1656" s="106"/>
      <c r="F1656" s="106">
        <v>0.03</v>
      </c>
    </row>
    <row r="1657" spans="1:6" x14ac:dyDescent="0.2">
      <c r="A1657" s="88" t="s">
        <v>65</v>
      </c>
      <c r="B1657" s="89"/>
      <c r="C1657" s="89" t="s">
        <v>920</v>
      </c>
      <c r="D1657" s="90" t="s">
        <v>247</v>
      </c>
      <c r="E1657" s="153">
        <v>1</v>
      </c>
      <c r="F1657" s="154"/>
    </row>
    <row r="1658" spans="1:6" ht="15.75" thickBot="1" x14ac:dyDescent="0.25">
      <c r="A1658" s="148"/>
      <c r="B1658" s="149"/>
      <c r="C1658" s="149"/>
      <c r="D1658" s="149"/>
      <c r="E1658" s="149"/>
      <c r="F1658" s="150"/>
    </row>
    <row r="1659" spans="1:6" ht="13.5" thickTop="1" x14ac:dyDescent="0.2">
      <c r="A1659" s="151" t="s">
        <v>921</v>
      </c>
      <c r="B1659" s="152"/>
      <c r="C1659" s="152"/>
      <c r="D1659" s="120"/>
      <c r="E1659" s="121"/>
      <c r="F1659" s="122"/>
    </row>
  </sheetData>
  <mergeCells count="502">
    <mergeCell ref="E1562:F1562"/>
    <mergeCell ref="E1563:F1563"/>
    <mergeCell ref="E1564:F1564"/>
    <mergeCell ref="E1569:F1569"/>
    <mergeCell ref="E1570:F1570"/>
    <mergeCell ref="E1605:F1605"/>
    <mergeCell ref="E1620:F1620"/>
    <mergeCell ref="E1651:F1651"/>
    <mergeCell ref="E1657:F1657"/>
    <mergeCell ref="E1538:F1538"/>
    <mergeCell ref="E1521:F1521"/>
    <mergeCell ref="E1522:F1522"/>
    <mergeCell ref="E1531:F1531"/>
    <mergeCell ref="E1533:F1533"/>
    <mergeCell ref="E1546:F1546"/>
    <mergeCell ref="E1547:F1547"/>
    <mergeCell ref="A1548:F1548"/>
    <mergeCell ref="E1549:F1549"/>
    <mergeCell ref="E1507:F1507"/>
    <mergeCell ref="E1508:F1508"/>
    <mergeCell ref="E1509:F1509"/>
    <mergeCell ref="E1497:F1497"/>
    <mergeCell ref="E1501:F1501"/>
    <mergeCell ref="E1502:F1502"/>
    <mergeCell ref="E1510:F1510"/>
    <mergeCell ref="E1535:F1535"/>
    <mergeCell ref="E1536:F1536"/>
    <mergeCell ref="A1448:F1448"/>
    <mergeCell ref="A1449:F1449"/>
    <mergeCell ref="E1450:F1450"/>
    <mergeCell ref="E1459:F1459"/>
    <mergeCell ref="E1460:F1460"/>
    <mergeCell ref="E1475:F1475"/>
    <mergeCell ref="E1476:F1476"/>
    <mergeCell ref="E1490:F1490"/>
    <mergeCell ref="E1506:F1506"/>
    <mergeCell ref="E1429:F1429"/>
    <mergeCell ref="E1430:F1430"/>
    <mergeCell ref="A1441:F1441"/>
    <mergeCell ref="A1442:C1442"/>
    <mergeCell ref="B1443:F1443"/>
    <mergeCell ref="C1444:F1444"/>
    <mergeCell ref="A1445:A1446"/>
    <mergeCell ref="B1445:B1446"/>
    <mergeCell ref="C1445:C1446"/>
    <mergeCell ref="D1445:D1446"/>
    <mergeCell ref="E1445:F1445"/>
    <mergeCell ref="A1315:F1315"/>
    <mergeCell ref="A1316:F1316"/>
    <mergeCell ref="E1317:F1317"/>
    <mergeCell ref="E1320:F1320"/>
    <mergeCell ref="E1328:F1328"/>
    <mergeCell ref="E1357:F1357"/>
    <mergeCell ref="E1335:F1335"/>
    <mergeCell ref="E1343:F1343"/>
    <mergeCell ref="E1354:F1354"/>
    <mergeCell ref="E1355:F1355"/>
    <mergeCell ref="A1306:F1306"/>
    <mergeCell ref="A1307:C1307"/>
    <mergeCell ref="B1308:F1308"/>
    <mergeCell ref="B1309:F1309"/>
    <mergeCell ref="C1311:F1311"/>
    <mergeCell ref="A1312:A1313"/>
    <mergeCell ref="B1312:B1313"/>
    <mergeCell ref="C1312:C1313"/>
    <mergeCell ref="D1312:D1313"/>
    <mergeCell ref="E1312:F1312"/>
    <mergeCell ref="E1200:F1200"/>
    <mergeCell ref="E1222:F1222"/>
    <mergeCell ref="E1238:F1238"/>
    <mergeCell ref="E1245:F1245"/>
    <mergeCell ref="E1246:F1246"/>
    <mergeCell ref="E1262:F1262"/>
    <mergeCell ref="E1279:F1279"/>
    <mergeCell ref="E1294:F1294"/>
    <mergeCell ref="E1295:F1295"/>
    <mergeCell ref="E1182:F1182"/>
    <mergeCell ref="E1193:F1193"/>
    <mergeCell ref="A1171:F1171"/>
    <mergeCell ref="A1172:C1172"/>
    <mergeCell ref="B1173:F1173"/>
    <mergeCell ref="B1174:F1174"/>
    <mergeCell ref="C1176:F1176"/>
    <mergeCell ref="A1177:A1178"/>
    <mergeCell ref="B1177:B1178"/>
    <mergeCell ref="C1177:C1178"/>
    <mergeCell ref="D1177:D1178"/>
    <mergeCell ref="E1177:F1177"/>
    <mergeCell ref="A1180:F1180"/>
    <mergeCell ref="A1181:F1181"/>
    <mergeCell ref="E1185:F1185"/>
    <mergeCell ref="E1065:F1065"/>
    <mergeCell ref="E1058:F1058"/>
    <mergeCell ref="E1073:F1073"/>
    <mergeCell ref="E1084:F1084"/>
    <mergeCell ref="E1085:F1085"/>
    <mergeCell ref="E1087:F1087"/>
    <mergeCell ref="E1104:F1104"/>
    <mergeCell ref="E1105:F1105"/>
    <mergeCell ref="E1118:F1118"/>
    <mergeCell ref="E1025:F1025"/>
    <mergeCell ref="E1050:F1050"/>
    <mergeCell ref="E1024:F1024"/>
    <mergeCell ref="A1036:F1036"/>
    <mergeCell ref="A1037:C1037"/>
    <mergeCell ref="B1038:F1038"/>
    <mergeCell ref="B1039:F1039"/>
    <mergeCell ref="C1041:F1041"/>
    <mergeCell ref="A1042:A1043"/>
    <mergeCell ref="B1042:B1043"/>
    <mergeCell ref="C1042:C1043"/>
    <mergeCell ref="D1042:D1043"/>
    <mergeCell ref="E1042:F1042"/>
    <mergeCell ref="A1045:F1045"/>
    <mergeCell ref="A1046:F1046"/>
    <mergeCell ref="E1047:F1047"/>
    <mergeCell ref="E983:F983"/>
    <mergeCell ref="E991:F991"/>
    <mergeCell ref="E968:F968"/>
    <mergeCell ref="E969:F969"/>
    <mergeCell ref="E970:F970"/>
    <mergeCell ref="E975:F975"/>
    <mergeCell ref="E976:F976"/>
    <mergeCell ref="E992:F992"/>
    <mergeCell ref="E1009:F1009"/>
    <mergeCell ref="E993:F993"/>
    <mergeCell ref="E860:F860"/>
    <mergeCell ref="E912:F912"/>
    <mergeCell ref="E938:F938"/>
    <mergeCell ref="E915:F915"/>
    <mergeCell ref="E923:F923"/>
    <mergeCell ref="E930:F930"/>
    <mergeCell ref="E949:F949"/>
    <mergeCell ref="E950:F950"/>
    <mergeCell ref="E960:F960"/>
    <mergeCell ref="E952:F952"/>
    <mergeCell ref="E828:F828"/>
    <mergeCell ref="E807:F807"/>
    <mergeCell ref="E808:F808"/>
    <mergeCell ref="E809:F809"/>
    <mergeCell ref="E819:F819"/>
    <mergeCell ref="E825:F825"/>
    <mergeCell ref="E826:F826"/>
    <mergeCell ref="E827:F827"/>
    <mergeCell ref="E841:F841"/>
    <mergeCell ref="E750:F750"/>
    <mergeCell ref="E751:F751"/>
    <mergeCell ref="E757:F757"/>
    <mergeCell ref="E763:F763"/>
    <mergeCell ref="E772:F772"/>
    <mergeCell ref="E773:F773"/>
    <mergeCell ref="E774:F774"/>
    <mergeCell ref="E806:F806"/>
    <mergeCell ref="E818:F818"/>
    <mergeCell ref="E698:F698"/>
    <mergeCell ref="E699:F699"/>
    <mergeCell ref="E709:F709"/>
    <mergeCell ref="E710:F710"/>
    <mergeCell ref="E711:F711"/>
    <mergeCell ref="E734:F734"/>
    <mergeCell ref="E745:F745"/>
    <mergeCell ref="E746:F746"/>
    <mergeCell ref="E747:F747"/>
    <mergeCell ref="E721:F721"/>
    <mergeCell ref="E722:F722"/>
    <mergeCell ref="E723:F723"/>
    <mergeCell ref="E733:F733"/>
    <mergeCell ref="E735:F735"/>
    <mergeCell ref="E644:F644"/>
    <mergeCell ref="E651:F651"/>
    <mergeCell ref="E660:F660"/>
    <mergeCell ref="E675:F675"/>
    <mergeCell ref="E682:F682"/>
    <mergeCell ref="A685:F685"/>
    <mergeCell ref="A686:F686"/>
    <mergeCell ref="E687:F687"/>
    <mergeCell ref="E697:F697"/>
    <mergeCell ref="E601:F601"/>
    <mergeCell ref="E602:F602"/>
    <mergeCell ref="E636:F636"/>
    <mergeCell ref="E603:F603"/>
    <mergeCell ref="E604:F604"/>
    <mergeCell ref="E610:F610"/>
    <mergeCell ref="E611:F611"/>
    <mergeCell ref="E617:F617"/>
    <mergeCell ref="A618:F618"/>
    <mergeCell ref="E619:F619"/>
    <mergeCell ref="E628:F628"/>
    <mergeCell ref="E629:F629"/>
    <mergeCell ref="E630:F630"/>
    <mergeCell ref="E631:F631"/>
    <mergeCell ref="E632:F632"/>
    <mergeCell ref="E633:F633"/>
    <mergeCell ref="E634:F634"/>
    <mergeCell ref="E635:F635"/>
    <mergeCell ref="E347:F347"/>
    <mergeCell ref="E354:F354"/>
    <mergeCell ref="E273:F273"/>
    <mergeCell ref="E436:F436"/>
    <mergeCell ref="E463:F463"/>
    <mergeCell ref="E449:F449"/>
    <mergeCell ref="E451:F451"/>
    <mergeCell ref="A453:F453"/>
    <mergeCell ref="A454:C454"/>
    <mergeCell ref="A456:F456"/>
    <mergeCell ref="B457:F457"/>
    <mergeCell ref="A458:A459"/>
    <mergeCell ref="B458:B459"/>
    <mergeCell ref="C458:C459"/>
    <mergeCell ref="D458:D459"/>
    <mergeCell ref="E458:F458"/>
    <mergeCell ref="A461:F461"/>
    <mergeCell ref="E560:F560"/>
    <mergeCell ref="E567:F567"/>
    <mergeCell ref="E578:F578"/>
    <mergeCell ref="E570:F570"/>
    <mergeCell ref="E571:F571"/>
    <mergeCell ref="E36:F36"/>
    <mergeCell ref="E48:F48"/>
    <mergeCell ref="E60:F60"/>
    <mergeCell ref="E168:F168"/>
    <mergeCell ref="E170:F170"/>
    <mergeCell ref="E179:F179"/>
    <mergeCell ref="E180:F180"/>
    <mergeCell ref="E186:F186"/>
    <mergeCell ref="E187:F187"/>
    <mergeCell ref="E181:F181"/>
    <mergeCell ref="E182:F182"/>
    <mergeCell ref="E183:F183"/>
    <mergeCell ref="E184:F184"/>
    <mergeCell ref="E185:F185"/>
    <mergeCell ref="E262:F262"/>
    <mergeCell ref="E220:F220"/>
    <mergeCell ref="E377:F377"/>
    <mergeCell ref="E410:F410"/>
    <mergeCell ref="E411:F411"/>
    <mergeCell ref="E521:F521"/>
    <mergeCell ref="E523:F523"/>
    <mergeCell ref="E527:F527"/>
    <mergeCell ref="E533:F533"/>
    <mergeCell ref="E539:F539"/>
    <mergeCell ref="E548:F548"/>
    <mergeCell ref="E549:F549"/>
    <mergeCell ref="E550:F550"/>
    <mergeCell ref="E559:F559"/>
    <mergeCell ref="E522:F522"/>
    <mergeCell ref="E526:F526"/>
    <mergeCell ref="E133:F133"/>
    <mergeCell ref="E134:F134"/>
    <mergeCell ref="E135:F135"/>
    <mergeCell ref="E145:F145"/>
    <mergeCell ref="E152:F152"/>
    <mergeCell ref="E155:F155"/>
    <mergeCell ref="E146:F146"/>
    <mergeCell ref="E162:F162"/>
    <mergeCell ref="E485:F485"/>
    <mergeCell ref="E445:F445"/>
    <mergeCell ref="E386:F386"/>
    <mergeCell ref="E387:F387"/>
    <mergeCell ref="E393:F393"/>
    <mergeCell ref="A394:F394"/>
    <mergeCell ref="E395:F395"/>
    <mergeCell ref="E302:F302"/>
    <mergeCell ref="E326:F326"/>
    <mergeCell ref="E378:F378"/>
    <mergeCell ref="E324:F324"/>
    <mergeCell ref="E325:F325"/>
    <mergeCell ref="E336:F336"/>
    <mergeCell ref="E360:F360"/>
    <mergeCell ref="E361:F361"/>
    <mergeCell ref="E346:F346"/>
    <mergeCell ref="E129:F129"/>
    <mergeCell ref="E130:F130"/>
    <mergeCell ref="E78:F78"/>
    <mergeCell ref="E24:F24"/>
    <mergeCell ref="A2:F2"/>
    <mergeCell ref="B8:F8"/>
    <mergeCell ref="E111:F111"/>
    <mergeCell ref="E118:F118"/>
    <mergeCell ref="E72:F72"/>
    <mergeCell ref="E84:F84"/>
    <mergeCell ref="E99:F99"/>
    <mergeCell ref="E100:F100"/>
    <mergeCell ref="E101:F101"/>
    <mergeCell ref="E110:F110"/>
    <mergeCell ref="B5:F5"/>
    <mergeCell ref="A9:A10"/>
    <mergeCell ref="B9:B10"/>
    <mergeCell ref="C9:C10"/>
    <mergeCell ref="D9:D10"/>
    <mergeCell ref="E9:F9"/>
    <mergeCell ref="A12:F12"/>
    <mergeCell ref="A13:F13"/>
    <mergeCell ref="E14:F14"/>
    <mergeCell ref="E25:F25"/>
    <mergeCell ref="E26:F26"/>
    <mergeCell ref="E37:F37"/>
    <mergeCell ref="E38:F38"/>
    <mergeCell ref="E49:F49"/>
    <mergeCell ref="E50:F50"/>
    <mergeCell ref="E61:F61"/>
    <mergeCell ref="E195:F195"/>
    <mergeCell ref="E202:F202"/>
    <mergeCell ref="E211:F211"/>
    <mergeCell ref="E224:F224"/>
    <mergeCell ref="E226:F226"/>
    <mergeCell ref="A228:F228"/>
    <mergeCell ref="A229:C229"/>
    <mergeCell ref="A230:F230"/>
    <mergeCell ref="A4:F4"/>
    <mergeCell ref="A7:F7"/>
    <mergeCell ref="E121:F121"/>
    <mergeCell ref="E122:F122"/>
    <mergeCell ref="E131:F131"/>
    <mergeCell ref="E132:F132"/>
    <mergeCell ref="E136:F136"/>
    <mergeCell ref="E153:F153"/>
    <mergeCell ref="E154:F154"/>
    <mergeCell ref="E161:F161"/>
    <mergeCell ref="A169:F169"/>
    <mergeCell ref="E62:F62"/>
    <mergeCell ref="E73:F73"/>
    <mergeCell ref="E74:F74"/>
    <mergeCell ref="E77:F77"/>
    <mergeCell ref="E90:F90"/>
    <mergeCell ref="A232:F232"/>
    <mergeCell ref="B233:F233"/>
    <mergeCell ref="A234:A235"/>
    <mergeCell ref="B234:B235"/>
    <mergeCell ref="C234:C235"/>
    <mergeCell ref="D234:D235"/>
    <mergeCell ref="E234:F234"/>
    <mergeCell ref="A237:F237"/>
    <mergeCell ref="A238:F238"/>
    <mergeCell ref="E239:F239"/>
    <mergeCell ref="E250:F250"/>
    <mergeCell ref="E251:F251"/>
    <mergeCell ref="E261:F261"/>
    <mergeCell ref="E263:F263"/>
    <mergeCell ref="E274:F274"/>
    <mergeCell ref="E275:F275"/>
    <mergeCell ref="E285:F285"/>
    <mergeCell ref="E286:F286"/>
    <mergeCell ref="E249:F249"/>
    <mergeCell ref="E287:F287"/>
    <mergeCell ref="E297:F297"/>
    <mergeCell ref="E298:F298"/>
    <mergeCell ref="E299:F299"/>
    <mergeCell ref="E303:F303"/>
    <mergeCell ref="E309:F309"/>
    <mergeCell ref="E315:F315"/>
    <mergeCell ref="E335:F335"/>
    <mergeCell ref="E343:F343"/>
    <mergeCell ref="E355:F355"/>
    <mergeCell ref="E356:F356"/>
    <mergeCell ref="E357:F357"/>
    <mergeCell ref="E358:F358"/>
    <mergeCell ref="E359:F359"/>
    <mergeCell ref="E370:F370"/>
    <mergeCell ref="E371:F371"/>
    <mergeCell ref="E379:F379"/>
    <mergeCell ref="E380:F380"/>
    <mergeCell ref="E404:F404"/>
    <mergeCell ref="E405:F405"/>
    <mergeCell ref="E406:F406"/>
    <mergeCell ref="E407:F407"/>
    <mergeCell ref="E408:F408"/>
    <mergeCell ref="E409:F409"/>
    <mergeCell ref="E412:F412"/>
    <mergeCell ref="E420:F420"/>
    <mergeCell ref="E427:F427"/>
    <mergeCell ref="A462:F462"/>
    <mergeCell ref="E473:F473"/>
    <mergeCell ref="E474:F474"/>
    <mergeCell ref="E475:F475"/>
    <mergeCell ref="E498:F498"/>
    <mergeCell ref="E499:F499"/>
    <mergeCell ref="E509:F509"/>
    <mergeCell ref="E510:F510"/>
    <mergeCell ref="E511:F511"/>
    <mergeCell ref="E486:F486"/>
    <mergeCell ref="E487:F487"/>
    <mergeCell ref="E497:F497"/>
    <mergeCell ref="E579:F579"/>
    <mergeCell ref="E580:F580"/>
    <mergeCell ref="E581:F581"/>
    <mergeCell ref="E582:F582"/>
    <mergeCell ref="E583:F583"/>
    <mergeCell ref="E584:F584"/>
    <mergeCell ref="E585:F585"/>
    <mergeCell ref="E594:F594"/>
    <mergeCell ref="E595:F595"/>
    <mergeCell ref="E669:F669"/>
    <mergeCell ref="E673:F673"/>
    <mergeCell ref="A677:F677"/>
    <mergeCell ref="A678:C678"/>
    <mergeCell ref="A680:F680"/>
    <mergeCell ref="B681:F681"/>
    <mergeCell ref="A682:A683"/>
    <mergeCell ref="B682:B683"/>
    <mergeCell ref="C682:C683"/>
    <mergeCell ref="D682:D683"/>
    <mergeCell ref="E783:F783"/>
    <mergeCell ref="E784:F784"/>
    <mergeCell ref="E791:F791"/>
    <mergeCell ref="E794:F794"/>
    <mergeCell ref="E795:F795"/>
    <mergeCell ref="E802:F802"/>
    <mergeCell ref="E803:F803"/>
    <mergeCell ref="E804:F804"/>
    <mergeCell ref="E805:F805"/>
    <mergeCell ref="E834:F834"/>
    <mergeCell ref="E835:F835"/>
    <mergeCell ref="A842:F842"/>
    <mergeCell ref="E843:F843"/>
    <mergeCell ref="E855:F855"/>
    <mergeCell ref="E856:F856"/>
    <mergeCell ref="E857:F857"/>
    <mergeCell ref="E858:F858"/>
    <mergeCell ref="E859:F859"/>
    <mergeCell ref="E852:F852"/>
    <mergeCell ref="E853:F853"/>
    <mergeCell ref="E854:F854"/>
    <mergeCell ref="E868:F868"/>
    <mergeCell ref="E875:F875"/>
    <mergeCell ref="E884:F884"/>
    <mergeCell ref="E893:F893"/>
    <mergeCell ref="E897:F897"/>
    <mergeCell ref="E899:F899"/>
    <mergeCell ref="A901:F901"/>
    <mergeCell ref="A902:C902"/>
    <mergeCell ref="B903:F903"/>
    <mergeCell ref="B904:F904"/>
    <mergeCell ref="C906:F906"/>
    <mergeCell ref="A907:A908"/>
    <mergeCell ref="B907:B908"/>
    <mergeCell ref="C907:C908"/>
    <mergeCell ref="D907:D908"/>
    <mergeCell ref="E907:F907"/>
    <mergeCell ref="A910:F910"/>
    <mergeCell ref="A911:F911"/>
    <mergeCell ref="E1095:F1095"/>
    <mergeCell ref="E1103:F1103"/>
    <mergeCell ref="E1110:F1110"/>
    <mergeCell ref="E1111:F1111"/>
    <mergeCell ref="E1126:F1126"/>
    <mergeCell ref="E1127:F1127"/>
    <mergeCell ref="E1144:F1144"/>
    <mergeCell ref="E1159:F1159"/>
    <mergeCell ref="E1160:F1160"/>
    <mergeCell ref="E1128:F1128"/>
    <mergeCell ref="E1208:F1208"/>
    <mergeCell ref="E1219:F1219"/>
    <mergeCell ref="E1220:F1220"/>
    <mergeCell ref="E1230:F1230"/>
    <mergeCell ref="E1239:F1239"/>
    <mergeCell ref="E1240:F1240"/>
    <mergeCell ref="E1253:F1253"/>
    <mergeCell ref="E1261:F1261"/>
    <mergeCell ref="E1263:F1263"/>
    <mergeCell ref="E1365:F1365"/>
    <mergeCell ref="E1373:F1373"/>
    <mergeCell ref="E1374:F1374"/>
    <mergeCell ref="E1375:F1375"/>
    <mergeCell ref="E1388:F1388"/>
    <mergeCell ref="E1396:F1396"/>
    <mergeCell ref="E1397:F1397"/>
    <mergeCell ref="E1398:F1398"/>
    <mergeCell ref="E1414:F1414"/>
    <mergeCell ref="E1380:F1380"/>
    <mergeCell ref="E1381:F1381"/>
    <mergeCell ref="E1466:F1466"/>
    <mergeCell ref="E1467:F1467"/>
    <mergeCell ref="E1468:F1468"/>
    <mergeCell ref="E1469:F1469"/>
    <mergeCell ref="E1470:F1470"/>
    <mergeCell ref="E1481:F1481"/>
    <mergeCell ref="E1482:F1482"/>
    <mergeCell ref="E1491:F1491"/>
    <mergeCell ref="E1496:F1496"/>
    <mergeCell ref="E1571:F1571"/>
    <mergeCell ref="E1577:F1577"/>
    <mergeCell ref="E1578:F1578"/>
    <mergeCell ref="E1587:F1587"/>
    <mergeCell ref="E1596:F1596"/>
    <mergeCell ref="E1601:F1601"/>
    <mergeCell ref="E1602:F1602"/>
    <mergeCell ref="E1603:F1603"/>
    <mergeCell ref="E1604:F1604"/>
    <mergeCell ref="E1648:F1648"/>
    <mergeCell ref="A1650:F1650"/>
    <mergeCell ref="A1658:F1658"/>
    <mergeCell ref="A1659:C1659"/>
    <mergeCell ref="E1617:F1617"/>
    <mergeCell ref="E1618:F1618"/>
    <mergeCell ref="E1619:F1619"/>
    <mergeCell ref="E1621:F1621"/>
    <mergeCell ref="E1626:F1626"/>
    <mergeCell ref="A1627:F1627"/>
    <mergeCell ref="E1628:F1628"/>
    <mergeCell ref="E1637:F1637"/>
    <mergeCell ref="E1646:F1646"/>
  </mergeCells>
  <phoneticPr fontId="33" type="noConversion"/>
  <printOptions horizontalCentered="1"/>
  <pageMargins left="0.75" right="0" top="0.5" bottom="0" header="0" footer="0"/>
  <pageSetup paperSize="9" scale="70" orientation="portrait" verticalDpi="0" r:id="rId1"/>
  <headerFoot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814"/>
  <sheetViews>
    <sheetView tabSelected="1" view="pageBreakPreview" zoomScale="85" zoomScaleNormal="85" zoomScaleSheetLayoutView="85" workbookViewId="0">
      <selection activeCell="G28" sqref="G28"/>
    </sheetView>
  </sheetViews>
  <sheetFormatPr defaultColWidth="13.5703125" defaultRowHeight="12.75" x14ac:dyDescent="0.2"/>
  <cols>
    <col min="1" max="1" width="4.5703125" style="76" customWidth="1"/>
    <col min="2" max="2" width="13.5703125" style="76" customWidth="1"/>
    <col min="3" max="3" width="52.140625" style="76" customWidth="1"/>
    <col min="4" max="4" width="10.140625" style="76" customWidth="1"/>
    <col min="5" max="5" width="11.42578125" style="76" customWidth="1"/>
    <col min="6" max="7" width="15.140625" style="66" bestFit="1" customWidth="1"/>
    <col min="8" max="254" width="9.140625" style="76" customWidth="1"/>
    <col min="255" max="255" width="4.5703125" style="76" customWidth="1"/>
    <col min="256" max="256" width="13.5703125" style="76"/>
    <col min="257" max="257" width="4.5703125" style="76" customWidth="1"/>
    <col min="258" max="258" width="13.5703125" style="76" customWidth="1"/>
    <col min="259" max="259" width="52.140625" style="76" customWidth="1"/>
    <col min="260" max="261" width="10.140625" style="76" customWidth="1"/>
    <col min="262" max="263" width="15.140625" style="76" bestFit="1" customWidth="1"/>
    <col min="264" max="510" width="9.140625" style="76" customWidth="1"/>
    <col min="511" max="511" width="4.5703125" style="76" customWidth="1"/>
    <col min="512" max="512" width="13.5703125" style="76"/>
    <col min="513" max="513" width="4.5703125" style="76" customWidth="1"/>
    <col min="514" max="514" width="13.5703125" style="76" customWidth="1"/>
    <col min="515" max="515" width="52.140625" style="76" customWidth="1"/>
    <col min="516" max="517" width="10.140625" style="76" customWidth="1"/>
    <col min="518" max="519" width="15.140625" style="76" bestFit="1" customWidth="1"/>
    <col min="520" max="766" width="9.140625" style="76" customWidth="1"/>
    <col min="767" max="767" width="4.5703125" style="76" customWidth="1"/>
    <col min="768" max="768" width="13.5703125" style="76"/>
    <col min="769" max="769" width="4.5703125" style="76" customWidth="1"/>
    <col min="770" max="770" width="13.5703125" style="76" customWidth="1"/>
    <col min="771" max="771" width="52.140625" style="76" customWidth="1"/>
    <col min="772" max="773" width="10.140625" style="76" customWidth="1"/>
    <col min="774" max="775" width="15.140625" style="76" bestFit="1" customWidth="1"/>
    <col min="776" max="1022" width="9.140625" style="76" customWidth="1"/>
    <col min="1023" max="1023" width="4.5703125" style="76" customWidth="1"/>
    <col min="1024" max="1024" width="13.5703125" style="76"/>
    <col min="1025" max="1025" width="4.5703125" style="76" customWidth="1"/>
    <col min="1026" max="1026" width="13.5703125" style="76" customWidth="1"/>
    <col min="1027" max="1027" width="52.140625" style="76" customWidth="1"/>
    <col min="1028" max="1029" width="10.140625" style="76" customWidth="1"/>
    <col min="1030" max="1031" width="15.140625" style="76" bestFit="1" customWidth="1"/>
    <col min="1032" max="1278" width="9.140625" style="76" customWidth="1"/>
    <col min="1279" max="1279" width="4.5703125" style="76" customWidth="1"/>
    <col min="1280" max="1280" width="13.5703125" style="76"/>
    <col min="1281" max="1281" width="4.5703125" style="76" customWidth="1"/>
    <col min="1282" max="1282" width="13.5703125" style="76" customWidth="1"/>
    <col min="1283" max="1283" width="52.140625" style="76" customWidth="1"/>
    <col min="1284" max="1285" width="10.140625" style="76" customWidth="1"/>
    <col min="1286" max="1287" width="15.140625" style="76" bestFit="1" customWidth="1"/>
    <col min="1288" max="1534" width="9.140625" style="76" customWidth="1"/>
    <col min="1535" max="1535" width="4.5703125" style="76" customWidth="1"/>
    <col min="1536" max="1536" width="13.5703125" style="76"/>
    <col min="1537" max="1537" width="4.5703125" style="76" customWidth="1"/>
    <col min="1538" max="1538" width="13.5703125" style="76" customWidth="1"/>
    <col min="1539" max="1539" width="52.140625" style="76" customWidth="1"/>
    <col min="1540" max="1541" width="10.140625" style="76" customWidth="1"/>
    <col min="1542" max="1543" width="15.140625" style="76" bestFit="1" customWidth="1"/>
    <col min="1544" max="1790" width="9.140625" style="76" customWidth="1"/>
    <col min="1791" max="1791" width="4.5703125" style="76" customWidth="1"/>
    <col min="1792" max="1792" width="13.5703125" style="76"/>
    <col min="1793" max="1793" width="4.5703125" style="76" customWidth="1"/>
    <col min="1794" max="1794" width="13.5703125" style="76" customWidth="1"/>
    <col min="1795" max="1795" width="52.140625" style="76" customWidth="1"/>
    <col min="1796" max="1797" width="10.140625" style="76" customWidth="1"/>
    <col min="1798" max="1799" width="15.140625" style="76" bestFit="1" customWidth="1"/>
    <col min="1800" max="2046" width="9.140625" style="76" customWidth="1"/>
    <col min="2047" max="2047" width="4.5703125" style="76" customWidth="1"/>
    <col min="2048" max="2048" width="13.5703125" style="76"/>
    <col min="2049" max="2049" width="4.5703125" style="76" customWidth="1"/>
    <col min="2050" max="2050" width="13.5703125" style="76" customWidth="1"/>
    <col min="2051" max="2051" width="52.140625" style="76" customWidth="1"/>
    <col min="2052" max="2053" width="10.140625" style="76" customWidth="1"/>
    <col min="2054" max="2055" width="15.140625" style="76" bestFit="1" customWidth="1"/>
    <col min="2056" max="2302" width="9.140625" style="76" customWidth="1"/>
    <col min="2303" max="2303" width="4.5703125" style="76" customWidth="1"/>
    <col min="2304" max="2304" width="13.5703125" style="76"/>
    <col min="2305" max="2305" width="4.5703125" style="76" customWidth="1"/>
    <col min="2306" max="2306" width="13.5703125" style="76" customWidth="1"/>
    <col min="2307" max="2307" width="52.140625" style="76" customWidth="1"/>
    <col min="2308" max="2309" width="10.140625" style="76" customWidth="1"/>
    <col min="2310" max="2311" width="15.140625" style="76" bestFit="1" customWidth="1"/>
    <col min="2312" max="2558" width="9.140625" style="76" customWidth="1"/>
    <col min="2559" max="2559" width="4.5703125" style="76" customWidth="1"/>
    <col min="2560" max="2560" width="13.5703125" style="76"/>
    <col min="2561" max="2561" width="4.5703125" style="76" customWidth="1"/>
    <col min="2562" max="2562" width="13.5703125" style="76" customWidth="1"/>
    <col min="2563" max="2563" width="52.140625" style="76" customWidth="1"/>
    <col min="2564" max="2565" width="10.140625" style="76" customWidth="1"/>
    <col min="2566" max="2567" width="15.140625" style="76" bestFit="1" customWidth="1"/>
    <col min="2568" max="2814" width="9.140625" style="76" customWidth="1"/>
    <col min="2815" max="2815" width="4.5703125" style="76" customWidth="1"/>
    <col min="2816" max="2816" width="13.5703125" style="76"/>
    <col min="2817" max="2817" width="4.5703125" style="76" customWidth="1"/>
    <col min="2818" max="2818" width="13.5703125" style="76" customWidth="1"/>
    <col min="2819" max="2819" width="52.140625" style="76" customWidth="1"/>
    <col min="2820" max="2821" width="10.140625" style="76" customWidth="1"/>
    <col min="2822" max="2823" width="15.140625" style="76" bestFit="1" customWidth="1"/>
    <col min="2824" max="3070" width="9.140625" style="76" customWidth="1"/>
    <col min="3071" max="3071" width="4.5703125" style="76" customWidth="1"/>
    <col min="3072" max="3072" width="13.5703125" style="76"/>
    <col min="3073" max="3073" width="4.5703125" style="76" customWidth="1"/>
    <col min="3074" max="3074" width="13.5703125" style="76" customWidth="1"/>
    <col min="3075" max="3075" width="52.140625" style="76" customWidth="1"/>
    <col min="3076" max="3077" width="10.140625" style="76" customWidth="1"/>
    <col min="3078" max="3079" width="15.140625" style="76" bestFit="1" customWidth="1"/>
    <col min="3080" max="3326" width="9.140625" style="76" customWidth="1"/>
    <col min="3327" max="3327" width="4.5703125" style="76" customWidth="1"/>
    <col min="3328" max="3328" width="13.5703125" style="76"/>
    <col min="3329" max="3329" width="4.5703125" style="76" customWidth="1"/>
    <col min="3330" max="3330" width="13.5703125" style="76" customWidth="1"/>
    <col min="3331" max="3331" width="52.140625" style="76" customWidth="1"/>
    <col min="3332" max="3333" width="10.140625" style="76" customWidth="1"/>
    <col min="3334" max="3335" width="15.140625" style="76" bestFit="1" customWidth="1"/>
    <col min="3336" max="3582" width="9.140625" style="76" customWidth="1"/>
    <col min="3583" max="3583" width="4.5703125" style="76" customWidth="1"/>
    <col min="3584" max="3584" width="13.5703125" style="76"/>
    <col min="3585" max="3585" width="4.5703125" style="76" customWidth="1"/>
    <col min="3586" max="3586" width="13.5703125" style="76" customWidth="1"/>
    <col min="3587" max="3587" width="52.140625" style="76" customWidth="1"/>
    <col min="3588" max="3589" width="10.140625" style="76" customWidth="1"/>
    <col min="3590" max="3591" width="15.140625" style="76" bestFit="1" customWidth="1"/>
    <col min="3592" max="3838" width="9.140625" style="76" customWidth="1"/>
    <col min="3839" max="3839" width="4.5703125" style="76" customWidth="1"/>
    <col min="3840" max="3840" width="13.5703125" style="76"/>
    <col min="3841" max="3841" width="4.5703125" style="76" customWidth="1"/>
    <col min="3842" max="3842" width="13.5703125" style="76" customWidth="1"/>
    <col min="3843" max="3843" width="52.140625" style="76" customWidth="1"/>
    <col min="3844" max="3845" width="10.140625" style="76" customWidth="1"/>
    <col min="3846" max="3847" width="15.140625" style="76" bestFit="1" customWidth="1"/>
    <col min="3848" max="4094" width="9.140625" style="76" customWidth="1"/>
    <col min="4095" max="4095" width="4.5703125" style="76" customWidth="1"/>
    <col min="4096" max="4096" width="13.5703125" style="76"/>
    <col min="4097" max="4097" width="4.5703125" style="76" customWidth="1"/>
    <col min="4098" max="4098" width="13.5703125" style="76" customWidth="1"/>
    <col min="4099" max="4099" width="52.140625" style="76" customWidth="1"/>
    <col min="4100" max="4101" width="10.140625" style="76" customWidth="1"/>
    <col min="4102" max="4103" width="15.140625" style="76" bestFit="1" customWidth="1"/>
    <col min="4104" max="4350" width="9.140625" style="76" customWidth="1"/>
    <col min="4351" max="4351" width="4.5703125" style="76" customWidth="1"/>
    <col min="4352" max="4352" width="13.5703125" style="76"/>
    <col min="4353" max="4353" width="4.5703125" style="76" customWidth="1"/>
    <col min="4354" max="4354" width="13.5703125" style="76" customWidth="1"/>
    <col min="4355" max="4355" width="52.140625" style="76" customWidth="1"/>
    <col min="4356" max="4357" width="10.140625" style="76" customWidth="1"/>
    <col min="4358" max="4359" width="15.140625" style="76" bestFit="1" customWidth="1"/>
    <col min="4360" max="4606" width="9.140625" style="76" customWidth="1"/>
    <col min="4607" max="4607" width="4.5703125" style="76" customWidth="1"/>
    <col min="4608" max="4608" width="13.5703125" style="76"/>
    <col min="4609" max="4609" width="4.5703125" style="76" customWidth="1"/>
    <col min="4610" max="4610" width="13.5703125" style="76" customWidth="1"/>
    <col min="4611" max="4611" width="52.140625" style="76" customWidth="1"/>
    <col min="4612" max="4613" width="10.140625" style="76" customWidth="1"/>
    <col min="4614" max="4615" width="15.140625" style="76" bestFit="1" customWidth="1"/>
    <col min="4616" max="4862" width="9.140625" style="76" customWidth="1"/>
    <col min="4863" max="4863" width="4.5703125" style="76" customWidth="1"/>
    <col min="4864" max="4864" width="13.5703125" style="76"/>
    <col min="4865" max="4865" width="4.5703125" style="76" customWidth="1"/>
    <col min="4866" max="4866" width="13.5703125" style="76" customWidth="1"/>
    <col min="4867" max="4867" width="52.140625" style="76" customWidth="1"/>
    <col min="4868" max="4869" width="10.140625" style="76" customWidth="1"/>
    <col min="4870" max="4871" width="15.140625" style="76" bestFit="1" customWidth="1"/>
    <col min="4872" max="5118" width="9.140625" style="76" customWidth="1"/>
    <col min="5119" max="5119" width="4.5703125" style="76" customWidth="1"/>
    <col min="5120" max="5120" width="13.5703125" style="76"/>
    <col min="5121" max="5121" width="4.5703125" style="76" customWidth="1"/>
    <col min="5122" max="5122" width="13.5703125" style="76" customWidth="1"/>
    <col min="5123" max="5123" width="52.140625" style="76" customWidth="1"/>
    <col min="5124" max="5125" width="10.140625" style="76" customWidth="1"/>
    <col min="5126" max="5127" width="15.140625" style="76" bestFit="1" customWidth="1"/>
    <col min="5128" max="5374" width="9.140625" style="76" customWidth="1"/>
    <col min="5375" max="5375" width="4.5703125" style="76" customWidth="1"/>
    <col min="5376" max="5376" width="13.5703125" style="76"/>
    <col min="5377" max="5377" width="4.5703125" style="76" customWidth="1"/>
    <col min="5378" max="5378" width="13.5703125" style="76" customWidth="1"/>
    <col min="5379" max="5379" width="52.140625" style="76" customWidth="1"/>
    <col min="5380" max="5381" width="10.140625" style="76" customWidth="1"/>
    <col min="5382" max="5383" width="15.140625" style="76" bestFit="1" customWidth="1"/>
    <col min="5384" max="5630" width="9.140625" style="76" customWidth="1"/>
    <col min="5631" max="5631" width="4.5703125" style="76" customWidth="1"/>
    <col min="5632" max="5632" width="13.5703125" style="76"/>
    <col min="5633" max="5633" width="4.5703125" style="76" customWidth="1"/>
    <col min="5634" max="5634" width="13.5703125" style="76" customWidth="1"/>
    <col min="5635" max="5635" width="52.140625" style="76" customWidth="1"/>
    <col min="5636" max="5637" width="10.140625" style="76" customWidth="1"/>
    <col min="5638" max="5639" width="15.140625" style="76" bestFit="1" customWidth="1"/>
    <col min="5640" max="5886" width="9.140625" style="76" customWidth="1"/>
    <col min="5887" max="5887" width="4.5703125" style="76" customWidth="1"/>
    <col min="5888" max="5888" width="13.5703125" style="76"/>
    <col min="5889" max="5889" width="4.5703125" style="76" customWidth="1"/>
    <col min="5890" max="5890" width="13.5703125" style="76" customWidth="1"/>
    <col min="5891" max="5891" width="52.140625" style="76" customWidth="1"/>
    <col min="5892" max="5893" width="10.140625" style="76" customWidth="1"/>
    <col min="5894" max="5895" width="15.140625" style="76" bestFit="1" customWidth="1"/>
    <col min="5896" max="6142" width="9.140625" style="76" customWidth="1"/>
    <col min="6143" max="6143" width="4.5703125" style="76" customWidth="1"/>
    <col min="6144" max="6144" width="13.5703125" style="76"/>
    <col min="6145" max="6145" width="4.5703125" style="76" customWidth="1"/>
    <col min="6146" max="6146" width="13.5703125" style="76" customWidth="1"/>
    <col min="6147" max="6147" width="52.140625" style="76" customWidth="1"/>
    <col min="6148" max="6149" width="10.140625" style="76" customWidth="1"/>
    <col min="6150" max="6151" width="15.140625" style="76" bestFit="1" customWidth="1"/>
    <col min="6152" max="6398" width="9.140625" style="76" customWidth="1"/>
    <col min="6399" max="6399" width="4.5703125" style="76" customWidth="1"/>
    <col min="6400" max="6400" width="13.5703125" style="76"/>
    <col min="6401" max="6401" width="4.5703125" style="76" customWidth="1"/>
    <col min="6402" max="6402" width="13.5703125" style="76" customWidth="1"/>
    <col min="6403" max="6403" width="52.140625" style="76" customWidth="1"/>
    <col min="6404" max="6405" width="10.140625" style="76" customWidth="1"/>
    <col min="6406" max="6407" width="15.140625" style="76" bestFit="1" customWidth="1"/>
    <col min="6408" max="6654" width="9.140625" style="76" customWidth="1"/>
    <col min="6655" max="6655" width="4.5703125" style="76" customWidth="1"/>
    <col min="6656" max="6656" width="13.5703125" style="76"/>
    <col min="6657" max="6657" width="4.5703125" style="76" customWidth="1"/>
    <col min="6658" max="6658" width="13.5703125" style="76" customWidth="1"/>
    <col min="6659" max="6659" width="52.140625" style="76" customWidth="1"/>
    <col min="6660" max="6661" width="10.140625" style="76" customWidth="1"/>
    <col min="6662" max="6663" width="15.140625" style="76" bestFit="1" customWidth="1"/>
    <col min="6664" max="6910" width="9.140625" style="76" customWidth="1"/>
    <col min="6911" max="6911" width="4.5703125" style="76" customWidth="1"/>
    <col min="6912" max="6912" width="13.5703125" style="76"/>
    <col min="6913" max="6913" width="4.5703125" style="76" customWidth="1"/>
    <col min="6914" max="6914" width="13.5703125" style="76" customWidth="1"/>
    <col min="6915" max="6915" width="52.140625" style="76" customWidth="1"/>
    <col min="6916" max="6917" width="10.140625" style="76" customWidth="1"/>
    <col min="6918" max="6919" width="15.140625" style="76" bestFit="1" customWidth="1"/>
    <col min="6920" max="7166" width="9.140625" style="76" customWidth="1"/>
    <col min="7167" max="7167" width="4.5703125" style="76" customWidth="1"/>
    <col min="7168" max="7168" width="13.5703125" style="76"/>
    <col min="7169" max="7169" width="4.5703125" style="76" customWidth="1"/>
    <col min="7170" max="7170" width="13.5703125" style="76" customWidth="1"/>
    <col min="7171" max="7171" width="52.140625" style="76" customWidth="1"/>
    <col min="7172" max="7173" width="10.140625" style="76" customWidth="1"/>
    <col min="7174" max="7175" width="15.140625" style="76" bestFit="1" customWidth="1"/>
    <col min="7176" max="7422" width="9.140625" style="76" customWidth="1"/>
    <col min="7423" max="7423" width="4.5703125" style="76" customWidth="1"/>
    <col min="7424" max="7424" width="13.5703125" style="76"/>
    <col min="7425" max="7425" width="4.5703125" style="76" customWidth="1"/>
    <col min="7426" max="7426" width="13.5703125" style="76" customWidth="1"/>
    <col min="7427" max="7427" width="52.140625" style="76" customWidth="1"/>
    <col min="7428" max="7429" width="10.140625" style="76" customWidth="1"/>
    <col min="7430" max="7431" width="15.140625" style="76" bestFit="1" customWidth="1"/>
    <col min="7432" max="7678" width="9.140625" style="76" customWidth="1"/>
    <col min="7679" max="7679" width="4.5703125" style="76" customWidth="1"/>
    <col min="7680" max="7680" width="13.5703125" style="76"/>
    <col min="7681" max="7681" width="4.5703125" style="76" customWidth="1"/>
    <col min="7682" max="7682" width="13.5703125" style="76" customWidth="1"/>
    <col min="7683" max="7683" width="52.140625" style="76" customWidth="1"/>
    <col min="7684" max="7685" width="10.140625" style="76" customWidth="1"/>
    <col min="7686" max="7687" width="15.140625" style="76" bestFit="1" customWidth="1"/>
    <col min="7688" max="7934" width="9.140625" style="76" customWidth="1"/>
    <col min="7935" max="7935" width="4.5703125" style="76" customWidth="1"/>
    <col min="7936" max="7936" width="13.5703125" style="76"/>
    <col min="7937" max="7937" width="4.5703125" style="76" customWidth="1"/>
    <col min="7938" max="7938" width="13.5703125" style="76" customWidth="1"/>
    <col min="7939" max="7939" width="52.140625" style="76" customWidth="1"/>
    <col min="7940" max="7941" width="10.140625" style="76" customWidth="1"/>
    <col min="7942" max="7943" width="15.140625" style="76" bestFit="1" customWidth="1"/>
    <col min="7944" max="8190" width="9.140625" style="76" customWidth="1"/>
    <col min="8191" max="8191" width="4.5703125" style="76" customWidth="1"/>
    <col min="8192" max="8192" width="13.5703125" style="76"/>
    <col min="8193" max="8193" width="4.5703125" style="76" customWidth="1"/>
    <col min="8194" max="8194" width="13.5703125" style="76" customWidth="1"/>
    <col min="8195" max="8195" width="52.140625" style="76" customWidth="1"/>
    <col min="8196" max="8197" width="10.140625" style="76" customWidth="1"/>
    <col min="8198" max="8199" width="15.140625" style="76" bestFit="1" customWidth="1"/>
    <col min="8200" max="8446" width="9.140625" style="76" customWidth="1"/>
    <col min="8447" max="8447" width="4.5703125" style="76" customWidth="1"/>
    <col min="8448" max="8448" width="13.5703125" style="76"/>
    <col min="8449" max="8449" width="4.5703125" style="76" customWidth="1"/>
    <col min="8450" max="8450" width="13.5703125" style="76" customWidth="1"/>
    <col min="8451" max="8451" width="52.140625" style="76" customWidth="1"/>
    <col min="8452" max="8453" width="10.140625" style="76" customWidth="1"/>
    <col min="8454" max="8455" width="15.140625" style="76" bestFit="1" customWidth="1"/>
    <col min="8456" max="8702" width="9.140625" style="76" customWidth="1"/>
    <col min="8703" max="8703" width="4.5703125" style="76" customWidth="1"/>
    <col min="8704" max="8704" width="13.5703125" style="76"/>
    <col min="8705" max="8705" width="4.5703125" style="76" customWidth="1"/>
    <col min="8706" max="8706" width="13.5703125" style="76" customWidth="1"/>
    <col min="8707" max="8707" width="52.140625" style="76" customWidth="1"/>
    <col min="8708" max="8709" width="10.140625" style="76" customWidth="1"/>
    <col min="8710" max="8711" width="15.140625" style="76" bestFit="1" customWidth="1"/>
    <col min="8712" max="8958" width="9.140625" style="76" customWidth="1"/>
    <col min="8959" max="8959" width="4.5703125" style="76" customWidth="1"/>
    <col min="8960" max="8960" width="13.5703125" style="76"/>
    <col min="8961" max="8961" width="4.5703125" style="76" customWidth="1"/>
    <col min="8962" max="8962" width="13.5703125" style="76" customWidth="1"/>
    <col min="8963" max="8963" width="52.140625" style="76" customWidth="1"/>
    <col min="8964" max="8965" width="10.140625" style="76" customWidth="1"/>
    <col min="8966" max="8967" width="15.140625" style="76" bestFit="1" customWidth="1"/>
    <col min="8968" max="9214" width="9.140625" style="76" customWidth="1"/>
    <col min="9215" max="9215" width="4.5703125" style="76" customWidth="1"/>
    <col min="9216" max="9216" width="13.5703125" style="76"/>
    <col min="9217" max="9217" width="4.5703125" style="76" customWidth="1"/>
    <col min="9218" max="9218" width="13.5703125" style="76" customWidth="1"/>
    <col min="9219" max="9219" width="52.140625" style="76" customWidth="1"/>
    <col min="9220" max="9221" width="10.140625" style="76" customWidth="1"/>
    <col min="9222" max="9223" width="15.140625" style="76" bestFit="1" customWidth="1"/>
    <col min="9224" max="9470" width="9.140625" style="76" customWidth="1"/>
    <col min="9471" max="9471" width="4.5703125" style="76" customWidth="1"/>
    <col min="9472" max="9472" width="13.5703125" style="76"/>
    <col min="9473" max="9473" width="4.5703125" style="76" customWidth="1"/>
    <col min="9474" max="9474" width="13.5703125" style="76" customWidth="1"/>
    <col min="9475" max="9475" width="52.140625" style="76" customWidth="1"/>
    <col min="9476" max="9477" width="10.140625" style="76" customWidth="1"/>
    <col min="9478" max="9479" width="15.140625" style="76" bestFit="1" customWidth="1"/>
    <col min="9480" max="9726" width="9.140625" style="76" customWidth="1"/>
    <col min="9727" max="9727" width="4.5703125" style="76" customWidth="1"/>
    <col min="9728" max="9728" width="13.5703125" style="76"/>
    <col min="9729" max="9729" width="4.5703125" style="76" customWidth="1"/>
    <col min="9730" max="9730" width="13.5703125" style="76" customWidth="1"/>
    <col min="9731" max="9731" width="52.140625" style="76" customWidth="1"/>
    <col min="9732" max="9733" width="10.140625" style="76" customWidth="1"/>
    <col min="9734" max="9735" width="15.140625" style="76" bestFit="1" customWidth="1"/>
    <col min="9736" max="9982" width="9.140625" style="76" customWidth="1"/>
    <col min="9983" max="9983" width="4.5703125" style="76" customWidth="1"/>
    <col min="9984" max="9984" width="13.5703125" style="76"/>
    <col min="9985" max="9985" width="4.5703125" style="76" customWidth="1"/>
    <col min="9986" max="9986" width="13.5703125" style="76" customWidth="1"/>
    <col min="9987" max="9987" width="52.140625" style="76" customWidth="1"/>
    <col min="9988" max="9989" width="10.140625" style="76" customWidth="1"/>
    <col min="9990" max="9991" width="15.140625" style="76" bestFit="1" customWidth="1"/>
    <col min="9992" max="10238" width="9.140625" style="76" customWidth="1"/>
    <col min="10239" max="10239" width="4.5703125" style="76" customWidth="1"/>
    <col min="10240" max="10240" width="13.5703125" style="76"/>
    <col min="10241" max="10241" width="4.5703125" style="76" customWidth="1"/>
    <col min="10242" max="10242" width="13.5703125" style="76" customWidth="1"/>
    <col min="10243" max="10243" width="52.140625" style="76" customWidth="1"/>
    <col min="10244" max="10245" width="10.140625" style="76" customWidth="1"/>
    <col min="10246" max="10247" width="15.140625" style="76" bestFit="1" customWidth="1"/>
    <col min="10248" max="10494" width="9.140625" style="76" customWidth="1"/>
    <col min="10495" max="10495" width="4.5703125" style="76" customWidth="1"/>
    <col min="10496" max="10496" width="13.5703125" style="76"/>
    <col min="10497" max="10497" width="4.5703125" style="76" customWidth="1"/>
    <col min="10498" max="10498" width="13.5703125" style="76" customWidth="1"/>
    <col min="10499" max="10499" width="52.140625" style="76" customWidth="1"/>
    <col min="10500" max="10501" width="10.140625" style="76" customWidth="1"/>
    <col min="10502" max="10503" width="15.140625" style="76" bestFit="1" customWidth="1"/>
    <col min="10504" max="10750" width="9.140625" style="76" customWidth="1"/>
    <col min="10751" max="10751" width="4.5703125" style="76" customWidth="1"/>
    <col min="10752" max="10752" width="13.5703125" style="76"/>
    <col min="10753" max="10753" width="4.5703125" style="76" customWidth="1"/>
    <col min="10754" max="10754" width="13.5703125" style="76" customWidth="1"/>
    <col min="10755" max="10755" width="52.140625" style="76" customWidth="1"/>
    <col min="10756" max="10757" width="10.140625" style="76" customWidth="1"/>
    <col min="10758" max="10759" width="15.140625" style="76" bestFit="1" customWidth="1"/>
    <col min="10760" max="11006" width="9.140625" style="76" customWidth="1"/>
    <col min="11007" max="11007" width="4.5703125" style="76" customWidth="1"/>
    <col min="11008" max="11008" width="13.5703125" style="76"/>
    <col min="11009" max="11009" width="4.5703125" style="76" customWidth="1"/>
    <col min="11010" max="11010" width="13.5703125" style="76" customWidth="1"/>
    <col min="11011" max="11011" width="52.140625" style="76" customWidth="1"/>
    <col min="11012" max="11013" width="10.140625" style="76" customWidth="1"/>
    <col min="11014" max="11015" width="15.140625" style="76" bestFit="1" customWidth="1"/>
    <col min="11016" max="11262" width="9.140625" style="76" customWidth="1"/>
    <col min="11263" max="11263" width="4.5703125" style="76" customWidth="1"/>
    <col min="11264" max="11264" width="13.5703125" style="76"/>
    <col min="11265" max="11265" width="4.5703125" style="76" customWidth="1"/>
    <col min="11266" max="11266" width="13.5703125" style="76" customWidth="1"/>
    <col min="11267" max="11267" width="52.140625" style="76" customWidth="1"/>
    <col min="11268" max="11269" width="10.140625" style="76" customWidth="1"/>
    <col min="11270" max="11271" width="15.140625" style="76" bestFit="1" customWidth="1"/>
    <col min="11272" max="11518" width="9.140625" style="76" customWidth="1"/>
    <col min="11519" max="11519" width="4.5703125" style="76" customWidth="1"/>
    <col min="11520" max="11520" width="13.5703125" style="76"/>
    <col min="11521" max="11521" width="4.5703125" style="76" customWidth="1"/>
    <col min="11522" max="11522" width="13.5703125" style="76" customWidth="1"/>
    <col min="11523" max="11523" width="52.140625" style="76" customWidth="1"/>
    <col min="11524" max="11525" width="10.140625" style="76" customWidth="1"/>
    <col min="11526" max="11527" width="15.140625" style="76" bestFit="1" customWidth="1"/>
    <col min="11528" max="11774" width="9.140625" style="76" customWidth="1"/>
    <col min="11775" max="11775" width="4.5703125" style="76" customWidth="1"/>
    <col min="11776" max="11776" width="13.5703125" style="76"/>
    <col min="11777" max="11777" width="4.5703125" style="76" customWidth="1"/>
    <col min="11778" max="11778" width="13.5703125" style="76" customWidth="1"/>
    <col min="11779" max="11779" width="52.140625" style="76" customWidth="1"/>
    <col min="11780" max="11781" width="10.140625" style="76" customWidth="1"/>
    <col min="11782" max="11783" width="15.140625" style="76" bestFit="1" customWidth="1"/>
    <col min="11784" max="12030" width="9.140625" style="76" customWidth="1"/>
    <col min="12031" max="12031" width="4.5703125" style="76" customWidth="1"/>
    <col min="12032" max="12032" width="13.5703125" style="76"/>
    <col min="12033" max="12033" width="4.5703125" style="76" customWidth="1"/>
    <col min="12034" max="12034" width="13.5703125" style="76" customWidth="1"/>
    <col min="12035" max="12035" width="52.140625" style="76" customWidth="1"/>
    <col min="12036" max="12037" width="10.140625" style="76" customWidth="1"/>
    <col min="12038" max="12039" width="15.140625" style="76" bestFit="1" customWidth="1"/>
    <col min="12040" max="12286" width="9.140625" style="76" customWidth="1"/>
    <col min="12287" max="12287" width="4.5703125" style="76" customWidth="1"/>
    <col min="12288" max="12288" width="13.5703125" style="76"/>
    <col min="12289" max="12289" width="4.5703125" style="76" customWidth="1"/>
    <col min="12290" max="12290" width="13.5703125" style="76" customWidth="1"/>
    <col min="12291" max="12291" width="52.140625" style="76" customWidth="1"/>
    <col min="12292" max="12293" width="10.140625" style="76" customWidth="1"/>
    <col min="12294" max="12295" width="15.140625" style="76" bestFit="1" customWidth="1"/>
    <col min="12296" max="12542" width="9.140625" style="76" customWidth="1"/>
    <col min="12543" max="12543" width="4.5703125" style="76" customWidth="1"/>
    <col min="12544" max="12544" width="13.5703125" style="76"/>
    <col min="12545" max="12545" width="4.5703125" style="76" customWidth="1"/>
    <col min="12546" max="12546" width="13.5703125" style="76" customWidth="1"/>
    <col min="12547" max="12547" width="52.140625" style="76" customWidth="1"/>
    <col min="12548" max="12549" width="10.140625" style="76" customWidth="1"/>
    <col min="12550" max="12551" width="15.140625" style="76" bestFit="1" customWidth="1"/>
    <col min="12552" max="12798" width="9.140625" style="76" customWidth="1"/>
    <col min="12799" max="12799" width="4.5703125" style="76" customWidth="1"/>
    <col min="12800" max="12800" width="13.5703125" style="76"/>
    <col min="12801" max="12801" width="4.5703125" style="76" customWidth="1"/>
    <col min="12802" max="12802" width="13.5703125" style="76" customWidth="1"/>
    <col min="12803" max="12803" width="52.140625" style="76" customWidth="1"/>
    <col min="12804" max="12805" width="10.140625" style="76" customWidth="1"/>
    <col min="12806" max="12807" width="15.140625" style="76" bestFit="1" customWidth="1"/>
    <col min="12808" max="13054" width="9.140625" style="76" customWidth="1"/>
    <col min="13055" max="13055" width="4.5703125" style="76" customWidth="1"/>
    <col min="13056" max="13056" width="13.5703125" style="76"/>
    <col min="13057" max="13057" width="4.5703125" style="76" customWidth="1"/>
    <col min="13058" max="13058" width="13.5703125" style="76" customWidth="1"/>
    <col min="13059" max="13059" width="52.140625" style="76" customWidth="1"/>
    <col min="13060" max="13061" width="10.140625" style="76" customWidth="1"/>
    <col min="13062" max="13063" width="15.140625" style="76" bestFit="1" customWidth="1"/>
    <col min="13064" max="13310" width="9.140625" style="76" customWidth="1"/>
    <col min="13311" max="13311" width="4.5703125" style="76" customWidth="1"/>
    <col min="13312" max="13312" width="13.5703125" style="76"/>
    <col min="13313" max="13313" width="4.5703125" style="76" customWidth="1"/>
    <col min="13314" max="13314" width="13.5703125" style="76" customWidth="1"/>
    <col min="13315" max="13315" width="52.140625" style="76" customWidth="1"/>
    <col min="13316" max="13317" width="10.140625" style="76" customWidth="1"/>
    <col min="13318" max="13319" width="15.140625" style="76" bestFit="1" customWidth="1"/>
    <col min="13320" max="13566" width="9.140625" style="76" customWidth="1"/>
    <col min="13567" max="13567" width="4.5703125" style="76" customWidth="1"/>
    <col min="13568" max="13568" width="13.5703125" style="76"/>
    <col min="13569" max="13569" width="4.5703125" style="76" customWidth="1"/>
    <col min="13570" max="13570" width="13.5703125" style="76" customWidth="1"/>
    <col min="13571" max="13571" width="52.140625" style="76" customWidth="1"/>
    <col min="13572" max="13573" width="10.140625" style="76" customWidth="1"/>
    <col min="13574" max="13575" width="15.140625" style="76" bestFit="1" customWidth="1"/>
    <col min="13576" max="13822" width="9.140625" style="76" customWidth="1"/>
    <col min="13823" max="13823" width="4.5703125" style="76" customWidth="1"/>
    <col min="13824" max="13824" width="13.5703125" style="76"/>
    <col min="13825" max="13825" width="4.5703125" style="76" customWidth="1"/>
    <col min="13826" max="13826" width="13.5703125" style="76" customWidth="1"/>
    <col min="13827" max="13827" width="52.140625" style="76" customWidth="1"/>
    <col min="13828" max="13829" width="10.140625" style="76" customWidth="1"/>
    <col min="13830" max="13831" width="15.140625" style="76" bestFit="1" customWidth="1"/>
    <col min="13832" max="14078" width="9.140625" style="76" customWidth="1"/>
    <col min="14079" max="14079" width="4.5703125" style="76" customWidth="1"/>
    <col min="14080" max="14080" width="13.5703125" style="76"/>
    <col min="14081" max="14081" width="4.5703125" style="76" customWidth="1"/>
    <col min="14082" max="14082" width="13.5703125" style="76" customWidth="1"/>
    <col min="14083" max="14083" width="52.140625" style="76" customWidth="1"/>
    <col min="14084" max="14085" width="10.140625" style="76" customWidth="1"/>
    <col min="14086" max="14087" width="15.140625" style="76" bestFit="1" customWidth="1"/>
    <col min="14088" max="14334" width="9.140625" style="76" customWidth="1"/>
    <col min="14335" max="14335" width="4.5703125" style="76" customWidth="1"/>
    <col min="14336" max="14336" width="13.5703125" style="76"/>
    <col min="14337" max="14337" width="4.5703125" style="76" customWidth="1"/>
    <col min="14338" max="14338" width="13.5703125" style="76" customWidth="1"/>
    <col min="14339" max="14339" width="52.140625" style="76" customWidth="1"/>
    <col min="14340" max="14341" width="10.140625" style="76" customWidth="1"/>
    <col min="14342" max="14343" width="15.140625" style="76" bestFit="1" customWidth="1"/>
    <col min="14344" max="14590" width="9.140625" style="76" customWidth="1"/>
    <col min="14591" max="14591" width="4.5703125" style="76" customWidth="1"/>
    <col min="14592" max="14592" width="13.5703125" style="76"/>
    <col min="14593" max="14593" width="4.5703125" style="76" customWidth="1"/>
    <col min="14594" max="14594" width="13.5703125" style="76" customWidth="1"/>
    <col min="14595" max="14595" width="52.140625" style="76" customWidth="1"/>
    <col min="14596" max="14597" width="10.140625" style="76" customWidth="1"/>
    <col min="14598" max="14599" width="15.140625" style="76" bestFit="1" customWidth="1"/>
    <col min="14600" max="14846" width="9.140625" style="76" customWidth="1"/>
    <col min="14847" max="14847" width="4.5703125" style="76" customWidth="1"/>
    <col min="14848" max="14848" width="13.5703125" style="76"/>
    <col min="14849" max="14849" width="4.5703125" style="76" customWidth="1"/>
    <col min="14850" max="14850" width="13.5703125" style="76" customWidth="1"/>
    <col min="14851" max="14851" width="52.140625" style="76" customWidth="1"/>
    <col min="14852" max="14853" width="10.140625" style="76" customWidth="1"/>
    <col min="14854" max="14855" width="15.140625" style="76" bestFit="1" customWidth="1"/>
    <col min="14856" max="15102" width="9.140625" style="76" customWidth="1"/>
    <col min="15103" max="15103" width="4.5703125" style="76" customWidth="1"/>
    <col min="15104" max="15104" width="13.5703125" style="76"/>
    <col min="15105" max="15105" width="4.5703125" style="76" customWidth="1"/>
    <col min="15106" max="15106" width="13.5703125" style="76" customWidth="1"/>
    <col min="15107" max="15107" width="52.140625" style="76" customWidth="1"/>
    <col min="15108" max="15109" width="10.140625" style="76" customWidth="1"/>
    <col min="15110" max="15111" width="15.140625" style="76" bestFit="1" customWidth="1"/>
    <col min="15112" max="15358" width="9.140625" style="76" customWidth="1"/>
    <col min="15359" max="15359" width="4.5703125" style="76" customWidth="1"/>
    <col min="15360" max="15360" width="13.5703125" style="76"/>
    <col min="15361" max="15361" width="4.5703125" style="76" customWidth="1"/>
    <col min="15362" max="15362" width="13.5703125" style="76" customWidth="1"/>
    <col min="15363" max="15363" width="52.140625" style="76" customWidth="1"/>
    <col min="15364" max="15365" width="10.140625" style="76" customWidth="1"/>
    <col min="15366" max="15367" width="15.140625" style="76" bestFit="1" customWidth="1"/>
    <col min="15368" max="15614" width="9.140625" style="76" customWidth="1"/>
    <col min="15615" max="15615" width="4.5703125" style="76" customWidth="1"/>
    <col min="15616" max="15616" width="13.5703125" style="76"/>
    <col min="15617" max="15617" width="4.5703125" style="76" customWidth="1"/>
    <col min="15618" max="15618" width="13.5703125" style="76" customWidth="1"/>
    <col min="15619" max="15619" width="52.140625" style="76" customWidth="1"/>
    <col min="15620" max="15621" width="10.140625" style="76" customWidth="1"/>
    <col min="15622" max="15623" width="15.140625" style="76" bestFit="1" customWidth="1"/>
    <col min="15624" max="15870" width="9.140625" style="76" customWidth="1"/>
    <col min="15871" max="15871" width="4.5703125" style="76" customWidth="1"/>
    <col min="15872" max="15872" width="13.5703125" style="76"/>
    <col min="15873" max="15873" width="4.5703125" style="76" customWidth="1"/>
    <col min="15874" max="15874" width="13.5703125" style="76" customWidth="1"/>
    <col min="15875" max="15875" width="52.140625" style="76" customWidth="1"/>
    <col min="15876" max="15877" width="10.140625" style="76" customWidth="1"/>
    <col min="15878" max="15879" width="15.140625" style="76" bestFit="1" customWidth="1"/>
    <col min="15880" max="16126" width="9.140625" style="76" customWidth="1"/>
    <col min="16127" max="16127" width="4.5703125" style="76" customWidth="1"/>
    <col min="16128" max="16128" width="13.5703125" style="76"/>
    <col min="16129" max="16129" width="4.5703125" style="76" customWidth="1"/>
    <col min="16130" max="16130" width="13.5703125" style="76" customWidth="1"/>
    <col min="16131" max="16131" width="52.140625" style="76" customWidth="1"/>
    <col min="16132" max="16133" width="10.140625" style="76" customWidth="1"/>
    <col min="16134" max="16135" width="15.140625" style="76" bestFit="1" customWidth="1"/>
    <col min="16136" max="16382" width="9.140625" style="76" customWidth="1"/>
    <col min="16383" max="16383" width="4.5703125" style="76" customWidth="1"/>
    <col min="16384" max="16384" width="13.5703125" style="76"/>
  </cols>
  <sheetData>
    <row r="1" spans="1:8" s="7" customFormat="1" ht="15" customHeight="1" x14ac:dyDescent="0.25">
      <c r="A1" s="191" t="s">
        <v>818</v>
      </c>
      <c r="B1" s="191"/>
      <c r="C1" s="191"/>
      <c r="D1" s="191"/>
      <c r="E1" s="191"/>
      <c r="F1" s="191"/>
      <c r="G1" s="191"/>
    </row>
    <row r="2" spans="1:8" s="7" customFormat="1" x14ac:dyDescent="0.25">
      <c r="C2" s="73"/>
      <c r="D2" s="73"/>
      <c r="E2" s="73"/>
      <c r="F2" s="61"/>
      <c r="G2" s="61"/>
    </row>
    <row r="3" spans="1:8" s="7" customFormat="1" ht="15.75" x14ac:dyDescent="0.25">
      <c r="A3" s="189" t="s">
        <v>725</v>
      </c>
      <c r="B3" s="189"/>
      <c r="C3" s="189"/>
      <c r="D3" s="189"/>
      <c r="E3" s="189"/>
      <c r="F3" s="189"/>
      <c r="G3" s="189"/>
    </row>
    <row r="4" spans="1:8" s="7" customFormat="1" x14ac:dyDescent="0.25">
      <c r="D4" s="73"/>
      <c r="F4" s="244" t="s">
        <v>384</v>
      </c>
      <c r="G4" s="244"/>
    </row>
    <row r="5" spans="1:8" s="7" customFormat="1" x14ac:dyDescent="0.25">
      <c r="A5" s="9"/>
      <c r="B5" s="182" t="s">
        <v>754</v>
      </c>
      <c r="C5" s="182"/>
      <c r="D5" s="182"/>
      <c r="E5" s="182"/>
      <c r="F5" s="182"/>
      <c r="G5" s="182"/>
    </row>
    <row r="6" spans="1:8" s="7" customFormat="1" x14ac:dyDescent="0.25">
      <c r="A6" s="8"/>
      <c r="B6" s="165"/>
      <c r="C6" s="165"/>
      <c r="D6" s="165"/>
      <c r="E6" s="165"/>
      <c r="F6" s="165"/>
      <c r="G6" s="165"/>
    </row>
    <row r="7" spans="1:8" s="7" customFormat="1" x14ac:dyDescent="0.25">
      <c r="F7" s="80"/>
      <c r="G7" s="80"/>
    </row>
    <row r="8" spans="1:8" s="74" customFormat="1" x14ac:dyDescent="0.25">
      <c r="A8" s="231" t="s">
        <v>386</v>
      </c>
      <c r="B8" s="231" t="s">
        <v>387</v>
      </c>
      <c r="C8" s="231" t="s">
        <v>388</v>
      </c>
      <c r="D8" s="231" t="s">
        <v>71</v>
      </c>
      <c r="E8" s="231" t="s">
        <v>389</v>
      </c>
      <c r="F8" s="238" t="s">
        <v>726</v>
      </c>
      <c r="G8" s="239"/>
    </row>
    <row r="9" spans="1:8" s="74" customFormat="1" ht="12.75" customHeight="1" x14ac:dyDescent="0.25">
      <c r="A9" s="232"/>
      <c r="B9" s="232"/>
      <c r="C9" s="232"/>
      <c r="D9" s="232"/>
      <c r="E9" s="232"/>
      <c r="F9" s="240" t="s">
        <v>727</v>
      </c>
      <c r="G9" s="241"/>
    </row>
    <row r="10" spans="1:8" s="74" customFormat="1" x14ac:dyDescent="0.25">
      <c r="A10" s="233"/>
      <c r="B10" s="233"/>
      <c r="C10" s="233"/>
      <c r="D10" s="233"/>
      <c r="E10" s="233"/>
      <c r="F10" s="67" t="s">
        <v>728</v>
      </c>
      <c r="G10" s="67" t="s">
        <v>729</v>
      </c>
    </row>
    <row r="11" spans="1:8" s="75" customFormat="1" x14ac:dyDescent="0.2">
      <c r="A11" s="46">
        <v>1</v>
      </c>
      <c r="B11" s="47">
        <v>2</v>
      </c>
      <c r="C11" s="47">
        <v>3</v>
      </c>
      <c r="D11" s="47">
        <v>4</v>
      </c>
      <c r="E11" s="47">
        <v>5</v>
      </c>
      <c r="F11" s="68">
        <v>6</v>
      </c>
      <c r="G11" s="68">
        <v>7</v>
      </c>
    </row>
    <row r="12" spans="1:8" ht="13.5" thickBot="1" x14ac:dyDescent="0.25">
      <c r="A12" s="242"/>
      <c r="B12" s="243"/>
      <c r="C12" s="243"/>
      <c r="D12" s="243"/>
      <c r="E12" s="243"/>
      <c r="F12" s="243"/>
      <c r="G12" s="243"/>
    </row>
    <row r="13" spans="1:8" s="7" customFormat="1" ht="13.5" thickTop="1" x14ac:dyDescent="0.25">
      <c r="A13" s="223" t="s">
        <v>730</v>
      </c>
      <c r="B13" s="224"/>
      <c r="C13" s="224"/>
      <c r="D13" s="224"/>
      <c r="E13" s="224"/>
      <c r="F13" s="224"/>
      <c r="G13" s="224"/>
      <c r="H13" s="77"/>
    </row>
    <row r="14" spans="1:8" s="7" customFormat="1" x14ac:dyDescent="0.25">
      <c r="A14" s="48"/>
      <c r="B14" s="49"/>
      <c r="C14" s="50" t="s">
        <v>550</v>
      </c>
      <c r="D14" s="51"/>
      <c r="E14" s="52"/>
      <c r="F14" s="62"/>
      <c r="G14" s="62"/>
    </row>
    <row r="15" spans="1:8" s="7" customFormat="1" x14ac:dyDescent="0.25">
      <c r="A15" s="53" t="s">
        <v>0</v>
      </c>
      <c r="B15" s="54" t="s">
        <v>0</v>
      </c>
      <c r="C15" s="54" t="s">
        <v>395</v>
      </c>
      <c r="D15" s="55" t="s">
        <v>396</v>
      </c>
      <c r="E15" s="56">
        <v>641.56399999999996</v>
      </c>
      <c r="F15" s="63"/>
      <c r="G15" s="64">
        <f>F15*E15</f>
        <v>0</v>
      </c>
    </row>
    <row r="16" spans="1:8" s="7" customFormat="1" x14ac:dyDescent="0.25">
      <c r="A16" s="53" t="s">
        <v>1</v>
      </c>
      <c r="B16" s="54" t="s">
        <v>5</v>
      </c>
      <c r="C16" s="54" t="s">
        <v>397</v>
      </c>
      <c r="D16" s="55" t="s">
        <v>396</v>
      </c>
      <c r="E16" s="56">
        <v>242.02199999999999</v>
      </c>
      <c r="F16" s="63" t="s">
        <v>731</v>
      </c>
      <c r="G16" s="64" t="s">
        <v>731</v>
      </c>
    </row>
    <row r="17" spans="1:7" s="7" customFormat="1" x14ac:dyDescent="0.25">
      <c r="A17" s="57"/>
      <c r="B17" s="225" t="s">
        <v>732</v>
      </c>
      <c r="C17" s="226"/>
      <c r="D17" s="58" t="s">
        <v>733</v>
      </c>
      <c r="E17" s="59"/>
      <c r="F17" s="65"/>
      <c r="G17" s="65">
        <f>G15</f>
        <v>0</v>
      </c>
    </row>
    <row r="18" spans="1:7" s="7" customFormat="1" x14ac:dyDescent="0.25">
      <c r="A18" s="186"/>
      <c r="B18" s="187"/>
      <c r="C18" s="187"/>
      <c r="D18" s="187"/>
      <c r="E18" s="187"/>
      <c r="F18" s="187"/>
      <c r="G18" s="187"/>
    </row>
    <row r="19" spans="1:7" s="7" customFormat="1" x14ac:dyDescent="0.25">
      <c r="A19" s="48"/>
      <c r="B19" s="49"/>
      <c r="C19" s="50" t="s">
        <v>551</v>
      </c>
      <c r="D19" s="51"/>
      <c r="E19" s="52"/>
      <c r="F19" s="62"/>
      <c r="G19" s="62"/>
    </row>
    <row r="20" spans="1:7" s="7" customFormat="1" x14ac:dyDescent="0.25">
      <c r="A20" s="53" t="s">
        <v>5</v>
      </c>
      <c r="B20" s="54" t="s">
        <v>144</v>
      </c>
      <c r="C20" s="54" t="s">
        <v>528</v>
      </c>
      <c r="D20" s="55" t="s">
        <v>399</v>
      </c>
      <c r="E20" s="60">
        <v>0</v>
      </c>
      <c r="F20" s="63"/>
      <c r="G20" s="64">
        <f>F20*E20</f>
        <v>0</v>
      </c>
    </row>
    <row r="21" spans="1:7" s="7" customFormat="1" ht="24" x14ac:dyDescent="0.25">
      <c r="A21" s="53" t="s">
        <v>6</v>
      </c>
      <c r="B21" s="54" t="s">
        <v>233</v>
      </c>
      <c r="C21" s="54" t="s">
        <v>452</v>
      </c>
      <c r="D21" s="55" t="s">
        <v>399</v>
      </c>
      <c r="E21" s="56">
        <v>3.5070000000000001</v>
      </c>
      <c r="F21" s="63"/>
      <c r="G21" s="64">
        <f t="shared" ref="G21:G42" si="0">F21*E21</f>
        <v>0</v>
      </c>
    </row>
    <row r="22" spans="1:7" s="7" customFormat="1" ht="24" x14ac:dyDescent="0.25">
      <c r="A22" s="53" t="s">
        <v>2</v>
      </c>
      <c r="B22" s="54" t="s">
        <v>201</v>
      </c>
      <c r="C22" s="54" t="s">
        <v>422</v>
      </c>
      <c r="D22" s="55" t="s">
        <v>399</v>
      </c>
      <c r="E22" s="56">
        <v>18.5</v>
      </c>
      <c r="F22" s="63"/>
      <c r="G22" s="64">
        <f t="shared" si="0"/>
        <v>0</v>
      </c>
    </row>
    <row r="23" spans="1:7" s="7" customFormat="1" x14ac:dyDescent="0.25">
      <c r="A23" s="53" t="s">
        <v>3</v>
      </c>
      <c r="B23" s="54" t="s">
        <v>234</v>
      </c>
      <c r="C23" s="54" t="s">
        <v>418</v>
      </c>
      <c r="D23" s="55" t="s">
        <v>399</v>
      </c>
      <c r="E23" s="56">
        <v>0.68700000000000006</v>
      </c>
      <c r="F23" s="63"/>
      <c r="G23" s="64">
        <f t="shared" si="0"/>
        <v>0</v>
      </c>
    </row>
    <row r="24" spans="1:7" s="7" customFormat="1" ht="24" x14ac:dyDescent="0.25">
      <c r="A24" s="53" t="s">
        <v>4</v>
      </c>
      <c r="B24" s="54" t="s">
        <v>330</v>
      </c>
      <c r="C24" s="54" t="s">
        <v>398</v>
      </c>
      <c r="D24" s="55" t="s">
        <v>399</v>
      </c>
      <c r="E24" s="56">
        <v>3.6</v>
      </c>
      <c r="F24" s="63"/>
      <c r="G24" s="64">
        <f t="shared" si="0"/>
        <v>0</v>
      </c>
    </row>
    <row r="25" spans="1:7" s="7" customFormat="1" ht="13.5" x14ac:dyDescent="0.25">
      <c r="A25" s="53" t="s">
        <v>7</v>
      </c>
      <c r="B25" s="54" t="s">
        <v>400</v>
      </c>
      <c r="C25" s="54" t="s">
        <v>734</v>
      </c>
      <c r="D25" s="55" t="s">
        <v>399</v>
      </c>
      <c r="E25" s="56">
        <v>61.584000000000003</v>
      </c>
      <c r="F25" s="63"/>
      <c r="G25" s="64">
        <f t="shared" si="0"/>
        <v>0</v>
      </c>
    </row>
    <row r="26" spans="1:7" s="7" customFormat="1" x14ac:dyDescent="0.25">
      <c r="A26" s="53" t="s">
        <v>8</v>
      </c>
      <c r="B26" s="54" t="s">
        <v>485</v>
      </c>
      <c r="C26" s="54" t="s">
        <v>486</v>
      </c>
      <c r="D26" s="55" t="s">
        <v>399</v>
      </c>
      <c r="E26" s="56">
        <v>0.01</v>
      </c>
      <c r="F26" s="63"/>
      <c r="G26" s="64">
        <f t="shared" si="0"/>
        <v>0</v>
      </c>
    </row>
    <row r="27" spans="1:7" s="7" customFormat="1" ht="24" x14ac:dyDescent="0.25">
      <c r="A27" s="53" t="s">
        <v>9</v>
      </c>
      <c r="B27" s="54" t="s">
        <v>402</v>
      </c>
      <c r="C27" s="54" t="s">
        <v>403</v>
      </c>
      <c r="D27" s="55" t="s">
        <v>399</v>
      </c>
      <c r="E27" s="56">
        <v>12.22</v>
      </c>
      <c r="F27" s="63"/>
      <c r="G27" s="64">
        <f t="shared" si="0"/>
        <v>0</v>
      </c>
    </row>
    <row r="28" spans="1:7" s="7" customFormat="1" ht="24" x14ac:dyDescent="0.25">
      <c r="A28" s="53" t="s">
        <v>10</v>
      </c>
      <c r="B28" s="54" t="s">
        <v>467</v>
      </c>
      <c r="C28" s="54" t="s">
        <v>468</v>
      </c>
      <c r="D28" s="55" t="s">
        <v>399</v>
      </c>
      <c r="E28" s="56">
        <v>7.5</v>
      </c>
      <c r="F28" s="63"/>
      <c r="G28" s="64">
        <f t="shared" si="0"/>
        <v>0</v>
      </c>
    </row>
    <row r="29" spans="1:7" s="7" customFormat="1" x14ac:dyDescent="0.25">
      <c r="A29" s="53" t="s">
        <v>11</v>
      </c>
      <c r="B29" s="54" t="s">
        <v>516</v>
      </c>
      <c r="C29" s="54" t="s">
        <v>517</v>
      </c>
      <c r="D29" s="55" t="s">
        <v>399</v>
      </c>
      <c r="E29" s="56">
        <v>0.496</v>
      </c>
      <c r="F29" s="63"/>
      <c r="G29" s="64">
        <f t="shared" si="0"/>
        <v>0</v>
      </c>
    </row>
    <row r="30" spans="1:7" s="7" customFormat="1" x14ac:dyDescent="0.25">
      <c r="A30" s="53" t="s">
        <v>12</v>
      </c>
      <c r="B30" s="54" t="s">
        <v>529</v>
      </c>
      <c r="C30" s="54" t="s">
        <v>530</v>
      </c>
      <c r="D30" s="55" t="s">
        <v>399</v>
      </c>
      <c r="E30" s="60">
        <v>0</v>
      </c>
      <c r="F30" s="63"/>
      <c r="G30" s="64">
        <f t="shared" si="0"/>
        <v>0</v>
      </c>
    </row>
    <row r="31" spans="1:7" s="7" customFormat="1" ht="37.5" x14ac:dyDescent="0.25">
      <c r="A31" s="53" t="s">
        <v>13</v>
      </c>
      <c r="B31" s="54" t="s">
        <v>491</v>
      </c>
      <c r="C31" s="54" t="s">
        <v>735</v>
      </c>
      <c r="D31" s="55" t="s">
        <v>399</v>
      </c>
      <c r="E31" s="56">
        <v>24.72</v>
      </c>
      <c r="F31" s="63"/>
      <c r="G31" s="64">
        <f t="shared" si="0"/>
        <v>0</v>
      </c>
    </row>
    <row r="32" spans="1:7" s="7" customFormat="1" x14ac:dyDescent="0.25">
      <c r="A32" s="53" t="s">
        <v>14</v>
      </c>
      <c r="B32" s="54" t="s">
        <v>518</v>
      </c>
      <c r="C32" s="54" t="s">
        <v>519</v>
      </c>
      <c r="D32" s="55" t="s">
        <v>399</v>
      </c>
      <c r="E32" s="56">
        <v>3.6999999999999998E-2</v>
      </c>
      <c r="F32" s="63"/>
      <c r="G32" s="64">
        <f t="shared" si="0"/>
        <v>0</v>
      </c>
    </row>
    <row r="33" spans="1:7" s="7" customFormat="1" ht="13.5" x14ac:dyDescent="0.25">
      <c r="A33" s="53" t="s">
        <v>15</v>
      </c>
      <c r="B33" s="54" t="s">
        <v>404</v>
      </c>
      <c r="C33" s="54" t="s">
        <v>736</v>
      </c>
      <c r="D33" s="55" t="s">
        <v>399</v>
      </c>
      <c r="E33" s="56">
        <v>61.584000000000003</v>
      </c>
      <c r="F33" s="63"/>
      <c r="G33" s="64">
        <f t="shared" si="0"/>
        <v>0</v>
      </c>
    </row>
    <row r="34" spans="1:7" s="7" customFormat="1" ht="13.5" x14ac:dyDescent="0.25">
      <c r="A34" s="53" t="s">
        <v>16</v>
      </c>
      <c r="B34" s="54" t="s">
        <v>493</v>
      </c>
      <c r="C34" s="54" t="s">
        <v>737</v>
      </c>
      <c r="D34" s="55" t="s">
        <v>399</v>
      </c>
      <c r="E34" s="56">
        <v>0.71</v>
      </c>
      <c r="F34" s="63"/>
      <c r="G34" s="64">
        <f t="shared" si="0"/>
        <v>0</v>
      </c>
    </row>
    <row r="35" spans="1:7" s="7" customFormat="1" ht="25.5" x14ac:dyDescent="0.25">
      <c r="A35" s="53" t="s">
        <v>17</v>
      </c>
      <c r="B35" s="54" t="s">
        <v>542</v>
      </c>
      <c r="C35" s="54" t="s">
        <v>738</v>
      </c>
      <c r="D35" s="55" t="s">
        <v>399</v>
      </c>
      <c r="E35" s="56">
        <v>0.158</v>
      </c>
      <c r="F35" s="63"/>
      <c r="G35" s="64">
        <f t="shared" si="0"/>
        <v>0</v>
      </c>
    </row>
    <row r="36" spans="1:7" s="7" customFormat="1" ht="36" x14ac:dyDescent="0.25">
      <c r="A36" s="53" t="s">
        <v>18</v>
      </c>
      <c r="B36" s="54" t="s">
        <v>406</v>
      </c>
      <c r="C36" s="54" t="s">
        <v>407</v>
      </c>
      <c r="D36" s="55" t="s">
        <v>399</v>
      </c>
      <c r="E36" s="56">
        <v>101.70699999999999</v>
      </c>
      <c r="F36" s="63"/>
      <c r="G36" s="64">
        <f t="shared" si="0"/>
        <v>0</v>
      </c>
    </row>
    <row r="37" spans="1:7" s="7" customFormat="1" ht="25.5" x14ac:dyDescent="0.25">
      <c r="A37" s="53" t="s">
        <v>19</v>
      </c>
      <c r="B37" s="54" t="s">
        <v>520</v>
      </c>
      <c r="C37" s="54" t="s">
        <v>739</v>
      </c>
      <c r="D37" s="55" t="s">
        <v>399</v>
      </c>
      <c r="E37" s="56">
        <v>0.124</v>
      </c>
      <c r="F37" s="63"/>
      <c r="G37" s="64">
        <f t="shared" si="0"/>
        <v>0</v>
      </c>
    </row>
    <row r="38" spans="1:7" s="7" customFormat="1" ht="37.5" x14ac:dyDescent="0.25">
      <c r="A38" s="53" t="s">
        <v>20</v>
      </c>
      <c r="B38" s="54" t="s">
        <v>408</v>
      </c>
      <c r="C38" s="54" t="s">
        <v>740</v>
      </c>
      <c r="D38" s="55" t="s">
        <v>399</v>
      </c>
      <c r="E38" s="56">
        <v>4.7549999999999999</v>
      </c>
      <c r="F38" s="63"/>
      <c r="G38" s="64">
        <f t="shared" si="0"/>
        <v>0</v>
      </c>
    </row>
    <row r="39" spans="1:7" s="7" customFormat="1" x14ac:dyDescent="0.25">
      <c r="A39" s="53" t="s">
        <v>21</v>
      </c>
      <c r="B39" s="54" t="s">
        <v>410</v>
      </c>
      <c r="C39" s="54" t="s">
        <v>411</v>
      </c>
      <c r="D39" s="55" t="s">
        <v>399</v>
      </c>
      <c r="E39" s="56">
        <v>18.364000000000001</v>
      </c>
      <c r="F39" s="63"/>
      <c r="G39" s="64">
        <f t="shared" si="0"/>
        <v>0</v>
      </c>
    </row>
    <row r="40" spans="1:7" s="7" customFormat="1" x14ac:dyDescent="0.25">
      <c r="A40" s="53" t="s">
        <v>28</v>
      </c>
      <c r="B40" s="54" t="s">
        <v>453</v>
      </c>
      <c r="C40" s="54" t="s">
        <v>411</v>
      </c>
      <c r="D40" s="55" t="s">
        <v>399</v>
      </c>
      <c r="E40" s="56">
        <v>2.3359999999999999</v>
      </c>
      <c r="F40" s="63"/>
      <c r="G40" s="64">
        <f t="shared" si="0"/>
        <v>0</v>
      </c>
    </row>
    <row r="41" spans="1:7" s="7" customFormat="1" ht="24" x14ac:dyDescent="0.25">
      <c r="A41" s="53" t="s">
        <v>29</v>
      </c>
      <c r="B41" s="54" t="s">
        <v>531</v>
      </c>
      <c r="C41" s="54" t="s">
        <v>532</v>
      </c>
      <c r="D41" s="55" t="s">
        <v>399</v>
      </c>
      <c r="E41" s="56">
        <v>2.7E-2</v>
      </c>
      <c r="F41" s="63"/>
      <c r="G41" s="64">
        <f t="shared" si="0"/>
        <v>0</v>
      </c>
    </row>
    <row r="42" spans="1:7" s="7" customFormat="1" x14ac:dyDescent="0.25">
      <c r="A42" s="53" t="s">
        <v>30</v>
      </c>
      <c r="B42" s="54" t="s">
        <v>438</v>
      </c>
      <c r="C42" s="54" t="s">
        <v>439</v>
      </c>
      <c r="D42" s="55" t="s">
        <v>399</v>
      </c>
      <c r="E42" s="60">
        <v>63</v>
      </c>
      <c r="F42" s="63"/>
      <c r="G42" s="64">
        <f t="shared" si="0"/>
        <v>0</v>
      </c>
    </row>
    <row r="43" spans="1:7" s="7" customFormat="1" x14ac:dyDescent="0.25">
      <c r="A43" s="57"/>
      <c r="B43" s="225" t="s">
        <v>741</v>
      </c>
      <c r="C43" s="226"/>
      <c r="D43" s="58" t="s">
        <v>733</v>
      </c>
      <c r="E43" s="59"/>
      <c r="F43" s="65"/>
      <c r="G43" s="65">
        <f>SUM(G20:G42)</f>
        <v>0</v>
      </c>
    </row>
    <row r="44" spans="1:7" s="7" customFormat="1" x14ac:dyDescent="0.25">
      <c r="A44" s="186"/>
      <c r="B44" s="187"/>
      <c r="C44" s="187"/>
      <c r="D44" s="187"/>
      <c r="E44" s="187"/>
      <c r="F44" s="187"/>
      <c r="G44" s="187"/>
    </row>
    <row r="45" spans="1:7" s="7" customFormat="1" x14ac:dyDescent="0.25">
      <c r="A45" s="48"/>
      <c r="B45" s="49"/>
      <c r="C45" s="50" t="s">
        <v>552</v>
      </c>
      <c r="D45" s="51"/>
      <c r="E45" s="52"/>
      <c r="F45" s="62"/>
      <c r="G45" s="62"/>
    </row>
    <row r="46" spans="1:7" s="7" customFormat="1" ht="13.5" x14ac:dyDescent="0.25">
      <c r="A46" s="53" t="s">
        <v>31</v>
      </c>
      <c r="B46" s="54" t="s">
        <v>499</v>
      </c>
      <c r="C46" s="54" t="s">
        <v>500</v>
      </c>
      <c r="D46" s="55" t="s">
        <v>742</v>
      </c>
      <c r="E46" s="56">
        <v>1E-3</v>
      </c>
      <c r="F46" s="63"/>
      <c r="G46" s="64">
        <f>F46*E46</f>
        <v>0</v>
      </c>
    </row>
    <row r="47" spans="1:7" s="7" customFormat="1" ht="13.5" x14ac:dyDescent="0.25">
      <c r="A47" s="53" t="s">
        <v>32</v>
      </c>
      <c r="B47" s="54" t="s">
        <v>501</v>
      </c>
      <c r="C47" s="54" t="s">
        <v>502</v>
      </c>
      <c r="D47" s="55" t="s">
        <v>742</v>
      </c>
      <c r="E47" s="56">
        <v>2.8000000000000001E-2</v>
      </c>
      <c r="F47" s="63"/>
      <c r="G47" s="64">
        <f t="shared" ref="G47:G93" si="1">F47*E47</f>
        <v>0</v>
      </c>
    </row>
    <row r="48" spans="1:7" s="7" customFormat="1" ht="13.5" x14ac:dyDescent="0.25">
      <c r="A48" s="53" t="s">
        <v>33</v>
      </c>
      <c r="B48" s="54" t="s">
        <v>503</v>
      </c>
      <c r="C48" s="54" t="s">
        <v>504</v>
      </c>
      <c r="D48" s="55" t="s">
        <v>742</v>
      </c>
      <c r="E48" s="56">
        <v>0.374</v>
      </c>
      <c r="F48" s="63"/>
      <c r="G48" s="64">
        <f t="shared" si="1"/>
        <v>0</v>
      </c>
    </row>
    <row r="49" spans="1:7" s="7" customFormat="1" x14ac:dyDescent="0.25">
      <c r="A49" s="53" t="s">
        <v>34</v>
      </c>
      <c r="B49" s="54" t="s">
        <v>199</v>
      </c>
      <c r="C49" s="54" t="s">
        <v>469</v>
      </c>
      <c r="D49" s="55" t="s">
        <v>443</v>
      </c>
      <c r="E49" s="60">
        <v>5</v>
      </c>
      <c r="F49" s="63"/>
      <c r="G49" s="64">
        <f t="shared" si="1"/>
        <v>0</v>
      </c>
    </row>
    <row r="50" spans="1:7" s="7" customFormat="1" x14ac:dyDescent="0.25">
      <c r="A50" s="53" t="s">
        <v>35</v>
      </c>
      <c r="B50" s="54" t="s">
        <v>292</v>
      </c>
      <c r="C50" s="54" t="s">
        <v>477</v>
      </c>
      <c r="D50" s="55" t="s">
        <v>443</v>
      </c>
      <c r="E50" s="56">
        <v>0.1</v>
      </c>
      <c r="F50" s="63"/>
      <c r="G50" s="64">
        <f t="shared" si="1"/>
        <v>0</v>
      </c>
    </row>
    <row r="51" spans="1:7" s="7" customFormat="1" x14ac:dyDescent="0.25">
      <c r="A51" s="53" t="s">
        <v>36</v>
      </c>
      <c r="B51" s="54" t="s">
        <v>287</v>
      </c>
      <c r="C51" s="54" t="s">
        <v>470</v>
      </c>
      <c r="D51" s="55" t="s">
        <v>417</v>
      </c>
      <c r="E51" s="56">
        <v>1E-3</v>
      </c>
      <c r="F51" s="63"/>
      <c r="G51" s="64">
        <f t="shared" si="1"/>
        <v>0</v>
      </c>
    </row>
    <row r="52" spans="1:7" s="7" customFormat="1" x14ac:dyDescent="0.25">
      <c r="A52" s="53" t="s">
        <v>37</v>
      </c>
      <c r="B52" s="54" t="s">
        <v>154</v>
      </c>
      <c r="C52" s="54" t="s">
        <v>533</v>
      </c>
      <c r="D52" s="55" t="s">
        <v>417</v>
      </c>
      <c r="E52" s="60">
        <v>0</v>
      </c>
      <c r="F52" s="63"/>
      <c r="G52" s="64">
        <f t="shared" si="1"/>
        <v>0</v>
      </c>
    </row>
    <row r="53" spans="1:7" s="7" customFormat="1" x14ac:dyDescent="0.25">
      <c r="A53" s="53" t="s">
        <v>38</v>
      </c>
      <c r="B53" s="54" t="s">
        <v>227</v>
      </c>
      <c r="C53" s="54" t="s">
        <v>471</v>
      </c>
      <c r="D53" s="55" t="s">
        <v>417</v>
      </c>
      <c r="E53" s="56">
        <v>1E-3</v>
      </c>
      <c r="F53" s="63"/>
      <c r="G53" s="64">
        <f t="shared" si="1"/>
        <v>0</v>
      </c>
    </row>
    <row r="54" spans="1:7" s="7" customFormat="1" x14ac:dyDescent="0.25">
      <c r="A54" s="53" t="s">
        <v>39</v>
      </c>
      <c r="B54" s="54" t="s">
        <v>156</v>
      </c>
      <c r="C54" s="54" t="s">
        <v>537</v>
      </c>
      <c r="D54" s="55" t="s">
        <v>417</v>
      </c>
      <c r="E54" s="60">
        <v>0</v>
      </c>
      <c r="F54" s="63"/>
      <c r="G54" s="64">
        <f t="shared" si="1"/>
        <v>0</v>
      </c>
    </row>
    <row r="55" spans="1:7" s="7" customFormat="1" x14ac:dyDescent="0.25">
      <c r="A55" s="53" t="s">
        <v>40</v>
      </c>
      <c r="B55" s="54" t="s">
        <v>107</v>
      </c>
      <c r="C55" s="54" t="s">
        <v>522</v>
      </c>
      <c r="D55" s="55" t="s">
        <v>417</v>
      </c>
      <c r="E55" s="56">
        <v>6.0999999999999999E-2</v>
      </c>
      <c r="F55" s="63"/>
      <c r="G55" s="64">
        <f t="shared" si="1"/>
        <v>0</v>
      </c>
    </row>
    <row r="56" spans="1:7" s="7" customFormat="1" x14ac:dyDescent="0.25">
      <c r="A56" s="53" t="s">
        <v>41</v>
      </c>
      <c r="B56" s="54" t="s">
        <v>312</v>
      </c>
      <c r="C56" s="54" t="s">
        <v>430</v>
      </c>
      <c r="D56" s="55" t="s">
        <v>417</v>
      </c>
      <c r="E56" s="56">
        <v>5.0000000000000001E-3</v>
      </c>
      <c r="F56" s="63"/>
      <c r="G56" s="64">
        <f t="shared" si="1"/>
        <v>0</v>
      </c>
    </row>
    <row r="57" spans="1:7" s="7" customFormat="1" x14ac:dyDescent="0.25">
      <c r="A57" s="53" t="s">
        <v>42</v>
      </c>
      <c r="B57" s="54" t="s">
        <v>228</v>
      </c>
      <c r="C57" s="54" t="s">
        <v>472</v>
      </c>
      <c r="D57" s="55" t="s">
        <v>443</v>
      </c>
      <c r="E57" s="60">
        <v>3</v>
      </c>
      <c r="F57" s="63"/>
      <c r="G57" s="64">
        <f t="shared" si="1"/>
        <v>0</v>
      </c>
    </row>
    <row r="58" spans="1:7" s="7" customFormat="1" x14ac:dyDescent="0.25">
      <c r="A58" s="53" t="s">
        <v>43</v>
      </c>
      <c r="B58" s="54" t="s">
        <v>473</v>
      </c>
      <c r="C58" s="54" t="s">
        <v>474</v>
      </c>
      <c r="D58" s="55" t="s">
        <v>417</v>
      </c>
      <c r="E58" s="56">
        <v>5.0000000000000001E-3</v>
      </c>
      <c r="F58" s="63"/>
      <c r="G58" s="64">
        <f t="shared" si="1"/>
        <v>0</v>
      </c>
    </row>
    <row r="59" spans="1:7" s="7" customFormat="1" x14ac:dyDescent="0.25">
      <c r="A59" s="53" t="s">
        <v>44</v>
      </c>
      <c r="B59" s="54" t="s">
        <v>157</v>
      </c>
      <c r="C59" s="54" t="s">
        <v>538</v>
      </c>
      <c r="D59" s="55" t="s">
        <v>417</v>
      </c>
      <c r="E59" s="60">
        <v>0</v>
      </c>
      <c r="F59" s="63"/>
      <c r="G59" s="64">
        <f t="shared" si="1"/>
        <v>0</v>
      </c>
    </row>
    <row r="60" spans="1:7" s="7" customFormat="1" ht="13.5" x14ac:dyDescent="0.25">
      <c r="A60" s="53" t="s">
        <v>45</v>
      </c>
      <c r="B60" s="54" t="s">
        <v>100</v>
      </c>
      <c r="C60" s="54" t="s">
        <v>440</v>
      </c>
      <c r="D60" s="55" t="s">
        <v>742</v>
      </c>
      <c r="E60" s="60">
        <v>63</v>
      </c>
      <c r="F60" s="63"/>
      <c r="G60" s="64">
        <f t="shared" si="1"/>
        <v>0</v>
      </c>
    </row>
    <row r="61" spans="1:7" s="7" customFormat="1" x14ac:dyDescent="0.25">
      <c r="A61" s="53" t="s">
        <v>46</v>
      </c>
      <c r="B61" s="54" t="s">
        <v>155</v>
      </c>
      <c r="C61" s="54" t="s">
        <v>534</v>
      </c>
      <c r="D61" s="55" t="s">
        <v>417</v>
      </c>
      <c r="E61" s="60">
        <v>0</v>
      </c>
      <c r="F61" s="63"/>
      <c r="G61" s="64">
        <f t="shared" si="1"/>
        <v>0</v>
      </c>
    </row>
    <row r="62" spans="1:7" s="7" customFormat="1" x14ac:dyDescent="0.25">
      <c r="A62" s="53" t="s">
        <v>47</v>
      </c>
      <c r="B62" s="54" t="s">
        <v>423</v>
      </c>
      <c r="C62" s="54" t="s">
        <v>424</v>
      </c>
      <c r="D62" s="55" t="s">
        <v>417</v>
      </c>
      <c r="E62" s="56">
        <v>2.1000000000000001E-2</v>
      </c>
      <c r="F62" s="63"/>
      <c r="G62" s="64">
        <f t="shared" si="1"/>
        <v>0</v>
      </c>
    </row>
    <row r="63" spans="1:7" s="7" customFormat="1" x14ac:dyDescent="0.25">
      <c r="A63" s="53" t="s">
        <v>48</v>
      </c>
      <c r="B63" s="54" t="s">
        <v>252</v>
      </c>
      <c r="C63" s="54" t="s">
        <v>454</v>
      </c>
      <c r="D63" s="55" t="s">
        <v>417</v>
      </c>
      <c r="E63" s="56">
        <v>3.0000000000000001E-3</v>
      </c>
      <c r="F63" s="63"/>
      <c r="G63" s="64">
        <f t="shared" si="1"/>
        <v>0</v>
      </c>
    </row>
    <row r="64" spans="1:7" s="7" customFormat="1" ht="13.5" x14ac:dyDescent="0.25">
      <c r="A64" s="53" t="s">
        <v>49</v>
      </c>
      <c r="B64" s="54" t="s">
        <v>150</v>
      </c>
      <c r="C64" s="54" t="s">
        <v>448</v>
      </c>
      <c r="D64" s="55" t="s">
        <v>742</v>
      </c>
      <c r="E64" s="56">
        <v>0.63500000000000001</v>
      </c>
      <c r="F64" s="63"/>
      <c r="G64" s="64">
        <f t="shared" si="1"/>
        <v>0</v>
      </c>
    </row>
    <row r="65" spans="1:7" s="7" customFormat="1" x14ac:dyDescent="0.25">
      <c r="A65" s="53" t="s">
        <v>50</v>
      </c>
      <c r="B65" s="54" t="s">
        <v>455</v>
      </c>
      <c r="C65" s="54" t="s">
        <v>456</v>
      </c>
      <c r="D65" s="55" t="s">
        <v>417</v>
      </c>
      <c r="E65" s="56">
        <v>3.4000000000000002E-2</v>
      </c>
      <c r="F65" s="63"/>
      <c r="G65" s="64">
        <f t="shared" si="1"/>
        <v>0</v>
      </c>
    </row>
    <row r="66" spans="1:7" s="7" customFormat="1" x14ac:dyDescent="0.25">
      <c r="A66" s="53" t="s">
        <v>51</v>
      </c>
      <c r="B66" s="54" t="s">
        <v>108</v>
      </c>
      <c r="C66" s="54" t="s">
        <v>442</v>
      </c>
      <c r="D66" s="55" t="s">
        <v>443</v>
      </c>
      <c r="E66" s="56">
        <v>12.6</v>
      </c>
      <c r="F66" s="63"/>
      <c r="G66" s="64">
        <f t="shared" si="1"/>
        <v>0</v>
      </c>
    </row>
    <row r="67" spans="1:7" s="7" customFormat="1" x14ac:dyDescent="0.25">
      <c r="A67" s="53" t="s">
        <v>52</v>
      </c>
      <c r="B67" s="54" t="s">
        <v>230</v>
      </c>
      <c r="C67" s="54" t="s">
        <v>477</v>
      </c>
      <c r="D67" s="55" t="s">
        <v>443</v>
      </c>
      <c r="E67" s="56">
        <v>0.1</v>
      </c>
      <c r="F67" s="63"/>
      <c r="G67" s="64">
        <f t="shared" si="1"/>
        <v>0</v>
      </c>
    </row>
    <row r="68" spans="1:7" s="7" customFormat="1" ht="24" x14ac:dyDescent="0.25">
      <c r="A68" s="53" t="s">
        <v>53</v>
      </c>
      <c r="B68" s="54" t="s">
        <v>293</v>
      </c>
      <c r="C68" s="54" t="s">
        <v>478</v>
      </c>
      <c r="D68" s="55" t="s">
        <v>417</v>
      </c>
      <c r="E68" s="56">
        <v>4.0000000000000001E-3</v>
      </c>
      <c r="F68" s="63"/>
      <c r="G68" s="64">
        <f t="shared" si="1"/>
        <v>0</v>
      </c>
    </row>
    <row r="69" spans="1:7" s="7" customFormat="1" ht="13.5" x14ac:dyDescent="0.25">
      <c r="A69" s="53" t="s">
        <v>54</v>
      </c>
      <c r="B69" s="54" t="s">
        <v>447</v>
      </c>
      <c r="C69" s="54" t="s">
        <v>448</v>
      </c>
      <c r="D69" s="55" t="s">
        <v>742</v>
      </c>
      <c r="E69" s="56">
        <v>4.5190000000000001</v>
      </c>
      <c r="F69" s="63"/>
      <c r="G69" s="64">
        <f t="shared" si="1"/>
        <v>0</v>
      </c>
    </row>
    <row r="70" spans="1:7" s="7" customFormat="1" x14ac:dyDescent="0.25">
      <c r="A70" s="53" t="s">
        <v>57</v>
      </c>
      <c r="B70" s="54" t="s">
        <v>412</v>
      </c>
      <c r="C70" s="54" t="s">
        <v>23</v>
      </c>
      <c r="D70" s="55" t="s">
        <v>24</v>
      </c>
      <c r="E70" s="60">
        <v>18</v>
      </c>
      <c r="F70" s="63"/>
      <c r="G70" s="64">
        <f t="shared" si="1"/>
        <v>0</v>
      </c>
    </row>
    <row r="71" spans="1:7" s="7" customFormat="1" x14ac:dyDescent="0.25">
      <c r="A71" s="53" t="s">
        <v>58</v>
      </c>
      <c r="B71" s="54" t="s">
        <v>412</v>
      </c>
      <c r="C71" s="54" t="s">
        <v>413</v>
      </c>
      <c r="D71" s="55" t="s">
        <v>22</v>
      </c>
      <c r="E71" s="56">
        <v>0.497</v>
      </c>
      <c r="F71" s="63"/>
      <c r="G71" s="64">
        <f t="shared" si="1"/>
        <v>0</v>
      </c>
    </row>
    <row r="72" spans="1:7" s="7" customFormat="1" x14ac:dyDescent="0.25">
      <c r="A72" s="53" t="s">
        <v>59</v>
      </c>
      <c r="B72" s="54" t="s">
        <v>412</v>
      </c>
      <c r="C72" s="54" t="s">
        <v>512</v>
      </c>
      <c r="D72" s="55" t="s">
        <v>25</v>
      </c>
      <c r="E72" s="56">
        <v>8.8000000000000007</v>
      </c>
      <c r="F72" s="63"/>
      <c r="G72" s="64">
        <f t="shared" si="1"/>
        <v>0</v>
      </c>
    </row>
    <row r="73" spans="1:7" s="7" customFormat="1" x14ac:dyDescent="0.25">
      <c r="A73" s="53" t="s">
        <v>60</v>
      </c>
      <c r="B73" s="54" t="s">
        <v>412</v>
      </c>
      <c r="C73" s="54" t="s">
        <v>511</v>
      </c>
      <c r="D73" s="55" t="s">
        <v>25</v>
      </c>
      <c r="E73" s="56">
        <v>7.2</v>
      </c>
      <c r="F73" s="63"/>
      <c r="G73" s="64">
        <f t="shared" si="1"/>
        <v>0</v>
      </c>
    </row>
    <row r="74" spans="1:7" s="7" customFormat="1" x14ac:dyDescent="0.25">
      <c r="A74" s="53" t="s">
        <v>61</v>
      </c>
      <c r="B74" s="54" t="s">
        <v>412</v>
      </c>
      <c r="C74" s="54" t="s">
        <v>510</v>
      </c>
      <c r="D74" s="55" t="s">
        <v>114</v>
      </c>
      <c r="E74" s="56">
        <v>1.4E-2</v>
      </c>
      <c r="F74" s="63"/>
      <c r="G74" s="64">
        <f t="shared" si="1"/>
        <v>0</v>
      </c>
    </row>
    <row r="75" spans="1:7" s="7" customFormat="1" x14ac:dyDescent="0.25">
      <c r="A75" s="53" t="s">
        <v>62</v>
      </c>
      <c r="B75" s="54" t="s">
        <v>412</v>
      </c>
      <c r="C75" s="54" t="s">
        <v>509</v>
      </c>
      <c r="D75" s="55" t="s">
        <v>22</v>
      </c>
      <c r="E75" s="60">
        <v>1</v>
      </c>
      <c r="F75" s="63"/>
      <c r="G75" s="64">
        <f t="shared" si="1"/>
        <v>0</v>
      </c>
    </row>
    <row r="76" spans="1:7" s="7" customFormat="1" x14ac:dyDescent="0.25">
      <c r="A76" s="53" t="s">
        <v>63</v>
      </c>
      <c r="B76" s="54" t="s">
        <v>412</v>
      </c>
      <c r="C76" s="54" t="s">
        <v>508</v>
      </c>
      <c r="D76" s="55" t="s">
        <v>22</v>
      </c>
      <c r="E76" s="60">
        <v>2</v>
      </c>
      <c r="F76" s="63"/>
      <c r="G76" s="64">
        <f t="shared" si="1"/>
        <v>0</v>
      </c>
    </row>
    <row r="77" spans="1:7" s="7" customFormat="1" x14ac:dyDescent="0.25">
      <c r="A77" s="53" t="s">
        <v>64</v>
      </c>
      <c r="B77" s="54" t="s">
        <v>412</v>
      </c>
      <c r="C77" s="54" t="s">
        <v>507</v>
      </c>
      <c r="D77" s="55" t="s">
        <v>22</v>
      </c>
      <c r="E77" s="60">
        <v>1</v>
      </c>
      <c r="F77" s="63"/>
      <c r="G77" s="64">
        <f t="shared" si="1"/>
        <v>0</v>
      </c>
    </row>
    <row r="78" spans="1:7" s="7" customFormat="1" x14ac:dyDescent="0.25">
      <c r="A78" s="53" t="s">
        <v>65</v>
      </c>
      <c r="B78" s="54" t="s">
        <v>412</v>
      </c>
      <c r="C78" s="54" t="s">
        <v>506</v>
      </c>
      <c r="D78" s="55" t="s">
        <v>22</v>
      </c>
      <c r="E78" s="60">
        <v>1</v>
      </c>
      <c r="F78" s="63"/>
      <c r="G78" s="64">
        <f t="shared" si="1"/>
        <v>0</v>
      </c>
    </row>
    <row r="79" spans="1:7" s="7" customFormat="1" x14ac:dyDescent="0.25">
      <c r="A79" s="53" t="s">
        <v>66</v>
      </c>
      <c r="B79" s="54" t="s">
        <v>412</v>
      </c>
      <c r="C79" s="54" t="s">
        <v>505</v>
      </c>
      <c r="D79" s="55" t="s">
        <v>22</v>
      </c>
      <c r="E79" s="60">
        <v>1</v>
      </c>
      <c r="F79" s="63"/>
      <c r="G79" s="64">
        <f t="shared" si="1"/>
        <v>0</v>
      </c>
    </row>
    <row r="80" spans="1:7" s="7" customFormat="1" ht="24" x14ac:dyDescent="0.25">
      <c r="A80" s="53" t="s">
        <v>67</v>
      </c>
      <c r="B80" s="54" t="s">
        <v>412</v>
      </c>
      <c r="C80" s="54" t="s">
        <v>495</v>
      </c>
      <c r="D80" s="55" t="s">
        <v>26</v>
      </c>
      <c r="E80" s="56">
        <v>0.2</v>
      </c>
      <c r="F80" s="63"/>
      <c r="G80" s="64">
        <f t="shared" si="1"/>
        <v>0</v>
      </c>
    </row>
    <row r="81" spans="1:7" s="7" customFormat="1" x14ac:dyDescent="0.25">
      <c r="A81" s="53" t="s">
        <v>68</v>
      </c>
      <c r="B81" s="54" t="s">
        <v>412</v>
      </c>
      <c r="C81" s="54" t="s">
        <v>481</v>
      </c>
      <c r="D81" s="55" t="s">
        <v>22</v>
      </c>
      <c r="E81" s="60">
        <v>1</v>
      </c>
      <c r="F81" s="63"/>
      <c r="G81" s="64">
        <f t="shared" si="1"/>
        <v>0</v>
      </c>
    </row>
    <row r="82" spans="1:7" s="7" customFormat="1" x14ac:dyDescent="0.25">
      <c r="A82" s="53" t="s">
        <v>69</v>
      </c>
      <c r="B82" s="54" t="s">
        <v>412</v>
      </c>
      <c r="C82" s="54" t="s">
        <v>479</v>
      </c>
      <c r="D82" s="55" t="s">
        <v>22</v>
      </c>
      <c r="E82" s="60">
        <v>1</v>
      </c>
      <c r="F82" s="63"/>
      <c r="G82" s="64">
        <f t="shared" si="1"/>
        <v>0</v>
      </c>
    </row>
    <row r="83" spans="1:7" s="7" customFormat="1" x14ac:dyDescent="0.25">
      <c r="A83" s="53" t="s">
        <v>70</v>
      </c>
      <c r="B83" s="54" t="s">
        <v>412</v>
      </c>
      <c r="C83" s="54" t="s">
        <v>463</v>
      </c>
      <c r="D83" s="55" t="s">
        <v>22</v>
      </c>
      <c r="E83" s="60">
        <v>1</v>
      </c>
      <c r="F83" s="63"/>
      <c r="G83" s="64">
        <f t="shared" si="1"/>
        <v>0</v>
      </c>
    </row>
    <row r="84" spans="1:7" s="7" customFormat="1" x14ac:dyDescent="0.25">
      <c r="A84" s="53" t="s">
        <v>122</v>
      </c>
      <c r="B84" s="54" t="s">
        <v>412</v>
      </c>
      <c r="C84" s="54" t="s">
        <v>462</v>
      </c>
      <c r="D84" s="55" t="s">
        <v>22</v>
      </c>
      <c r="E84" s="60">
        <v>17</v>
      </c>
      <c r="F84" s="63"/>
      <c r="G84" s="64">
        <f t="shared" si="1"/>
        <v>0</v>
      </c>
    </row>
    <row r="85" spans="1:7" s="7" customFormat="1" x14ac:dyDescent="0.25">
      <c r="A85" s="53" t="s">
        <v>123</v>
      </c>
      <c r="B85" s="54" t="s">
        <v>412</v>
      </c>
      <c r="C85" s="54" t="s">
        <v>461</v>
      </c>
      <c r="D85" s="55" t="s">
        <v>22</v>
      </c>
      <c r="E85" s="60">
        <v>1</v>
      </c>
      <c r="F85" s="63"/>
      <c r="G85" s="64">
        <f t="shared" si="1"/>
        <v>0</v>
      </c>
    </row>
    <row r="86" spans="1:7" s="7" customFormat="1" x14ac:dyDescent="0.25">
      <c r="A86" s="53" t="s">
        <v>124</v>
      </c>
      <c r="B86" s="54" t="s">
        <v>412</v>
      </c>
      <c r="C86" s="54" t="s">
        <v>460</v>
      </c>
      <c r="D86" s="55" t="s">
        <v>22</v>
      </c>
      <c r="E86" s="60">
        <v>1</v>
      </c>
      <c r="F86" s="63"/>
      <c r="G86" s="64">
        <f t="shared" si="1"/>
        <v>0</v>
      </c>
    </row>
    <row r="87" spans="1:7" s="7" customFormat="1" x14ac:dyDescent="0.25">
      <c r="A87" s="53" t="s">
        <v>125</v>
      </c>
      <c r="B87" s="54" t="s">
        <v>412</v>
      </c>
      <c r="C87" s="54" t="s">
        <v>458</v>
      </c>
      <c r="D87" s="55" t="s">
        <v>114</v>
      </c>
      <c r="E87" s="56">
        <v>4.0000000000000001E-3</v>
      </c>
      <c r="F87" s="63"/>
      <c r="G87" s="64">
        <f t="shared" si="1"/>
        <v>0</v>
      </c>
    </row>
    <row r="88" spans="1:7" s="7" customFormat="1" x14ac:dyDescent="0.25">
      <c r="A88" s="53" t="s">
        <v>119</v>
      </c>
      <c r="B88" s="54" t="s">
        <v>412</v>
      </c>
      <c r="C88" s="54" t="s">
        <v>457</v>
      </c>
      <c r="D88" s="55" t="s">
        <v>26</v>
      </c>
      <c r="E88" s="60">
        <v>62</v>
      </c>
      <c r="F88" s="63"/>
      <c r="G88" s="64">
        <f t="shared" si="1"/>
        <v>0</v>
      </c>
    </row>
    <row r="89" spans="1:7" s="7" customFormat="1" x14ac:dyDescent="0.25">
      <c r="A89" s="53" t="s">
        <v>126</v>
      </c>
      <c r="B89" s="54" t="s">
        <v>412</v>
      </c>
      <c r="C89" s="54" t="s">
        <v>449</v>
      </c>
      <c r="D89" s="55" t="s">
        <v>26</v>
      </c>
      <c r="E89" s="60">
        <v>150</v>
      </c>
      <c r="F89" s="63"/>
      <c r="G89" s="64">
        <f t="shared" si="1"/>
        <v>0</v>
      </c>
    </row>
    <row r="90" spans="1:7" s="7" customFormat="1" x14ac:dyDescent="0.25">
      <c r="A90" s="53" t="s">
        <v>127</v>
      </c>
      <c r="B90" s="54" t="s">
        <v>412</v>
      </c>
      <c r="C90" s="54" t="s">
        <v>432</v>
      </c>
      <c r="D90" s="55" t="s">
        <v>26</v>
      </c>
      <c r="E90" s="56">
        <v>70.28</v>
      </c>
      <c r="F90" s="63"/>
      <c r="G90" s="64">
        <f t="shared" si="1"/>
        <v>0</v>
      </c>
    </row>
    <row r="91" spans="1:7" s="7" customFormat="1" x14ac:dyDescent="0.25">
      <c r="A91" s="53" t="s">
        <v>128</v>
      </c>
      <c r="B91" s="54" t="s">
        <v>412</v>
      </c>
      <c r="C91" s="54" t="s">
        <v>431</v>
      </c>
      <c r="D91" s="55" t="s">
        <v>26</v>
      </c>
      <c r="E91" s="56">
        <v>80.319999999999993</v>
      </c>
      <c r="F91" s="63"/>
      <c r="G91" s="64">
        <f t="shared" si="1"/>
        <v>0</v>
      </c>
    </row>
    <row r="92" spans="1:7" s="7" customFormat="1" x14ac:dyDescent="0.25">
      <c r="A92" s="53" t="s">
        <v>129</v>
      </c>
      <c r="B92" s="54" t="s">
        <v>412</v>
      </c>
      <c r="C92" s="54" t="s">
        <v>414</v>
      </c>
      <c r="D92" s="55" t="s">
        <v>22</v>
      </c>
      <c r="E92" s="56">
        <v>1.0329999999999999</v>
      </c>
      <c r="F92" s="63"/>
      <c r="G92" s="64">
        <f t="shared" si="1"/>
        <v>0</v>
      </c>
    </row>
    <row r="93" spans="1:7" s="7" customFormat="1" x14ac:dyDescent="0.25">
      <c r="A93" s="53" t="s">
        <v>130</v>
      </c>
      <c r="B93" s="54" t="s">
        <v>412</v>
      </c>
      <c r="C93" s="54" t="s">
        <v>758</v>
      </c>
      <c r="D93" s="55" t="s">
        <v>22</v>
      </c>
      <c r="E93" s="56">
        <v>0.66400000000000003</v>
      </c>
      <c r="F93" s="63"/>
      <c r="G93" s="64">
        <f t="shared" si="1"/>
        <v>0</v>
      </c>
    </row>
    <row r="94" spans="1:7" s="7" customFormat="1" x14ac:dyDescent="0.25">
      <c r="A94" s="57"/>
      <c r="B94" s="225" t="s">
        <v>743</v>
      </c>
      <c r="C94" s="226"/>
      <c r="D94" s="58" t="s">
        <v>733</v>
      </c>
      <c r="E94" s="59"/>
      <c r="F94" s="65"/>
      <c r="G94" s="65">
        <f>SUM(G46:G93)</f>
        <v>0</v>
      </c>
    </row>
    <row r="95" spans="1:7" s="7" customFormat="1" x14ac:dyDescent="0.25">
      <c r="A95" s="186"/>
      <c r="B95" s="187"/>
      <c r="C95" s="187"/>
      <c r="D95" s="187"/>
      <c r="E95" s="187"/>
      <c r="F95" s="187"/>
      <c r="G95" s="187"/>
    </row>
    <row r="96" spans="1:7" s="7" customFormat="1" x14ac:dyDescent="0.25">
      <c r="A96" s="48"/>
      <c r="B96" s="49"/>
      <c r="C96" s="50" t="s">
        <v>553</v>
      </c>
      <c r="D96" s="51"/>
      <c r="E96" s="52"/>
      <c r="F96" s="62"/>
      <c r="G96" s="62"/>
    </row>
    <row r="97" spans="1:7" s="7" customFormat="1" x14ac:dyDescent="0.25">
      <c r="A97" s="53" t="s">
        <v>131</v>
      </c>
      <c r="B97" s="54" t="s">
        <v>412</v>
      </c>
      <c r="C97" s="54" t="s">
        <v>480</v>
      </c>
      <c r="D97" s="55" t="s">
        <v>26</v>
      </c>
      <c r="E97" s="60">
        <v>120</v>
      </c>
      <c r="F97" s="63"/>
      <c r="G97" s="64"/>
    </row>
    <row r="98" spans="1:7" s="7" customFormat="1" x14ac:dyDescent="0.25">
      <c r="A98" s="57"/>
      <c r="B98" s="225" t="s">
        <v>744</v>
      </c>
      <c r="C98" s="226"/>
      <c r="D98" s="58" t="s">
        <v>733</v>
      </c>
      <c r="E98" s="59"/>
      <c r="F98" s="65"/>
      <c r="G98" s="65"/>
    </row>
    <row r="99" spans="1:7" s="7" customFormat="1" x14ac:dyDescent="0.25">
      <c r="A99" s="186"/>
      <c r="B99" s="187"/>
      <c r="C99" s="187"/>
      <c r="D99" s="187"/>
      <c r="E99" s="187"/>
      <c r="F99" s="187"/>
      <c r="G99" s="187"/>
    </row>
    <row r="100" spans="1:7" s="7" customFormat="1" x14ac:dyDescent="0.25">
      <c r="A100" s="48"/>
      <c r="B100" s="49"/>
      <c r="C100" s="50" t="s">
        <v>554</v>
      </c>
      <c r="D100" s="51"/>
      <c r="E100" s="52"/>
      <c r="F100" s="62"/>
      <c r="G100" s="62"/>
    </row>
    <row r="101" spans="1:7" s="7" customFormat="1" x14ac:dyDescent="0.25">
      <c r="A101" s="53" t="s">
        <v>132</v>
      </c>
      <c r="B101" s="54"/>
      <c r="C101" s="54" t="s">
        <v>459</v>
      </c>
      <c r="D101" s="55" t="s">
        <v>22</v>
      </c>
      <c r="E101" s="60">
        <v>1</v>
      </c>
      <c r="F101" s="63"/>
      <c r="G101" s="64"/>
    </row>
    <row r="102" spans="1:7" s="7" customFormat="1" x14ac:dyDescent="0.25">
      <c r="A102" s="53" t="s">
        <v>115</v>
      </c>
      <c r="B102" s="54"/>
      <c r="C102" s="54" t="s">
        <v>487</v>
      </c>
      <c r="D102" s="55" t="s">
        <v>22</v>
      </c>
      <c r="E102" s="60">
        <v>1</v>
      </c>
      <c r="F102" s="63"/>
      <c r="G102" s="64"/>
    </row>
    <row r="103" spans="1:7" s="7" customFormat="1" ht="13.5" x14ac:dyDescent="0.25">
      <c r="A103" s="53" t="s">
        <v>133</v>
      </c>
      <c r="B103" s="54"/>
      <c r="C103" s="54" t="s">
        <v>819</v>
      </c>
      <c r="D103" s="55" t="s">
        <v>22</v>
      </c>
      <c r="E103" s="60">
        <v>1</v>
      </c>
      <c r="F103" s="63"/>
      <c r="G103" s="64"/>
    </row>
    <row r="104" spans="1:7" s="7" customFormat="1" x14ac:dyDescent="0.25">
      <c r="A104" s="57"/>
      <c r="B104" s="225" t="s">
        <v>745</v>
      </c>
      <c r="C104" s="226"/>
      <c r="D104" s="58" t="s">
        <v>733</v>
      </c>
      <c r="E104" s="59"/>
      <c r="F104" s="65"/>
      <c r="G104" s="65"/>
    </row>
    <row r="105" spans="1:7" s="7" customFormat="1" x14ac:dyDescent="0.25">
      <c r="A105" s="186"/>
      <c r="B105" s="187"/>
      <c r="C105" s="187"/>
      <c r="D105" s="187"/>
      <c r="E105" s="187"/>
      <c r="F105" s="187"/>
      <c r="G105" s="187"/>
    </row>
    <row r="106" spans="1:7" x14ac:dyDescent="0.2">
      <c r="A106" s="7"/>
      <c r="B106" s="7"/>
      <c r="C106" s="7"/>
      <c r="D106" s="73"/>
      <c r="E106" s="7"/>
      <c r="F106" s="244" t="s">
        <v>384</v>
      </c>
      <c r="G106" s="244"/>
    </row>
    <row r="107" spans="1:7" x14ac:dyDescent="0.2">
      <c r="A107" s="9"/>
      <c r="B107" s="182" t="s">
        <v>746</v>
      </c>
      <c r="C107" s="182"/>
      <c r="D107" s="182"/>
      <c r="E107" s="182"/>
      <c r="F107" s="182"/>
      <c r="G107" s="182"/>
    </row>
    <row r="108" spans="1:7" x14ac:dyDescent="0.2">
      <c r="A108" s="8"/>
      <c r="B108" s="165"/>
      <c r="C108" s="165"/>
      <c r="D108" s="165"/>
      <c r="E108" s="165"/>
      <c r="F108" s="165"/>
      <c r="G108" s="165"/>
    </row>
    <row r="109" spans="1:7" x14ac:dyDescent="0.2">
      <c r="A109" s="7"/>
      <c r="B109" s="7"/>
      <c r="C109" s="7"/>
      <c r="D109" s="7"/>
      <c r="E109" s="7"/>
      <c r="F109" s="80"/>
      <c r="G109" s="80"/>
    </row>
    <row r="110" spans="1:7" x14ac:dyDescent="0.2">
      <c r="A110" s="231" t="s">
        <v>386</v>
      </c>
      <c r="B110" s="231" t="s">
        <v>387</v>
      </c>
      <c r="C110" s="231" t="s">
        <v>388</v>
      </c>
      <c r="D110" s="231" t="s">
        <v>71</v>
      </c>
      <c r="E110" s="231" t="s">
        <v>389</v>
      </c>
      <c r="F110" s="238" t="s">
        <v>726</v>
      </c>
      <c r="G110" s="239"/>
    </row>
    <row r="111" spans="1:7" x14ac:dyDescent="0.2">
      <c r="A111" s="232"/>
      <c r="B111" s="232"/>
      <c r="C111" s="232"/>
      <c r="D111" s="232"/>
      <c r="E111" s="232"/>
      <c r="F111" s="240" t="s">
        <v>727</v>
      </c>
      <c r="G111" s="241"/>
    </row>
    <row r="112" spans="1:7" x14ac:dyDescent="0.2">
      <c r="A112" s="233"/>
      <c r="B112" s="233"/>
      <c r="C112" s="233"/>
      <c r="D112" s="233"/>
      <c r="E112" s="233"/>
      <c r="F112" s="67" t="s">
        <v>728</v>
      </c>
      <c r="G112" s="67" t="s">
        <v>729</v>
      </c>
    </row>
    <row r="113" spans="1:7" x14ac:dyDescent="0.2">
      <c r="A113" s="46">
        <v>1</v>
      </c>
      <c r="B113" s="47">
        <v>2</v>
      </c>
      <c r="C113" s="47">
        <v>3</v>
      </c>
      <c r="D113" s="47">
        <v>4</v>
      </c>
      <c r="E113" s="47">
        <v>5</v>
      </c>
      <c r="F113" s="68">
        <v>6</v>
      </c>
      <c r="G113" s="68">
        <v>7</v>
      </c>
    </row>
    <row r="114" spans="1:7" ht="13.5" thickBot="1" x14ac:dyDescent="0.25">
      <c r="A114" s="242"/>
      <c r="B114" s="243"/>
      <c r="C114" s="243"/>
      <c r="D114" s="243"/>
      <c r="E114" s="243"/>
      <c r="F114" s="243"/>
      <c r="G114" s="243"/>
    </row>
    <row r="115" spans="1:7" ht="13.5" thickTop="1" x14ac:dyDescent="0.2">
      <c r="A115" s="223" t="s">
        <v>730</v>
      </c>
      <c r="B115" s="224"/>
      <c r="C115" s="224"/>
      <c r="D115" s="224"/>
      <c r="E115" s="224"/>
      <c r="F115" s="224"/>
      <c r="G115" s="224"/>
    </row>
    <row r="116" spans="1:7" x14ac:dyDescent="0.2">
      <c r="A116" s="48"/>
      <c r="B116" s="49"/>
      <c r="C116" s="50" t="s">
        <v>550</v>
      </c>
      <c r="D116" s="51"/>
      <c r="E116" s="52"/>
      <c r="F116" s="62"/>
      <c r="G116" s="62"/>
    </row>
    <row r="117" spans="1:7" x14ac:dyDescent="0.2">
      <c r="A117" s="53" t="s">
        <v>0</v>
      </c>
      <c r="B117" s="54" t="s">
        <v>0</v>
      </c>
      <c r="C117" s="54" t="s">
        <v>395</v>
      </c>
      <c r="D117" s="55" t="s">
        <v>396</v>
      </c>
      <c r="E117" s="56">
        <v>641.56399999999996</v>
      </c>
      <c r="F117" s="63"/>
      <c r="G117" s="64">
        <f>F117*E117</f>
        <v>0</v>
      </c>
    </row>
    <row r="118" spans="1:7" x14ac:dyDescent="0.2">
      <c r="A118" s="53" t="s">
        <v>1</v>
      </c>
      <c r="B118" s="54" t="s">
        <v>5</v>
      </c>
      <c r="C118" s="54" t="s">
        <v>397</v>
      </c>
      <c r="D118" s="55" t="s">
        <v>396</v>
      </c>
      <c r="E118" s="56">
        <v>242.02199999999999</v>
      </c>
      <c r="F118" s="63" t="s">
        <v>731</v>
      </c>
      <c r="G118" s="64" t="s">
        <v>731</v>
      </c>
    </row>
    <row r="119" spans="1:7" x14ac:dyDescent="0.2">
      <c r="A119" s="57"/>
      <c r="B119" s="225" t="s">
        <v>732</v>
      </c>
      <c r="C119" s="226"/>
      <c r="D119" s="58" t="s">
        <v>733</v>
      </c>
      <c r="E119" s="59"/>
      <c r="F119" s="65"/>
      <c r="G119" s="65">
        <f>G117</f>
        <v>0</v>
      </c>
    </row>
    <row r="120" spans="1:7" x14ac:dyDescent="0.2">
      <c r="A120" s="186"/>
      <c r="B120" s="187"/>
      <c r="C120" s="187"/>
      <c r="D120" s="187"/>
      <c r="E120" s="187"/>
      <c r="F120" s="187"/>
      <c r="G120" s="187"/>
    </row>
    <row r="121" spans="1:7" x14ac:dyDescent="0.2">
      <c r="A121" s="48"/>
      <c r="B121" s="49"/>
      <c r="C121" s="50" t="s">
        <v>551</v>
      </c>
      <c r="D121" s="51"/>
      <c r="E121" s="52"/>
      <c r="F121" s="62"/>
      <c r="G121" s="62"/>
    </row>
    <row r="122" spans="1:7" x14ac:dyDescent="0.2">
      <c r="A122" s="53" t="s">
        <v>5</v>
      </c>
      <c r="B122" s="54" t="s">
        <v>144</v>
      </c>
      <c r="C122" s="54" t="s">
        <v>528</v>
      </c>
      <c r="D122" s="55" t="s">
        <v>399</v>
      </c>
      <c r="E122" s="60">
        <v>0</v>
      </c>
      <c r="F122" s="63"/>
      <c r="G122" s="64">
        <f>F122*E122</f>
        <v>0</v>
      </c>
    </row>
    <row r="123" spans="1:7" ht="24" x14ac:dyDescent="0.2">
      <c r="A123" s="53" t="s">
        <v>6</v>
      </c>
      <c r="B123" s="54" t="s">
        <v>233</v>
      </c>
      <c r="C123" s="54" t="s">
        <v>452</v>
      </c>
      <c r="D123" s="55" t="s">
        <v>399</v>
      </c>
      <c r="E123" s="56">
        <v>3.5070000000000001</v>
      </c>
      <c r="F123" s="63"/>
      <c r="G123" s="64">
        <f t="shared" ref="G123:G144" si="2">F123*E123</f>
        <v>0</v>
      </c>
    </row>
    <row r="124" spans="1:7" ht="24" x14ac:dyDescent="0.2">
      <c r="A124" s="53" t="s">
        <v>2</v>
      </c>
      <c r="B124" s="54" t="s">
        <v>201</v>
      </c>
      <c r="C124" s="54" t="s">
        <v>422</v>
      </c>
      <c r="D124" s="55" t="s">
        <v>399</v>
      </c>
      <c r="E124" s="56">
        <v>18.5</v>
      </c>
      <c r="F124" s="63"/>
      <c r="G124" s="64">
        <f t="shared" si="2"/>
        <v>0</v>
      </c>
    </row>
    <row r="125" spans="1:7" x14ac:dyDescent="0.2">
      <c r="A125" s="53" t="s">
        <v>3</v>
      </c>
      <c r="B125" s="54" t="s">
        <v>234</v>
      </c>
      <c r="C125" s="54" t="s">
        <v>418</v>
      </c>
      <c r="D125" s="55" t="s">
        <v>399</v>
      </c>
      <c r="E125" s="56">
        <v>0.68700000000000006</v>
      </c>
      <c r="F125" s="63"/>
      <c r="G125" s="64">
        <f t="shared" si="2"/>
        <v>0</v>
      </c>
    </row>
    <row r="126" spans="1:7" ht="24" x14ac:dyDescent="0.2">
      <c r="A126" s="53" t="s">
        <v>4</v>
      </c>
      <c r="B126" s="54" t="s">
        <v>330</v>
      </c>
      <c r="C126" s="54" t="s">
        <v>398</v>
      </c>
      <c r="D126" s="55" t="s">
        <v>399</v>
      </c>
      <c r="E126" s="56">
        <v>3.6</v>
      </c>
      <c r="F126" s="63"/>
      <c r="G126" s="64">
        <f t="shared" si="2"/>
        <v>0</v>
      </c>
    </row>
    <row r="127" spans="1:7" ht="13.5" x14ac:dyDescent="0.2">
      <c r="A127" s="53" t="s">
        <v>7</v>
      </c>
      <c r="B127" s="54" t="s">
        <v>400</v>
      </c>
      <c r="C127" s="54" t="s">
        <v>734</v>
      </c>
      <c r="D127" s="55" t="s">
        <v>399</v>
      </c>
      <c r="E127" s="56">
        <v>61.584000000000003</v>
      </c>
      <c r="F127" s="63"/>
      <c r="G127" s="64">
        <f t="shared" si="2"/>
        <v>0</v>
      </c>
    </row>
    <row r="128" spans="1:7" x14ac:dyDescent="0.2">
      <c r="A128" s="53" t="s">
        <v>8</v>
      </c>
      <c r="B128" s="54" t="s">
        <v>485</v>
      </c>
      <c r="C128" s="54" t="s">
        <v>486</v>
      </c>
      <c r="D128" s="55" t="s">
        <v>399</v>
      </c>
      <c r="E128" s="56">
        <v>0.01</v>
      </c>
      <c r="F128" s="63"/>
      <c r="G128" s="64">
        <f t="shared" si="2"/>
        <v>0</v>
      </c>
    </row>
    <row r="129" spans="1:7" ht="24" x14ac:dyDescent="0.2">
      <c r="A129" s="53" t="s">
        <v>9</v>
      </c>
      <c r="B129" s="54" t="s">
        <v>402</v>
      </c>
      <c r="C129" s="54" t="s">
        <v>403</v>
      </c>
      <c r="D129" s="55" t="s">
        <v>399</v>
      </c>
      <c r="E129" s="56">
        <v>12.22</v>
      </c>
      <c r="F129" s="63"/>
      <c r="G129" s="64">
        <f t="shared" si="2"/>
        <v>0</v>
      </c>
    </row>
    <row r="130" spans="1:7" ht="24" x14ac:dyDescent="0.2">
      <c r="A130" s="53" t="s">
        <v>10</v>
      </c>
      <c r="B130" s="54" t="s">
        <v>467</v>
      </c>
      <c r="C130" s="54" t="s">
        <v>468</v>
      </c>
      <c r="D130" s="55" t="s">
        <v>399</v>
      </c>
      <c r="E130" s="56">
        <v>7.5</v>
      </c>
      <c r="F130" s="63"/>
      <c r="G130" s="64">
        <f t="shared" si="2"/>
        <v>0</v>
      </c>
    </row>
    <row r="131" spans="1:7" x14ac:dyDescent="0.2">
      <c r="A131" s="53" t="s">
        <v>11</v>
      </c>
      <c r="B131" s="54" t="s">
        <v>516</v>
      </c>
      <c r="C131" s="54" t="s">
        <v>517</v>
      </c>
      <c r="D131" s="55" t="s">
        <v>399</v>
      </c>
      <c r="E131" s="56">
        <v>0.496</v>
      </c>
      <c r="F131" s="63"/>
      <c r="G131" s="64">
        <f t="shared" si="2"/>
        <v>0</v>
      </c>
    </row>
    <row r="132" spans="1:7" x14ac:dyDescent="0.2">
      <c r="A132" s="53" t="s">
        <v>12</v>
      </c>
      <c r="B132" s="54" t="s">
        <v>529</v>
      </c>
      <c r="C132" s="54" t="s">
        <v>530</v>
      </c>
      <c r="D132" s="55" t="s">
        <v>399</v>
      </c>
      <c r="E132" s="60">
        <v>0</v>
      </c>
      <c r="F132" s="63"/>
      <c r="G132" s="64">
        <f t="shared" si="2"/>
        <v>0</v>
      </c>
    </row>
    <row r="133" spans="1:7" ht="37.5" x14ac:dyDescent="0.2">
      <c r="A133" s="53" t="s">
        <v>13</v>
      </c>
      <c r="B133" s="54" t="s">
        <v>491</v>
      </c>
      <c r="C133" s="54" t="s">
        <v>735</v>
      </c>
      <c r="D133" s="55" t="s">
        <v>399</v>
      </c>
      <c r="E133" s="56">
        <v>24.72</v>
      </c>
      <c r="F133" s="63"/>
      <c r="G133" s="64">
        <f t="shared" si="2"/>
        <v>0</v>
      </c>
    </row>
    <row r="134" spans="1:7" x14ac:dyDescent="0.2">
      <c r="A134" s="53" t="s">
        <v>14</v>
      </c>
      <c r="B134" s="54" t="s">
        <v>518</v>
      </c>
      <c r="C134" s="54" t="s">
        <v>519</v>
      </c>
      <c r="D134" s="55" t="s">
        <v>399</v>
      </c>
      <c r="E134" s="56">
        <v>3.6999999999999998E-2</v>
      </c>
      <c r="F134" s="63"/>
      <c r="G134" s="64">
        <f t="shared" si="2"/>
        <v>0</v>
      </c>
    </row>
    <row r="135" spans="1:7" ht="13.5" x14ac:dyDescent="0.2">
      <c r="A135" s="53" t="s">
        <v>15</v>
      </c>
      <c r="B135" s="54" t="s">
        <v>404</v>
      </c>
      <c r="C135" s="54" t="s">
        <v>736</v>
      </c>
      <c r="D135" s="55" t="s">
        <v>399</v>
      </c>
      <c r="E135" s="56">
        <v>61.584000000000003</v>
      </c>
      <c r="F135" s="63"/>
      <c r="G135" s="64">
        <f t="shared" si="2"/>
        <v>0</v>
      </c>
    </row>
    <row r="136" spans="1:7" ht="13.5" x14ac:dyDescent="0.2">
      <c r="A136" s="53" t="s">
        <v>16</v>
      </c>
      <c r="B136" s="54" t="s">
        <v>493</v>
      </c>
      <c r="C136" s="54" t="s">
        <v>737</v>
      </c>
      <c r="D136" s="55" t="s">
        <v>399</v>
      </c>
      <c r="E136" s="56">
        <v>0.71</v>
      </c>
      <c r="F136" s="63"/>
      <c r="G136" s="64">
        <f t="shared" si="2"/>
        <v>0</v>
      </c>
    </row>
    <row r="137" spans="1:7" ht="25.5" x14ac:dyDescent="0.2">
      <c r="A137" s="53" t="s">
        <v>17</v>
      </c>
      <c r="B137" s="54" t="s">
        <v>542</v>
      </c>
      <c r="C137" s="54" t="s">
        <v>738</v>
      </c>
      <c r="D137" s="55" t="s">
        <v>399</v>
      </c>
      <c r="E137" s="56">
        <v>0.158</v>
      </c>
      <c r="F137" s="63"/>
      <c r="G137" s="64">
        <f t="shared" si="2"/>
        <v>0</v>
      </c>
    </row>
    <row r="138" spans="1:7" ht="36" x14ac:dyDescent="0.2">
      <c r="A138" s="53" t="s">
        <v>18</v>
      </c>
      <c r="B138" s="54" t="s">
        <v>406</v>
      </c>
      <c r="C138" s="54" t="s">
        <v>407</v>
      </c>
      <c r="D138" s="55" t="s">
        <v>399</v>
      </c>
      <c r="E138" s="56">
        <v>101.70699999999999</v>
      </c>
      <c r="F138" s="63"/>
      <c r="G138" s="64">
        <f t="shared" si="2"/>
        <v>0</v>
      </c>
    </row>
    <row r="139" spans="1:7" ht="25.5" x14ac:dyDescent="0.2">
      <c r="A139" s="53" t="s">
        <v>19</v>
      </c>
      <c r="B139" s="54" t="s">
        <v>520</v>
      </c>
      <c r="C139" s="54" t="s">
        <v>739</v>
      </c>
      <c r="D139" s="55" t="s">
        <v>399</v>
      </c>
      <c r="E139" s="56">
        <v>0.124</v>
      </c>
      <c r="F139" s="63"/>
      <c r="G139" s="64">
        <f t="shared" si="2"/>
        <v>0</v>
      </c>
    </row>
    <row r="140" spans="1:7" ht="37.5" x14ac:dyDescent="0.2">
      <c r="A140" s="53" t="s">
        <v>20</v>
      </c>
      <c r="B140" s="54" t="s">
        <v>408</v>
      </c>
      <c r="C140" s="54" t="s">
        <v>740</v>
      </c>
      <c r="D140" s="55" t="s">
        <v>399</v>
      </c>
      <c r="E140" s="56">
        <v>4.7549999999999999</v>
      </c>
      <c r="F140" s="63"/>
      <c r="G140" s="64">
        <f t="shared" si="2"/>
        <v>0</v>
      </c>
    </row>
    <row r="141" spans="1:7" x14ac:dyDescent="0.2">
      <c r="A141" s="53" t="s">
        <v>21</v>
      </c>
      <c r="B141" s="54" t="s">
        <v>410</v>
      </c>
      <c r="C141" s="54" t="s">
        <v>411</v>
      </c>
      <c r="D141" s="55" t="s">
        <v>399</v>
      </c>
      <c r="E141" s="56">
        <v>18.364000000000001</v>
      </c>
      <c r="F141" s="63"/>
      <c r="G141" s="64">
        <f t="shared" si="2"/>
        <v>0</v>
      </c>
    </row>
    <row r="142" spans="1:7" x14ac:dyDescent="0.2">
      <c r="A142" s="53" t="s">
        <v>28</v>
      </c>
      <c r="B142" s="54" t="s">
        <v>453</v>
      </c>
      <c r="C142" s="54" t="s">
        <v>411</v>
      </c>
      <c r="D142" s="55" t="s">
        <v>399</v>
      </c>
      <c r="E142" s="56">
        <v>2.3359999999999999</v>
      </c>
      <c r="F142" s="63"/>
      <c r="G142" s="64">
        <f t="shared" si="2"/>
        <v>0</v>
      </c>
    </row>
    <row r="143" spans="1:7" ht="24" x14ac:dyDescent="0.2">
      <c r="A143" s="53" t="s">
        <v>29</v>
      </c>
      <c r="B143" s="54" t="s">
        <v>531</v>
      </c>
      <c r="C143" s="54" t="s">
        <v>532</v>
      </c>
      <c r="D143" s="55" t="s">
        <v>399</v>
      </c>
      <c r="E143" s="56">
        <v>2.7E-2</v>
      </c>
      <c r="F143" s="63"/>
      <c r="G143" s="64">
        <f t="shared" si="2"/>
        <v>0</v>
      </c>
    </row>
    <row r="144" spans="1:7" x14ac:dyDescent="0.2">
      <c r="A144" s="53" t="s">
        <v>30</v>
      </c>
      <c r="B144" s="54" t="s">
        <v>438</v>
      </c>
      <c r="C144" s="54" t="s">
        <v>439</v>
      </c>
      <c r="D144" s="55" t="s">
        <v>399</v>
      </c>
      <c r="E144" s="60">
        <v>63</v>
      </c>
      <c r="F144" s="63"/>
      <c r="G144" s="64">
        <f t="shared" si="2"/>
        <v>0</v>
      </c>
    </row>
    <row r="145" spans="1:7" x14ac:dyDescent="0.2">
      <c r="A145" s="57"/>
      <c r="B145" s="225" t="s">
        <v>741</v>
      </c>
      <c r="C145" s="226"/>
      <c r="D145" s="58" t="s">
        <v>733</v>
      </c>
      <c r="E145" s="59"/>
      <c r="F145" s="65"/>
      <c r="G145" s="65">
        <f>SUM(G122:G144)</f>
        <v>0</v>
      </c>
    </row>
    <row r="146" spans="1:7" x14ac:dyDescent="0.2">
      <c r="A146" s="186"/>
      <c r="B146" s="187"/>
      <c r="C146" s="187"/>
      <c r="D146" s="187"/>
      <c r="E146" s="187"/>
      <c r="F146" s="187"/>
      <c r="G146" s="187"/>
    </row>
    <row r="147" spans="1:7" x14ac:dyDescent="0.2">
      <c r="A147" s="48"/>
      <c r="B147" s="49"/>
      <c r="C147" s="50" t="s">
        <v>552</v>
      </c>
      <c r="D147" s="51"/>
      <c r="E147" s="52"/>
      <c r="F147" s="62"/>
      <c r="G147" s="62"/>
    </row>
    <row r="148" spans="1:7" ht="13.5" x14ac:dyDescent="0.2">
      <c r="A148" s="53" t="s">
        <v>31</v>
      </c>
      <c r="B148" s="54" t="s">
        <v>499</v>
      </c>
      <c r="C148" s="54" t="s">
        <v>500</v>
      </c>
      <c r="D148" s="55" t="s">
        <v>742</v>
      </c>
      <c r="E148" s="56">
        <v>1E-3</v>
      </c>
      <c r="F148" s="63"/>
      <c r="G148" s="64">
        <f>F148*E148</f>
        <v>0</v>
      </c>
    </row>
    <row r="149" spans="1:7" ht="13.5" x14ac:dyDescent="0.2">
      <c r="A149" s="53" t="s">
        <v>32</v>
      </c>
      <c r="B149" s="54" t="s">
        <v>501</v>
      </c>
      <c r="C149" s="54" t="s">
        <v>502</v>
      </c>
      <c r="D149" s="55" t="s">
        <v>742</v>
      </c>
      <c r="E149" s="56">
        <v>2.8000000000000001E-2</v>
      </c>
      <c r="F149" s="63"/>
      <c r="G149" s="64">
        <f t="shared" ref="G149:G195" si="3">F149*E149</f>
        <v>0</v>
      </c>
    </row>
    <row r="150" spans="1:7" ht="13.5" x14ac:dyDescent="0.2">
      <c r="A150" s="53" t="s">
        <v>33</v>
      </c>
      <c r="B150" s="54" t="s">
        <v>503</v>
      </c>
      <c r="C150" s="54" t="s">
        <v>504</v>
      </c>
      <c r="D150" s="55" t="s">
        <v>742</v>
      </c>
      <c r="E150" s="56">
        <v>0.374</v>
      </c>
      <c r="F150" s="63"/>
      <c r="G150" s="64">
        <f t="shared" si="3"/>
        <v>0</v>
      </c>
    </row>
    <row r="151" spans="1:7" x14ac:dyDescent="0.2">
      <c r="A151" s="53" t="s">
        <v>34</v>
      </c>
      <c r="B151" s="54" t="s">
        <v>199</v>
      </c>
      <c r="C151" s="54" t="s">
        <v>469</v>
      </c>
      <c r="D151" s="55" t="s">
        <v>443</v>
      </c>
      <c r="E151" s="60">
        <v>5</v>
      </c>
      <c r="F151" s="63"/>
      <c r="G151" s="64">
        <f t="shared" si="3"/>
        <v>0</v>
      </c>
    </row>
    <row r="152" spans="1:7" x14ac:dyDescent="0.2">
      <c r="A152" s="53" t="s">
        <v>35</v>
      </c>
      <c r="B152" s="54" t="s">
        <v>292</v>
      </c>
      <c r="C152" s="54" t="s">
        <v>477</v>
      </c>
      <c r="D152" s="55" t="s">
        <v>443</v>
      </c>
      <c r="E152" s="56">
        <v>0.1</v>
      </c>
      <c r="F152" s="63"/>
      <c r="G152" s="64">
        <f t="shared" si="3"/>
        <v>0</v>
      </c>
    </row>
    <row r="153" spans="1:7" x14ac:dyDescent="0.2">
      <c r="A153" s="53" t="s">
        <v>36</v>
      </c>
      <c r="B153" s="54" t="s">
        <v>287</v>
      </c>
      <c r="C153" s="54" t="s">
        <v>470</v>
      </c>
      <c r="D153" s="55" t="s">
        <v>417</v>
      </c>
      <c r="E153" s="56">
        <v>1E-3</v>
      </c>
      <c r="F153" s="63"/>
      <c r="G153" s="64">
        <f t="shared" si="3"/>
        <v>0</v>
      </c>
    </row>
    <row r="154" spans="1:7" x14ac:dyDescent="0.2">
      <c r="A154" s="53" t="s">
        <v>37</v>
      </c>
      <c r="B154" s="54" t="s">
        <v>154</v>
      </c>
      <c r="C154" s="54" t="s">
        <v>533</v>
      </c>
      <c r="D154" s="55" t="s">
        <v>417</v>
      </c>
      <c r="E154" s="60">
        <v>0</v>
      </c>
      <c r="F154" s="63"/>
      <c r="G154" s="64">
        <f t="shared" si="3"/>
        <v>0</v>
      </c>
    </row>
    <row r="155" spans="1:7" x14ac:dyDescent="0.2">
      <c r="A155" s="53" t="s">
        <v>38</v>
      </c>
      <c r="B155" s="54" t="s">
        <v>227</v>
      </c>
      <c r="C155" s="54" t="s">
        <v>471</v>
      </c>
      <c r="D155" s="55" t="s">
        <v>417</v>
      </c>
      <c r="E155" s="56">
        <v>1E-3</v>
      </c>
      <c r="F155" s="63"/>
      <c r="G155" s="64">
        <f t="shared" si="3"/>
        <v>0</v>
      </c>
    </row>
    <row r="156" spans="1:7" x14ac:dyDescent="0.2">
      <c r="A156" s="53" t="s">
        <v>39</v>
      </c>
      <c r="B156" s="54" t="s">
        <v>156</v>
      </c>
      <c r="C156" s="54" t="s">
        <v>537</v>
      </c>
      <c r="D156" s="55" t="s">
        <v>417</v>
      </c>
      <c r="E156" s="60">
        <v>0</v>
      </c>
      <c r="F156" s="63"/>
      <c r="G156" s="64">
        <f t="shared" si="3"/>
        <v>0</v>
      </c>
    </row>
    <row r="157" spans="1:7" x14ac:dyDescent="0.2">
      <c r="A157" s="53" t="s">
        <v>40</v>
      </c>
      <c r="B157" s="54" t="s">
        <v>107</v>
      </c>
      <c r="C157" s="54" t="s">
        <v>522</v>
      </c>
      <c r="D157" s="55" t="s">
        <v>417</v>
      </c>
      <c r="E157" s="56">
        <v>6.0999999999999999E-2</v>
      </c>
      <c r="F157" s="63"/>
      <c r="G157" s="64">
        <f t="shared" si="3"/>
        <v>0</v>
      </c>
    </row>
    <row r="158" spans="1:7" x14ac:dyDescent="0.2">
      <c r="A158" s="53" t="s">
        <v>41</v>
      </c>
      <c r="B158" s="54" t="s">
        <v>312</v>
      </c>
      <c r="C158" s="54" t="s">
        <v>430</v>
      </c>
      <c r="D158" s="55" t="s">
        <v>417</v>
      </c>
      <c r="E158" s="56">
        <v>5.0000000000000001E-3</v>
      </c>
      <c r="F158" s="63"/>
      <c r="G158" s="64">
        <f t="shared" si="3"/>
        <v>0</v>
      </c>
    </row>
    <row r="159" spans="1:7" x14ac:dyDescent="0.2">
      <c r="A159" s="53" t="s">
        <v>42</v>
      </c>
      <c r="B159" s="54" t="s">
        <v>228</v>
      </c>
      <c r="C159" s="54" t="s">
        <v>472</v>
      </c>
      <c r="D159" s="55" t="s">
        <v>443</v>
      </c>
      <c r="E159" s="60">
        <v>3</v>
      </c>
      <c r="F159" s="63"/>
      <c r="G159" s="64">
        <f t="shared" si="3"/>
        <v>0</v>
      </c>
    </row>
    <row r="160" spans="1:7" x14ac:dyDescent="0.2">
      <c r="A160" s="53" t="s">
        <v>43</v>
      </c>
      <c r="B160" s="54" t="s">
        <v>473</v>
      </c>
      <c r="C160" s="54" t="s">
        <v>474</v>
      </c>
      <c r="D160" s="55" t="s">
        <v>417</v>
      </c>
      <c r="E160" s="56">
        <v>5.0000000000000001E-3</v>
      </c>
      <c r="F160" s="63"/>
      <c r="G160" s="64">
        <f t="shared" si="3"/>
        <v>0</v>
      </c>
    </row>
    <row r="161" spans="1:7" x14ac:dyDescent="0.2">
      <c r="A161" s="53" t="s">
        <v>44</v>
      </c>
      <c r="B161" s="54" t="s">
        <v>157</v>
      </c>
      <c r="C161" s="54" t="s">
        <v>538</v>
      </c>
      <c r="D161" s="55" t="s">
        <v>417</v>
      </c>
      <c r="E161" s="60">
        <v>0</v>
      </c>
      <c r="F161" s="63"/>
      <c r="G161" s="64">
        <f t="shared" si="3"/>
        <v>0</v>
      </c>
    </row>
    <row r="162" spans="1:7" ht="13.5" x14ac:dyDescent="0.2">
      <c r="A162" s="53" t="s">
        <v>45</v>
      </c>
      <c r="B162" s="54" t="s">
        <v>100</v>
      </c>
      <c r="C162" s="54" t="s">
        <v>440</v>
      </c>
      <c r="D162" s="55" t="s">
        <v>742</v>
      </c>
      <c r="E162" s="60">
        <v>63</v>
      </c>
      <c r="F162" s="63"/>
      <c r="G162" s="64">
        <f t="shared" si="3"/>
        <v>0</v>
      </c>
    </row>
    <row r="163" spans="1:7" x14ac:dyDescent="0.2">
      <c r="A163" s="53" t="s">
        <v>46</v>
      </c>
      <c r="B163" s="54" t="s">
        <v>155</v>
      </c>
      <c r="C163" s="54" t="s">
        <v>534</v>
      </c>
      <c r="D163" s="55" t="s">
        <v>417</v>
      </c>
      <c r="E163" s="60">
        <v>0</v>
      </c>
      <c r="F163" s="63"/>
      <c r="G163" s="64">
        <f t="shared" si="3"/>
        <v>0</v>
      </c>
    </row>
    <row r="164" spans="1:7" x14ac:dyDescent="0.2">
      <c r="A164" s="53" t="s">
        <v>47</v>
      </c>
      <c r="B164" s="54" t="s">
        <v>423</v>
      </c>
      <c r="C164" s="54" t="s">
        <v>424</v>
      </c>
      <c r="D164" s="55" t="s">
        <v>417</v>
      </c>
      <c r="E164" s="56">
        <v>2.1000000000000001E-2</v>
      </c>
      <c r="F164" s="63"/>
      <c r="G164" s="64">
        <f t="shared" si="3"/>
        <v>0</v>
      </c>
    </row>
    <row r="165" spans="1:7" x14ac:dyDescent="0.2">
      <c r="A165" s="53" t="s">
        <v>48</v>
      </c>
      <c r="B165" s="54" t="s">
        <v>252</v>
      </c>
      <c r="C165" s="54" t="s">
        <v>454</v>
      </c>
      <c r="D165" s="55" t="s">
        <v>417</v>
      </c>
      <c r="E165" s="56">
        <v>3.0000000000000001E-3</v>
      </c>
      <c r="F165" s="63"/>
      <c r="G165" s="64">
        <f t="shared" si="3"/>
        <v>0</v>
      </c>
    </row>
    <row r="166" spans="1:7" ht="13.5" x14ac:dyDescent="0.2">
      <c r="A166" s="53" t="s">
        <v>49</v>
      </c>
      <c r="B166" s="54" t="s">
        <v>150</v>
      </c>
      <c r="C166" s="54" t="s">
        <v>448</v>
      </c>
      <c r="D166" s="55" t="s">
        <v>742</v>
      </c>
      <c r="E166" s="56">
        <v>0.63500000000000001</v>
      </c>
      <c r="F166" s="63"/>
      <c r="G166" s="64">
        <f t="shared" si="3"/>
        <v>0</v>
      </c>
    </row>
    <row r="167" spans="1:7" x14ac:dyDescent="0.2">
      <c r="A167" s="53" t="s">
        <v>50</v>
      </c>
      <c r="B167" s="54" t="s">
        <v>455</v>
      </c>
      <c r="C167" s="54" t="s">
        <v>456</v>
      </c>
      <c r="D167" s="55" t="s">
        <v>417</v>
      </c>
      <c r="E167" s="56">
        <v>3.4000000000000002E-2</v>
      </c>
      <c r="F167" s="63"/>
      <c r="G167" s="64">
        <f t="shared" si="3"/>
        <v>0</v>
      </c>
    </row>
    <row r="168" spans="1:7" x14ac:dyDescent="0.2">
      <c r="A168" s="53" t="s">
        <v>51</v>
      </c>
      <c r="B168" s="54" t="s">
        <v>108</v>
      </c>
      <c r="C168" s="54" t="s">
        <v>442</v>
      </c>
      <c r="D168" s="55" t="s">
        <v>443</v>
      </c>
      <c r="E168" s="56">
        <v>12.6</v>
      </c>
      <c r="F168" s="63"/>
      <c r="G168" s="64">
        <f t="shared" si="3"/>
        <v>0</v>
      </c>
    </row>
    <row r="169" spans="1:7" x14ac:dyDescent="0.2">
      <c r="A169" s="53" t="s">
        <v>52</v>
      </c>
      <c r="B169" s="54" t="s">
        <v>230</v>
      </c>
      <c r="C169" s="54" t="s">
        <v>477</v>
      </c>
      <c r="D169" s="55" t="s">
        <v>443</v>
      </c>
      <c r="E169" s="56">
        <v>0.1</v>
      </c>
      <c r="F169" s="63"/>
      <c r="G169" s="64">
        <f t="shared" si="3"/>
        <v>0</v>
      </c>
    </row>
    <row r="170" spans="1:7" ht="24" x14ac:dyDescent="0.2">
      <c r="A170" s="53" t="s">
        <v>53</v>
      </c>
      <c r="B170" s="54" t="s">
        <v>293</v>
      </c>
      <c r="C170" s="54" t="s">
        <v>478</v>
      </c>
      <c r="D170" s="55" t="s">
        <v>417</v>
      </c>
      <c r="E170" s="56">
        <v>4.0000000000000001E-3</v>
      </c>
      <c r="F170" s="63"/>
      <c r="G170" s="64">
        <f t="shared" si="3"/>
        <v>0</v>
      </c>
    </row>
    <row r="171" spans="1:7" ht="13.5" x14ac:dyDescent="0.2">
      <c r="A171" s="53" t="s">
        <v>54</v>
      </c>
      <c r="B171" s="54" t="s">
        <v>447</v>
      </c>
      <c r="C171" s="54" t="s">
        <v>448</v>
      </c>
      <c r="D171" s="55" t="s">
        <v>742</v>
      </c>
      <c r="E171" s="56">
        <v>4.5190000000000001</v>
      </c>
      <c r="F171" s="63"/>
      <c r="G171" s="64">
        <f t="shared" si="3"/>
        <v>0</v>
      </c>
    </row>
    <row r="172" spans="1:7" x14ac:dyDescent="0.2">
      <c r="A172" s="53" t="s">
        <v>57</v>
      </c>
      <c r="B172" s="54" t="s">
        <v>412</v>
      </c>
      <c r="C172" s="54" t="s">
        <v>23</v>
      </c>
      <c r="D172" s="55" t="s">
        <v>24</v>
      </c>
      <c r="E172" s="60">
        <v>18</v>
      </c>
      <c r="F172" s="63"/>
      <c r="G172" s="64">
        <f t="shared" si="3"/>
        <v>0</v>
      </c>
    </row>
    <row r="173" spans="1:7" x14ac:dyDescent="0.2">
      <c r="A173" s="53" t="s">
        <v>58</v>
      </c>
      <c r="B173" s="54" t="s">
        <v>412</v>
      </c>
      <c r="C173" s="54" t="s">
        <v>413</v>
      </c>
      <c r="D173" s="55" t="s">
        <v>22</v>
      </c>
      <c r="E173" s="56">
        <v>0.497</v>
      </c>
      <c r="F173" s="63"/>
      <c r="G173" s="64">
        <f t="shared" si="3"/>
        <v>0</v>
      </c>
    </row>
    <row r="174" spans="1:7" x14ac:dyDescent="0.2">
      <c r="A174" s="53" t="s">
        <v>59</v>
      </c>
      <c r="B174" s="54" t="s">
        <v>412</v>
      </c>
      <c r="C174" s="54" t="s">
        <v>512</v>
      </c>
      <c r="D174" s="55" t="s">
        <v>25</v>
      </c>
      <c r="E174" s="56">
        <v>8.8000000000000007</v>
      </c>
      <c r="F174" s="63"/>
      <c r="G174" s="64">
        <f t="shared" si="3"/>
        <v>0</v>
      </c>
    </row>
    <row r="175" spans="1:7" x14ac:dyDescent="0.2">
      <c r="A175" s="53" t="s">
        <v>60</v>
      </c>
      <c r="B175" s="54" t="s">
        <v>412</v>
      </c>
      <c r="C175" s="54" t="s">
        <v>511</v>
      </c>
      <c r="D175" s="55" t="s">
        <v>25</v>
      </c>
      <c r="E175" s="56">
        <v>7.2</v>
      </c>
      <c r="F175" s="63"/>
      <c r="G175" s="64">
        <f t="shared" si="3"/>
        <v>0</v>
      </c>
    </row>
    <row r="176" spans="1:7" x14ac:dyDescent="0.2">
      <c r="A176" s="53" t="s">
        <v>61</v>
      </c>
      <c r="B176" s="54" t="s">
        <v>412</v>
      </c>
      <c r="C176" s="54" t="s">
        <v>510</v>
      </c>
      <c r="D176" s="55" t="s">
        <v>114</v>
      </c>
      <c r="E176" s="56">
        <v>1.4E-2</v>
      </c>
      <c r="F176" s="63"/>
      <c r="G176" s="64">
        <f t="shared" si="3"/>
        <v>0</v>
      </c>
    </row>
    <row r="177" spans="1:7" x14ac:dyDescent="0.2">
      <c r="A177" s="53" t="s">
        <v>62</v>
      </c>
      <c r="B177" s="54" t="s">
        <v>412</v>
      </c>
      <c r="C177" s="54" t="s">
        <v>509</v>
      </c>
      <c r="D177" s="55" t="s">
        <v>22</v>
      </c>
      <c r="E177" s="60">
        <v>1</v>
      </c>
      <c r="F177" s="63"/>
      <c r="G177" s="64">
        <f t="shared" si="3"/>
        <v>0</v>
      </c>
    </row>
    <row r="178" spans="1:7" x14ac:dyDescent="0.2">
      <c r="A178" s="53" t="s">
        <v>63</v>
      </c>
      <c r="B178" s="54" t="s">
        <v>412</v>
      </c>
      <c r="C178" s="54" t="s">
        <v>508</v>
      </c>
      <c r="D178" s="55" t="s">
        <v>22</v>
      </c>
      <c r="E178" s="60">
        <v>2</v>
      </c>
      <c r="F178" s="63"/>
      <c r="G178" s="64">
        <f t="shared" si="3"/>
        <v>0</v>
      </c>
    </row>
    <row r="179" spans="1:7" x14ac:dyDescent="0.2">
      <c r="A179" s="53" t="s">
        <v>64</v>
      </c>
      <c r="B179" s="54" t="s">
        <v>412</v>
      </c>
      <c r="C179" s="54" t="s">
        <v>507</v>
      </c>
      <c r="D179" s="55" t="s">
        <v>22</v>
      </c>
      <c r="E179" s="60">
        <v>1</v>
      </c>
      <c r="F179" s="63"/>
      <c r="G179" s="64">
        <f t="shared" si="3"/>
        <v>0</v>
      </c>
    </row>
    <row r="180" spans="1:7" x14ac:dyDescent="0.2">
      <c r="A180" s="53" t="s">
        <v>65</v>
      </c>
      <c r="B180" s="54" t="s">
        <v>412</v>
      </c>
      <c r="C180" s="54" t="s">
        <v>506</v>
      </c>
      <c r="D180" s="55" t="s">
        <v>22</v>
      </c>
      <c r="E180" s="60">
        <v>1</v>
      </c>
      <c r="F180" s="63"/>
      <c r="G180" s="64">
        <f t="shared" si="3"/>
        <v>0</v>
      </c>
    </row>
    <row r="181" spans="1:7" x14ac:dyDescent="0.2">
      <c r="A181" s="53" t="s">
        <v>66</v>
      </c>
      <c r="B181" s="54" t="s">
        <v>412</v>
      </c>
      <c r="C181" s="54" t="s">
        <v>505</v>
      </c>
      <c r="D181" s="55" t="s">
        <v>22</v>
      </c>
      <c r="E181" s="60">
        <v>1</v>
      </c>
      <c r="F181" s="63"/>
      <c r="G181" s="64">
        <f t="shared" si="3"/>
        <v>0</v>
      </c>
    </row>
    <row r="182" spans="1:7" ht="24" x14ac:dyDescent="0.2">
      <c r="A182" s="53" t="s">
        <v>67</v>
      </c>
      <c r="B182" s="54" t="s">
        <v>412</v>
      </c>
      <c r="C182" s="54" t="s">
        <v>495</v>
      </c>
      <c r="D182" s="55" t="s">
        <v>26</v>
      </c>
      <c r="E182" s="56">
        <v>0.2</v>
      </c>
      <c r="F182" s="63"/>
      <c r="G182" s="64">
        <f t="shared" si="3"/>
        <v>0</v>
      </c>
    </row>
    <row r="183" spans="1:7" x14ac:dyDescent="0.2">
      <c r="A183" s="53" t="s">
        <v>68</v>
      </c>
      <c r="B183" s="54" t="s">
        <v>412</v>
      </c>
      <c r="C183" s="54" t="s">
        <v>481</v>
      </c>
      <c r="D183" s="55" t="s">
        <v>22</v>
      </c>
      <c r="E183" s="60">
        <v>1</v>
      </c>
      <c r="F183" s="63"/>
      <c r="G183" s="64">
        <f t="shared" si="3"/>
        <v>0</v>
      </c>
    </row>
    <row r="184" spans="1:7" x14ac:dyDescent="0.2">
      <c r="A184" s="53" t="s">
        <v>69</v>
      </c>
      <c r="B184" s="54" t="s">
        <v>412</v>
      </c>
      <c r="C184" s="54" t="s">
        <v>479</v>
      </c>
      <c r="D184" s="55" t="s">
        <v>22</v>
      </c>
      <c r="E184" s="60">
        <v>1</v>
      </c>
      <c r="F184" s="63"/>
      <c r="G184" s="64">
        <f t="shared" si="3"/>
        <v>0</v>
      </c>
    </row>
    <row r="185" spans="1:7" x14ac:dyDescent="0.2">
      <c r="A185" s="53" t="s">
        <v>70</v>
      </c>
      <c r="B185" s="54" t="s">
        <v>412</v>
      </c>
      <c r="C185" s="54" t="s">
        <v>463</v>
      </c>
      <c r="D185" s="55" t="s">
        <v>22</v>
      </c>
      <c r="E185" s="60">
        <v>1</v>
      </c>
      <c r="F185" s="63"/>
      <c r="G185" s="64">
        <f t="shared" si="3"/>
        <v>0</v>
      </c>
    </row>
    <row r="186" spans="1:7" x14ac:dyDescent="0.2">
      <c r="A186" s="53" t="s">
        <v>122</v>
      </c>
      <c r="B186" s="54" t="s">
        <v>412</v>
      </c>
      <c r="C186" s="54" t="s">
        <v>462</v>
      </c>
      <c r="D186" s="55" t="s">
        <v>22</v>
      </c>
      <c r="E186" s="60">
        <v>17</v>
      </c>
      <c r="F186" s="63"/>
      <c r="G186" s="64">
        <f t="shared" si="3"/>
        <v>0</v>
      </c>
    </row>
    <row r="187" spans="1:7" x14ac:dyDescent="0.2">
      <c r="A187" s="53" t="s">
        <v>123</v>
      </c>
      <c r="B187" s="54" t="s">
        <v>412</v>
      </c>
      <c r="C187" s="54" t="s">
        <v>461</v>
      </c>
      <c r="D187" s="55" t="s">
        <v>22</v>
      </c>
      <c r="E187" s="60">
        <v>1</v>
      </c>
      <c r="F187" s="63"/>
      <c r="G187" s="64">
        <f t="shared" si="3"/>
        <v>0</v>
      </c>
    </row>
    <row r="188" spans="1:7" x14ac:dyDescent="0.2">
      <c r="A188" s="53" t="s">
        <v>124</v>
      </c>
      <c r="B188" s="54" t="s">
        <v>412</v>
      </c>
      <c r="C188" s="54" t="s">
        <v>460</v>
      </c>
      <c r="D188" s="55" t="s">
        <v>22</v>
      </c>
      <c r="E188" s="60">
        <v>1</v>
      </c>
      <c r="F188" s="63"/>
      <c r="G188" s="64">
        <f t="shared" si="3"/>
        <v>0</v>
      </c>
    </row>
    <row r="189" spans="1:7" x14ac:dyDescent="0.2">
      <c r="A189" s="53" t="s">
        <v>125</v>
      </c>
      <c r="B189" s="54" t="s">
        <v>412</v>
      </c>
      <c r="C189" s="54" t="s">
        <v>458</v>
      </c>
      <c r="D189" s="55" t="s">
        <v>114</v>
      </c>
      <c r="E189" s="56">
        <v>4.0000000000000001E-3</v>
      </c>
      <c r="F189" s="63"/>
      <c r="G189" s="64">
        <f t="shared" si="3"/>
        <v>0</v>
      </c>
    </row>
    <row r="190" spans="1:7" x14ac:dyDescent="0.2">
      <c r="A190" s="53" t="s">
        <v>119</v>
      </c>
      <c r="B190" s="54" t="s">
        <v>412</v>
      </c>
      <c r="C190" s="54" t="s">
        <v>457</v>
      </c>
      <c r="D190" s="55" t="s">
        <v>26</v>
      </c>
      <c r="E190" s="60">
        <v>62</v>
      </c>
      <c r="F190" s="63"/>
      <c r="G190" s="64">
        <f t="shared" si="3"/>
        <v>0</v>
      </c>
    </row>
    <row r="191" spans="1:7" x14ac:dyDescent="0.2">
      <c r="A191" s="53" t="s">
        <v>126</v>
      </c>
      <c r="B191" s="54" t="s">
        <v>412</v>
      </c>
      <c r="C191" s="54" t="s">
        <v>449</v>
      </c>
      <c r="D191" s="55" t="s">
        <v>26</v>
      </c>
      <c r="E191" s="60">
        <v>150</v>
      </c>
      <c r="F191" s="63"/>
      <c r="G191" s="64">
        <f t="shared" si="3"/>
        <v>0</v>
      </c>
    </row>
    <row r="192" spans="1:7" x14ac:dyDescent="0.2">
      <c r="A192" s="53" t="s">
        <v>127</v>
      </c>
      <c r="B192" s="54" t="s">
        <v>412</v>
      </c>
      <c r="C192" s="54" t="s">
        <v>432</v>
      </c>
      <c r="D192" s="55" t="s">
        <v>26</v>
      </c>
      <c r="E192" s="56">
        <v>70.28</v>
      </c>
      <c r="F192" s="63"/>
      <c r="G192" s="64">
        <f t="shared" si="3"/>
        <v>0</v>
      </c>
    </row>
    <row r="193" spans="1:7" x14ac:dyDescent="0.2">
      <c r="A193" s="53" t="s">
        <v>128</v>
      </c>
      <c r="B193" s="54" t="s">
        <v>412</v>
      </c>
      <c r="C193" s="54" t="s">
        <v>431</v>
      </c>
      <c r="D193" s="55" t="s">
        <v>26</v>
      </c>
      <c r="E193" s="56">
        <v>80.319999999999993</v>
      </c>
      <c r="F193" s="63"/>
      <c r="G193" s="64">
        <f t="shared" si="3"/>
        <v>0</v>
      </c>
    </row>
    <row r="194" spans="1:7" x14ac:dyDescent="0.2">
      <c r="A194" s="53" t="s">
        <v>129</v>
      </c>
      <c r="B194" s="54" t="s">
        <v>412</v>
      </c>
      <c r="C194" s="54" t="s">
        <v>414</v>
      </c>
      <c r="D194" s="55" t="s">
        <v>22</v>
      </c>
      <c r="E194" s="56">
        <v>1.0329999999999999</v>
      </c>
      <c r="F194" s="63"/>
      <c r="G194" s="64">
        <f t="shared" si="3"/>
        <v>0</v>
      </c>
    </row>
    <row r="195" spans="1:7" x14ac:dyDescent="0.2">
      <c r="A195" s="53" t="s">
        <v>130</v>
      </c>
      <c r="B195" s="54" t="s">
        <v>412</v>
      </c>
      <c r="C195" s="54" t="s">
        <v>758</v>
      </c>
      <c r="D195" s="55" t="s">
        <v>22</v>
      </c>
      <c r="E195" s="56">
        <v>0.66400000000000003</v>
      </c>
      <c r="F195" s="63"/>
      <c r="G195" s="64">
        <f t="shared" si="3"/>
        <v>0</v>
      </c>
    </row>
    <row r="196" spans="1:7" x14ac:dyDescent="0.2">
      <c r="A196" s="57"/>
      <c r="B196" s="225" t="s">
        <v>743</v>
      </c>
      <c r="C196" s="226"/>
      <c r="D196" s="58" t="s">
        <v>733</v>
      </c>
      <c r="E196" s="59"/>
      <c r="F196" s="65"/>
      <c r="G196" s="65">
        <f>SUM(G148:G195)</f>
        <v>0</v>
      </c>
    </row>
    <row r="197" spans="1:7" x14ac:dyDescent="0.2">
      <c r="A197" s="186"/>
      <c r="B197" s="187"/>
      <c r="C197" s="187"/>
      <c r="D197" s="187"/>
      <c r="E197" s="187"/>
      <c r="F197" s="187"/>
      <c r="G197" s="187"/>
    </row>
    <row r="198" spans="1:7" x14ac:dyDescent="0.2">
      <c r="A198" s="48"/>
      <c r="B198" s="49"/>
      <c r="C198" s="50" t="s">
        <v>553</v>
      </c>
      <c r="D198" s="51"/>
      <c r="E198" s="52"/>
      <c r="F198" s="62"/>
      <c r="G198" s="62"/>
    </row>
    <row r="199" spans="1:7" x14ac:dyDescent="0.2">
      <c r="A199" s="53" t="s">
        <v>131</v>
      </c>
      <c r="B199" s="54" t="s">
        <v>412</v>
      </c>
      <c r="C199" s="54" t="s">
        <v>480</v>
      </c>
      <c r="D199" s="55" t="s">
        <v>26</v>
      </c>
      <c r="E199" s="60">
        <v>120</v>
      </c>
      <c r="F199" s="63"/>
      <c r="G199" s="64"/>
    </row>
    <row r="200" spans="1:7" x14ac:dyDescent="0.2">
      <c r="A200" s="57"/>
      <c r="B200" s="225" t="s">
        <v>744</v>
      </c>
      <c r="C200" s="226"/>
      <c r="D200" s="58" t="s">
        <v>733</v>
      </c>
      <c r="E200" s="59"/>
      <c r="F200" s="65"/>
      <c r="G200" s="65"/>
    </row>
    <row r="201" spans="1:7" x14ac:dyDescent="0.2">
      <c r="A201" s="186"/>
      <c r="B201" s="187"/>
      <c r="C201" s="187"/>
      <c r="D201" s="187"/>
      <c r="E201" s="187"/>
      <c r="F201" s="187"/>
      <c r="G201" s="187"/>
    </row>
    <row r="202" spans="1:7" x14ac:dyDescent="0.2">
      <c r="A202" s="48"/>
      <c r="B202" s="49"/>
      <c r="C202" s="50" t="s">
        <v>554</v>
      </c>
      <c r="D202" s="51"/>
      <c r="E202" s="52"/>
      <c r="F202" s="62"/>
      <c r="G202" s="62"/>
    </row>
    <row r="203" spans="1:7" x14ac:dyDescent="0.2">
      <c r="A203" s="53" t="s">
        <v>132</v>
      </c>
      <c r="B203" s="54"/>
      <c r="C203" s="54" t="s">
        <v>459</v>
      </c>
      <c r="D203" s="55" t="s">
        <v>22</v>
      </c>
      <c r="E203" s="60">
        <v>1</v>
      </c>
      <c r="F203" s="63"/>
      <c r="G203" s="64"/>
    </row>
    <row r="204" spans="1:7" x14ac:dyDescent="0.2">
      <c r="A204" s="53" t="s">
        <v>115</v>
      </c>
      <c r="B204" s="54"/>
      <c r="C204" s="54" t="s">
        <v>487</v>
      </c>
      <c r="D204" s="55" t="s">
        <v>22</v>
      </c>
      <c r="E204" s="60">
        <v>1</v>
      </c>
      <c r="F204" s="63"/>
      <c r="G204" s="64"/>
    </row>
    <row r="205" spans="1:7" ht="13.5" x14ac:dyDescent="0.2">
      <c r="A205" s="53" t="s">
        <v>133</v>
      </c>
      <c r="B205" s="54"/>
      <c r="C205" s="54" t="s">
        <v>819</v>
      </c>
      <c r="D205" s="55" t="s">
        <v>22</v>
      </c>
      <c r="E205" s="60">
        <v>1</v>
      </c>
      <c r="F205" s="63"/>
      <c r="G205" s="64"/>
    </row>
    <row r="206" spans="1:7" x14ac:dyDescent="0.2">
      <c r="A206" s="57"/>
      <c r="B206" s="225" t="s">
        <v>745</v>
      </c>
      <c r="C206" s="226"/>
      <c r="D206" s="58" t="s">
        <v>733</v>
      </c>
      <c r="E206" s="59"/>
      <c r="F206" s="65"/>
      <c r="G206" s="65"/>
    </row>
    <row r="207" spans="1:7" x14ac:dyDescent="0.2">
      <c r="A207" s="186"/>
      <c r="B207" s="187"/>
      <c r="C207" s="187"/>
      <c r="D207" s="187"/>
      <c r="E207" s="187"/>
      <c r="F207" s="187"/>
      <c r="G207" s="187"/>
    </row>
    <row r="208" spans="1:7" x14ac:dyDescent="0.2">
      <c r="A208" s="9"/>
      <c r="B208" s="182" t="s">
        <v>747</v>
      </c>
      <c r="C208" s="182"/>
      <c r="D208" s="182"/>
      <c r="E208" s="182"/>
      <c r="F208" s="182"/>
      <c r="G208" s="182"/>
    </row>
    <row r="209" spans="1:7" x14ac:dyDescent="0.2">
      <c r="A209" s="8"/>
      <c r="B209" s="165"/>
      <c r="C209" s="165"/>
      <c r="D209" s="165"/>
      <c r="E209" s="165"/>
      <c r="F209" s="165"/>
      <c r="G209" s="165"/>
    </row>
    <row r="210" spans="1:7" x14ac:dyDescent="0.2">
      <c r="A210" s="7"/>
      <c r="B210" s="7"/>
      <c r="C210" s="7"/>
      <c r="D210" s="7"/>
      <c r="E210" s="7"/>
      <c r="F210" s="80"/>
      <c r="G210" s="80"/>
    </row>
    <row r="211" spans="1:7" x14ac:dyDescent="0.2">
      <c r="A211" s="231" t="s">
        <v>386</v>
      </c>
      <c r="B211" s="231" t="s">
        <v>387</v>
      </c>
      <c r="C211" s="231" t="s">
        <v>388</v>
      </c>
      <c r="D211" s="231" t="s">
        <v>71</v>
      </c>
      <c r="E211" s="231" t="s">
        <v>389</v>
      </c>
      <c r="F211" s="238" t="s">
        <v>726</v>
      </c>
      <c r="G211" s="239"/>
    </row>
    <row r="212" spans="1:7" x14ac:dyDescent="0.2">
      <c r="A212" s="232"/>
      <c r="B212" s="232"/>
      <c r="C212" s="232"/>
      <c r="D212" s="232"/>
      <c r="E212" s="232"/>
      <c r="F212" s="240" t="s">
        <v>727</v>
      </c>
      <c r="G212" s="241"/>
    </row>
    <row r="213" spans="1:7" x14ac:dyDescent="0.2">
      <c r="A213" s="233"/>
      <c r="B213" s="233"/>
      <c r="C213" s="233"/>
      <c r="D213" s="233"/>
      <c r="E213" s="233"/>
      <c r="F213" s="67" t="s">
        <v>728</v>
      </c>
      <c r="G213" s="67" t="s">
        <v>729</v>
      </c>
    </row>
    <row r="214" spans="1:7" x14ac:dyDescent="0.2">
      <c r="A214" s="46">
        <v>1</v>
      </c>
      <c r="B214" s="47">
        <v>2</v>
      </c>
      <c r="C214" s="47">
        <v>3</v>
      </c>
      <c r="D214" s="47">
        <v>4</v>
      </c>
      <c r="E214" s="47">
        <v>5</v>
      </c>
      <c r="F214" s="68">
        <v>6</v>
      </c>
      <c r="G214" s="68">
        <v>7</v>
      </c>
    </row>
    <row r="215" spans="1:7" ht="13.5" thickBot="1" x14ac:dyDescent="0.25">
      <c r="A215" s="242"/>
      <c r="B215" s="243"/>
      <c r="C215" s="243"/>
      <c r="D215" s="243"/>
      <c r="E215" s="243"/>
      <c r="F215" s="243"/>
      <c r="G215" s="243"/>
    </row>
    <row r="216" spans="1:7" ht="13.5" thickTop="1" x14ac:dyDescent="0.2">
      <c r="A216" s="223" t="s">
        <v>730</v>
      </c>
      <c r="B216" s="224"/>
      <c r="C216" s="224"/>
      <c r="D216" s="224"/>
      <c r="E216" s="224"/>
      <c r="F216" s="224"/>
      <c r="G216" s="224"/>
    </row>
    <row r="217" spans="1:7" x14ac:dyDescent="0.2">
      <c r="A217" s="48"/>
      <c r="B217" s="49"/>
      <c r="C217" s="50" t="s">
        <v>550</v>
      </c>
      <c r="D217" s="51"/>
      <c r="E217" s="52"/>
      <c r="F217" s="62"/>
      <c r="G217" s="62"/>
    </row>
    <row r="218" spans="1:7" x14ac:dyDescent="0.2">
      <c r="A218" s="53" t="s">
        <v>0</v>
      </c>
      <c r="B218" s="54" t="s">
        <v>0</v>
      </c>
      <c r="C218" s="54" t="s">
        <v>395</v>
      </c>
      <c r="D218" s="55" t="s">
        <v>396</v>
      </c>
      <c r="E218" s="56">
        <v>641.56399999999996</v>
      </c>
      <c r="F218" s="63"/>
      <c r="G218" s="64">
        <f>F218*E218</f>
        <v>0</v>
      </c>
    </row>
    <row r="219" spans="1:7" x14ac:dyDescent="0.2">
      <c r="A219" s="53" t="s">
        <v>1</v>
      </c>
      <c r="B219" s="54" t="s">
        <v>5</v>
      </c>
      <c r="C219" s="54" t="s">
        <v>397</v>
      </c>
      <c r="D219" s="55" t="s">
        <v>396</v>
      </c>
      <c r="E219" s="56">
        <v>242.02199999999999</v>
      </c>
      <c r="F219" s="63" t="s">
        <v>731</v>
      </c>
      <c r="G219" s="64" t="s">
        <v>731</v>
      </c>
    </row>
    <row r="220" spans="1:7" x14ac:dyDescent="0.2">
      <c r="A220" s="57"/>
      <c r="B220" s="225" t="s">
        <v>732</v>
      </c>
      <c r="C220" s="226"/>
      <c r="D220" s="58" t="s">
        <v>733</v>
      </c>
      <c r="E220" s="59"/>
      <c r="F220" s="65"/>
      <c r="G220" s="65">
        <f>G218</f>
        <v>0</v>
      </c>
    </row>
    <row r="221" spans="1:7" x14ac:dyDescent="0.2">
      <c r="A221" s="186"/>
      <c r="B221" s="187"/>
      <c r="C221" s="187"/>
      <c r="D221" s="187"/>
      <c r="E221" s="187"/>
      <c r="F221" s="187"/>
      <c r="G221" s="187"/>
    </row>
    <row r="222" spans="1:7" x14ac:dyDescent="0.2">
      <c r="A222" s="48"/>
      <c r="B222" s="49"/>
      <c r="C222" s="50" t="s">
        <v>551</v>
      </c>
      <c r="D222" s="51"/>
      <c r="E222" s="52"/>
      <c r="F222" s="62"/>
      <c r="G222" s="62"/>
    </row>
    <row r="223" spans="1:7" x14ac:dyDescent="0.2">
      <c r="A223" s="53" t="s">
        <v>5</v>
      </c>
      <c r="B223" s="54" t="s">
        <v>144</v>
      </c>
      <c r="C223" s="54" t="s">
        <v>528</v>
      </c>
      <c r="D223" s="55" t="s">
        <v>399</v>
      </c>
      <c r="E223" s="60">
        <v>0</v>
      </c>
      <c r="F223" s="63"/>
      <c r="G223" s="64">
        <f>F223*E223</f>
        <v>0</v>
      </c>
    </row>
    <row r="224" spans="1:7" ht="24" x14ac:dyDescent="0.2">
      <c r="A224" s="53" t="s">
        <v>6</v>
      </c>
      <c r="B224" s="54" t="s">
        <v>233</v>
      </c>
      <c r="C224" s="54" t="s">
        <v>452</v>
      </c>
      <c r="D224" s="55" t="s">
        <v>399</v>
      </c>
      <c r="E224" s="56">
        <v>3.5070000000000001</v>
      </c>
      <c r="F224" s="63"/>
      <c r="G224" s="64">
        <f t="shared" ref="G224:G245" si="4">F224*E224</f>
        <v>0</v>
      </c>
    </row>
    <row r="225" spans="1:7" ht="24" x14ac:dyDescent="0.2">
      <c r="A225" s="53" t="s">
        <v>2</v>
      </c>
      <c r="B225" s="54" t="s">
        <v>201</v>
      </c>
      <c r="C225" s="54" t="s">
        <v>422</v>
      </c>
      <c r="D225" s="55" t="s">
        <v>399</v>
      </c>
      <c r="E225" s="56">
        <v>18.5</v>
      </c>
      <c r="F225" s="63"/>
      <c r="G225" s="64">
        <f t="shared" si="4"/>
        <v>0</v>
      </c>
    </row>
    <row r="226" spans="1:7" x14ac:dyDescent="0.2">
      <c r="A226" s="53" t="s">
        <v>3</v>
      </c>
      <c r="B226" s="54" t="s">
        <v>234</v>
      </c>
      <c r="C226" s="54" t="s">
        <v>418</v>
      </c>
      <c r="D226" s="55" t="s">
        <v>399</v>
      </c>
      <c r="E226" s="56">
        <v>0.68700000000000006</v>
      </c>
      <c r="F226" s="63"/>
      <c r="G226" s="64">
        <f t="shared" si="4"/>
        <v>0</v>
      </c>
    </row>
    <row r="227" spans="1:7" ht="24" x14ac:dyDescent="0.2">
      <c r="A227" s="53" t="s">
        <v>4</v>
      </c>
      <c r="B227" s="54" t="s">
        <v>330</v>
      </c>
      <c r="C227" s="54" t="s">
        <v>398</v>
      </c>
      <c r="D227" s="55" t="s">
        <v>399</v>
      </c>
      <c r="E227" s="56">
        <v>3.6</v>
      </c>
      <c r="F227" s="63"/>
      <c r="G227" s="64">
        <f t="shared" si="4"/>
        <v>0</v>
      </c>
    </row>
    <row r="228" spans="1:7" ht="13.5" x14ac:dyDescent="0.2">
      <c r="A228" s="53" t="s">
        <v>7</v>
      </c>
      <c r="B228" s="54" t="s">
        <v>400</v>
      </c>
      <c r="C228" s="54" t="s">
        <v>734</v>
      </c>
      <c r="D228" s="55" t="s">
        <v>399</v>
      </c>
      <c r="E228" s="56">
        <v>61.584000000000003</v>
      </c>
      <c r="F228" s="63"/>
      <c r="G228" s="64">
        <f t="shared" si="4"/>
        <v>0</v>
      </c>
    </row>
    <row r="229" spans="1:7" x14ac:dyDescent="0.2">
      <c r="A229" s="53" t="s">
        <v>8</v>
      </c>
      <c r="B229" s="54" t="s">
        <v>485</v>
      </c>
      <c r="C229" s="54" t="s">
        <v>486</v>
      </c>
      <c r="D229" s="55" t="s">
        <v>399</v>
      </c>
      <c r="E229" s="56">
        <v>0.01</v>
      </c>
      <c r="F229" s="63"/>
      <c r="G229" s="64">
        <f t="shared" si="4"/>
        <v>0</v>
      </c>
    </row>
    <row r="230" spans="1:7" ht="24" x14ac:dyDescent="0.2">
      <c r="A230" s="53" t="s">
        <v>9</v>
      </c>
      <c r="B230" s="54" t="s">
        <v>402</v>
      </c>
      <c r="C230" s="54" t="s">
        <v>403</v>
      </c>
      <c r="D230" s="55" t="s">
        <v>399</v>
      </c>
      <c r="E230" s="56">
        <v>12.22</v>
      </c>
      <c r="F230" s="63"/>
      <c r="G230" s="64">
        <f t="shared" si="4"/>
        <v>0</v>
      </c>
    </row>
    <row r="231" spans="1:7" ht="24" x14ac:dyDescent="0.2">
      <c r="A231" s="53" t="s">
        <v>10</v>
      </c>
      <c r="B231" s="54" t="s">
        <v>467</v>
      </c>
      <c r="C231" s="54" t="s">
        <v>468</v>
      </c>
      <c r="D231" s="55" t="s">
        <v>399</v>
      </c>
      <c r="E231" s="56">
        <v>7.5</v>
      </c>
      <c r="F231" s="63"/>
      <c r="G231" s="64">
        <f t="shared" si="4"/>
        <v>0</v>
      </c>
    </row>
    <row r="232" spans="1:7" x14ac:dyDescent="0.2">
      <c r="A232" s="53" t="s">
        <v>11</v>
      </c>
      <c r="B232" s="54" t="s">
        <v>516</v>
      </c>
      <c r="C232" s="54" t="s">
        <v>517</v>
      </c>
      <c r="D232" s="55" t="s">
        <v>399</v>
      </c>
      <c r="E232" s="56">
        <v>0.496</v>
      </c>
      <c r="F232" s="63"/>
      <c r="G232" s="64">
        <f t="shared" si="4"/>
        <v>0</v>
      </c>
    </row>
    <row r="233" spans="1:7" x14ac:dyDescent="0.2">
      <c r="A233" s="53" t="s">
        <v>12</v>
      </c>
      <c r="B233" s="54" t="s">
        <v>529</v>
      </c>
      <c r="C233" s="54" t="s">
        <v>530</v>
      </c>
      <c r="D233" s="55" t="s">
        <v>399</v>
      </c>
      <c r="E233" s="60">
        <v>0</v>
      </c>
      <c r="F233" s="63"/>
      <c r="G233" s="64">
        <f t="shared" si="4"/>
        <v>0</v>
      </c>
    </row>
    <row r="234" spans="1:7" ht="37.5" x14ac:dyDescent="0.2">
      <c r="A234" s="53" t="s">
        <v>13</v>
      </c>
      <c r="B234" s="54" t="s">
        <v>491</v>
      </c>
      <c r="C234" s="54" t="s">
        <v>735</v>
      </c>
      <c r="D234" s="55" t="s">
        <v>399</v>
      </c>
      <c r="E234" s="56">
        <v>24.72</v>
      </c>
      <c r="F234" s="63"/>
      <c r="G234" s="64">
        <f t="shared" si="4"/>
        <v>0</v>
      </c>
    </row>
    <row r="235" spans="1:7" x14ac:dyDescent="0.2">
      <c r="A235" s="53" t="s">
        <v>14</v>
      </c>
      <c r="B235" s="54" t="s">
        <v>518</v>
      </c>
      <c r="C235" s="54" t="s">
        <v>519</v>
      </c>
      <c r="D235" s="55" t="s">
        <v>399</v>
      </c>
      <c r="E235" s="56">
        <v>3.6999999999999998E-2</v>
      </c>
      <c r="F235" s="63"/>
      <c r="G235" s="64">
        <f t="shared" si="4"/>
        <v>0</v>
      </c>
    </row>
    <row r="236" spans="1:7" ht="13.5" x14ac:dyDescent="0.2">
      <c r="A236" s="53" t="s">
        <v>15</v>
      </c>
      <c r="B236" s="54" t="s">
        <v>404</v>
      </c>
      <c r="C236" s="54" t="s">
        <v>736</v>
      </c>
      <c r="D236" s="55" t="s">
        <v>399</v>
      </c>
      <c r="E236" s="56">
        <v>61.584000000000003</v>
      </c>
      <c r="F236" s="63"/>
      <c r="G236" s="64">
        <f t="shared" si="4"/>
        <v>0</v>
      </c>
    </row>
    <row r="237" spans="1:7" ht="13.5" x14ac:dyDescent="0.2">
      <c r="A237" s="53" t="s">
        <v>16</v>
      </c>
      <c r="B237" s="54" t="s">
        <v>493</v>
      </c>
      <c r="C237" s="54" t="s">
        <v>737</v>
      </c>
      <c r="D237" s="55" t="s">
        <v>399</v>
      </c>
      <c r="E237" s="56">
        <v>0.71</v>
      </c>
      <c r="F237" s="63"/>
      <c r="G237" s="64">
        <f t="shared" si="4"/>
        <v>0</v>
      </c>
    </row>
    <row r="238" spans="1:7" ht="25.5" x14ac:dyDescent="0.2">
      <c r="A238" s="53" t="s">
        <v>17</v>
      </c>
      <c r="B238" s="54" t="s">
        <v>542</v>
      </c>
      <c r="C238" s="54" t="s">
        <v>738</v>
      </c>
      <c r="D238" s="55" t="s">
        <v>399</v>
      </c>
      <c r="E238" s="56">
        <v>0.158</v>
      </c>
      <c r="F238" s="63"/>
      <c r="G238" s="64">
        <f t="shared" si="4"/>
        <v>0</v>
      </c>
    </row>
    <row r="239" spans="1:7" ht="36" x14ac:dyDescent="0.2">
      <c r="A239" s="53" t="s">
        <v>18</v>
      </c>
      <c r="B239" s="54" t="s">
        <v>406</v>
      </c>
      <c r="C239" s="54" t="s">
        <v>407</v>
      </c>
      <c r="D239" s="55" t="s">
        <v>399</v>
      </c>
      <c r="E239" s="56">
        <v>101.70699999999999</v>
      </c>
      <c r="F239" s="63"/>
      <c r="G239" s="64">
        <f t="shared" si="4"/>
        <v>0</v>
      </c>
    </row>
    <row r="240" spans="1:7" ht="25.5" x14ac:dyDescent="0.2">
      <c r="A240" s="53" t="s">
        <v>19</v>
      </c>
      <c r="B240" s="54" t="s">
        <v>520</v>
      </c>
      <c r="C240" s="54" t="s">
        <v>739</v>
      </c>
      <c r="D240" s="55" t="s">
        <v>399</v>
      </c>
      <c r="E240" s="56">
        <v>0.124</v>
      </c>
      <c r="F240" s="63"/>
      <c r="G240" s="64">
        <f t="shared" si="4"/>
        <v>0</v>
      </c>
    </row>
    <row r="241" spans="1:7" ht="37.5" x14ac:dyDescent="0.2">
      <c r="A241" s="53" t="s">
        <v>20</v>
      </c>
      <c r="B241" s="54" t="s">
        <v>408</v>
      </c>
      <c r="C241" s="54" t="s">
        <v>740</v>
      </c>
      <c r="D241" s="55" t="s">
        <v>399</v>
      </c>
      <c r="E241" s="56">
        <v>4.7549999999999999</v>
      </c>
      <c r="F241" s="63"/>
      <c r="G241" s="64">
        <f t="shared" si="4"/>
        <v>0</v>
      </c>
    </row>
    <row r="242" spans="1:7" x14ac:dyDescent="0.2">
      <c r="A242" s="53" t="s">
        <v>21</v>
      </c>
      <c r="B242" s="54" t="s">
        <v>410</v>
      </c>
      <c r="C242" s="54" t="s">
        <v>411</v>
      </c>
      <c r="D242" s="55" t="s">
        <v>399</v>
      </c>
      <c r="E242" s="56">
        <v>18.364000000000001</v>
      </c>
      <c r="F242" s="63"/>
      <c r="G242" s="64">
        <f t="shared" si="4"/>
        <v>0</v>
      </c>
    </row>
    <row r="243" spans="1:7" x14ac:dyDescent="0.2">
      <c r="A243" s="53" t="s">
        <v>28</v>
      </c>
      <c r="B243" s="54" t="s">
        <v>453</v>
      </c>
      <c r="C243" s="54" t="s">
        <v>411</v>
      </c>
      <c r="D243" s="55" t="s">
        <v>399</v>
      </c>
      <c r="E243" s="56">
        <v>2.3359999999999999</v>
      </c>
      <c r="F243" s="63"/>
      <c r="G243" s="64">
        <f t="shared" si="4"/>
        <v>0</v>
      </c>
    </row>
    <row r="244" spans="1:7" ht="24" x14ac:dyDescent="0.2">
      <c r="A244" s="53" t="s">
        <v>29</v>
      </c>
      <c r="B244" s="54" t="s">
        <v>531</v>
      </c>
      <c r="C244" s="54" t="s">
        <v>532</v>
      </c>
      <c r="D244" s="55" t="s">
        <v>399</v>
      </c>
      <c r="E244" s="56">
        <v>2.7E-2</v>
      </c>
      <c r="F244" s="63"/>
      <c r="G244" s="64">
        <f t="shared" si="4"/>
        <v>0</v>
      </c>
    </row>
    <row r="245" spans="1:7" x14ac:dyDescent="0.2">
      <c r="A245" s="53" t="s">
        <v>30</v>
      </c>
      <c r="B245" s="54" t="s">
        <v>438</v>
      </c>
      <c r="C245" s="54" t="s">
        <v>439</v>
      </c>
      <c r="D245" s="55" t="s">
        <v>399</v>
      </c>
      <c r="E245" s="60">
        <v>63</v>
      </c>
      <c r="F245" s="63"/>
      <c r="G245" s="64">
        <f t="shared" si="4"/>
        <v>0</v>
      </c>
    </row>
    <row r="246" spans="1:7" x14ac:dyDescent="0.2">
      <c r="A246" s="57"/>
      <c r="B246" s="225" t="s">
        <v>741</v>
      </c>
      <c r="C246" s="226"/>
      <c r="D246" s="58" t="s">
        <v>733</v>
      </c>
      <c r="E246" s="59"/>
      <c r="F246" s="65"/>
      <c r="G246" s="65">
        <f>SUM(G223:G245)</f>
        <v>0</v>
      </c>
    </row>
    <row r="247" spans="1:7" x14ac:dyDescent="0.2">
      <c r="A247" s="186"/>
      <c r="B247" s="187"/>
      <c r="C247" s="187"/>
      <c r="D247" s="187"/>
      <c r="E247" s="187"/>
      <c r="F247" s="187"/>
      <c r="G247" s="187"/>
    </row>
    <row r="248" spans="1:7" x14ac:dyDescent="0.2">
      <c r="A248" s="48"/>
      <c r="B248" s="49"/>
      <c r="C248" s="50" t="s">
        <v>552</v>
      </c>
      <c r="D248" s="51"/>
      <c r="E248" s="52"/>
      <c r="F248" s="62"/>
      <c r="G248" s="62"/>
    </row>
    <row r="249" spans="1:7" ht="13.5" x14ac:dyDescent="0.2">
      <c r="A249" s="53" t="s">
        <v>31</v>
      </c>
      <c r="B249" s="54" t="s">
        <v>499</v>
      </c>
      <c r="C249" s="54" t="s">
        <v>500</v>
      </c>
      <c r="D249" s="55" t="s">
        <v>742</v>
      </c>
      <c r="E249" s="56">
        <v>1E-3</v>
      </c>
      <c r="F249" s="63"/>
      <c r="G249" s="64">
        <f>F249*E249</f>
        <v>0</v>
      </c>
    </row>
    <row r="250" spans="1:7" ht="13.5" x14ac:dyDescent="0.2">
      <c r="A250" s="53" t="s">
        <v>32</v>
      </c>
      <c r="B250" s="54" t="s">
        <v>501</v>
      </c>
      <c r="C250" s="54" t="s">
        <v>502</v>
      </c>
      <c r="D250" s="55" t="s">
        <v>742</v>
      </c>
      <c r="E250" s="56">
        <v>2.8000000000000001E-2</v>
      </c>
      <c r="F250" s="63"/>
      <c r="G250" s="64">
        <f t="shared" ref="G250:G296" si="5">F250*E250</f>
        <v>0</v>
      </c>
    </row>
    <row r="251" spans="1:7" ht="13.5" x14ac:dyDescent="0.2">
      <c r="A251" s="53" t="s">
        <v>33</v>
      </c>
      <c r="B251" s="54" t="s">
        <v>503</v>
      </c>
      <c r="C251" s="54" t="s">
        <v>504</v>
      </c>
      <c r="D251" s="55" t="s">
        <v>742</v>
      </c>
      <c r="E251" s="56">
        <v>0.374</v>
      </c>
      <c r="F251" s="63"/>
      <c r="G251" s="64">
        <f t="shared" si="5"/>
        <v>0</v>
      </c>
    </row>
    <row r="252" spans="1:7" x14ac:dyDescent="0.2">
      <c r="A252" s="53" t="s">
        <v>34</v>
      </c>
      <c r="B252" s="54" t="s">
        <v>199</v>
      </c>
      <c r="C252" s="54" t="s">
        <v>469</v>
      </c>
      <c r="D252" s="55" t="s">
        <v>443</v>
      </c>
      <c r="E252" s="60">
        <v>5</v>
      </c>
      <c r="F252" s="63"/>
      <c r="G252" s="64">
        <f t="shared" si="5"/>
        <v>0</v>
      </c>
    </row>
    <row r="253" spans="1:7" x14ac:dyDescent="0.2">
      <c r="A253" s="53" t="s">
        <v>35</v>
      </c>
      <c r="B253" s="54" t="s">
        <v>292</v>
      </c>
      <c r="C253" s="54" t="s">
        <v>477</v>
      </c>
      <c r="D253" s="55" t="s">
        <v>443</v>
      </c>
      <c r="E253" s="56">
        <v>0.1</v>
      </c>
      <c r="F253" s="63"/>
      <c r="G253" s="64">
        <f t="shared" si="5"/>
        <v>0</v>
      </c>
    </row>
    <row r="254" spans="1:7" x14ac:dyDescent="0.2">
      <c r="A254" s="53" t="s">
        <v>36</v>
      </c>
      <c r="B254" s="54" t="s">
        <v>287</v>
      </c>
      <c r="C254" s="54" t="s">
        <v>470</v>
      </c>
      <c r="D254" s="55" t="s">
        <v>417</v>
      </c>
      <c r="E254" s="56">
        <v>1E-3</v>
      </c>
      <c r="F254" s="63"/>
      <c r="G254" s="64">
        <f t="shared" si="5"/>
        <v>0</v>
      </c>
    </row>
    <row r="255" spans="1:7" x14ac:dyDescent="0.2">
      <c r="A255" s="53" t="s">
        <v>37</v>
      </c>
      <c r="B255" s="54" t="s">
        <v>154</v>
      </c>
      <c r="C255" s="54" t="s">
        <v>533</v>
      </c>
      <c r="D255" s="55" t="s">
        <v>417</v>
      </c>
      <c r="E255" s="60">
        <v>0</v>
      </c>
      <c r="F255" s="63"/>
      <c r="G255" s="64">
        <f t="shared" si="5"/>
        <v>0</v>
      </c>
    </row>
    <row r="256" spans="1:7" x14ac:dyDescent="0.2">
      <c r="A256" s="53" t="s">
        <v>38</v>
      </c>
      <c r="B256" s="54" t="s">
        <v>227</v>
      </c>
      <c r="C256" s="54" t="s">
        <v>471</v>
      </c>
      <c r="D256" s="55" t="s">
        <v>417</v>
      </c>
      <c r="E256" s="56">
        <v>1E-3</v>
      </c>
      <c r="F256" s="63"/>
      <c r="G256" s="64">
        <f t="shared" si="5"/>
        <v>0</v>
      </c>
    </row>
    <row r="257" spans="1:7" x14ac:dyDescent="0.2">
      <c r="A257" s="53" t="s">
        <v>39</v>
      </c>
      <c r="B257" s="54" t="s">
        <v>156</v>
      </c>
      <c r="C257" s="54" t="s">
        <v>537</v>
      </c>
      <c r="D257" s="55" t="s">
        <v>417</v>
      </c>
      <c r="E257" s="60">
        <v>0</v>
      </c>
      <c r="F257" s="63"/>
      <c r="G257" s="64">
        <f t="shared" si="5"/>
        <v>0</v>
      </c>
    </row>
    <row r="258" spans="1:7" x14ac:dyDescent="0.2">
      <c r="A258" s="53" t="s">
        <v>40</v>
      </c>
      <c r="B258" s="54" t="s">
        <v>107</v>
      </c>
      <c r="C258" s="54" t="s">
        <v>522</v>
      </c>
      <c r="D258" s="55" t="s">
        <v>417</v>
      </c>
      <c r="E258" s="56">
        <v>6.0999999999999999E-2</v>
      </c>
      <c r="F258" s="63"/>
      <c r="G258" s="64">
        <f t="shared" si="5"/>
        <v>0</v>
      </c>
    </row>
    <row r="259" spans="1:7" x14ac:dyDescent="0.2">
      <c r="A259" s="53" t="s">
        <v>41</v>
      </c>
      <c r="B259" s="54" t="s">
        <v>312</v>
      </c>
      <c r="C259" s="54" t="s">
        <v>430</v>
      </c>
      <c r="D259" s="55" t="s">
        <v>417</v>
      </c>
      <c r="E259" s="56">
        <v>5.0000000000000001E-3</v>
      </c>
      <c r="F259" s="63"/>
      <c r="G259" s="64">
        <f t="shared" si="5"/>
        <v>0</v>
      </c>
    </row>
    <row r="260" spans="1:7" x14ac:dyDescent="0.2">
      <c r="A260" s="53" t="s">
        <v>42</v>
      </c>
      <c r="B260" s="54" t="s">
        <v>228</v>
      </c>
      <c r="C260" s="54" t="s">
        <v>472</v>
      </c>
      <c r="D260" s="55" t="s">
        <v>443</v>
      </c>
      <c r="E260" s="60">
        <v>3</v>
      </c>
      <c r="F260" s="63"/>
      <c r="G260" s="64">
        <f t="shared" si="5"/>
        <v>0</v>
      </c>
    </row>
    <row r="261" spans="1:7" x14ac:dyDescent="0.2">
      <c r="A261" s="53" t="s">
        <v>43</v>
      </c>
      <c r="B261" s="54" t="s">
        <v>473</v>
      </c>
      <c r="C261" s="54" t="s">
        <v>474</v>
      </c>
      <c r="D261" s="55" t="s">
        <v>417</v>
      </c>
      <c r="E261" s="56">
        <v>5.0000000000000001E-3</v>
      </c>
      <c r="F261" s="63"/>
      <c r="G261" s="64">
        <f t="shared" si="5"/>
        <v>0</v>
      </c>
    </row>
    <row r="262" spans="1:7" x14ac:dyDescent="0.2">
      <c r="A262" s="53" t="s">
        <v>44</v>
      </c>
      <c r="B262" s="54" t="s">
        <v>157</v>
      </c>
      <c r="C262" s="54" t="s">
        <v>538</v>
      </c>
      <c r="D262" s="55" t="s">
        <v>417</v>
      </c>
      <c r="E262" s="60">
        <v>0</v>
      </c>
      <c r="F262" s="63"/>
      <c r="G262" s="64">
        <f t="shared" si="5"/>
        <v>0</v>
      </c>
    </row>
    <row r="263" spans="1:7" ht="13.5" x14ac:dyDescent="0.2">
      <c r="A263" s="53" t="s">
        <v>45</v>
      </c>
      <c r="B263" s="54" t="s">
        <v>100</v>
      </c>
      <c r="C263" s="54" t="s">
        <v>440</v>
      </c>
      <c r="D263" s="55" t="s">
        <v>742</v>
      </c>
      <c r="E263" s="60">
        <v>63</v>
      </c>
      <c r="F263" s="63"/>
      <c r="G263" s="64">
        <f t="shared" si="5"/>
        <v>0</v>
      </c>
    </row>
    <row r="264" spans="1:7" x14ac:dyDescent="0.2">
      <c r="A264" s="53" t="s">
        <v>46</v>
      </c>
      <c r="B264" s="54" t="s">
        <v>155</v>
      </c>
      <c r="C264" s="54" t="s">
        <v>534</v>
      </c>
      <c r="D264" s="55" t="s">
        <v>417</v>
      </c>
      <c r="E264" s="60">
        <v>0</v>
      </c>
      <c r="F264" s="63"/>
      <c r="G264" s="64">
        <f t="shared" si="5"/>
        <v>0</v>
      </c>
    </row>
    <row r="265" spans="1:7" x14ac:dyDescent="0.2">
      <c r="A265" s="53" t="s">
        <v>47</v>
      </c>
      <c r="B265" s="54" t="s">
        <v>423</v>
      </c>
      <c r="C265" s="54" t="s">
        <v>424</v>
      </c>
      <c r="D265" s="55" t="s">
        <v>417</v>
      </c>
      <c r="E265" s="56">
        <v>2.1000000000000001E-2</v>
      </c>
      <c r="F265" s="63"/>
      <c r="G265" s="64">
        <f t="shared" si="5"/>
        <v>0</v>
      </c>
    </row>
    <row r="266" spans="1:7" x14ac:dyDescent="0.2">
      <c r="A266" s="53" t="s">
        <v>48</v>
      </c>
      <c r="B266" s="54" t="s">
        <v>252</v>
      </c>
      <c r="C266" s="54" t="s">
        <v>454</v>
      </c>
      <c r="D266" s="55" t="s">
        <v>417</v>
      </c>
      <c r="E266" s="56">
        <v>3.0000000000000001E-3</v>
      </c>
      <c r="F266" s="63"/>
      <c r="G266" s="64">
        <f t="shared" si="5"/>
        <v>0</v>
      </c>
    </row>
    <row r="267" spans="1:7" ht="13.5" x14ac:dyDescent="0.2">
      <c r="A267" s="53" t="s">
        <v>49</v>
      </c>
      <c r="B267" s="54" t="s">
        <v>150</v>
      </c>
      <c r="C267" s="54" t="s">
        <v>448</v>
      </c>
      <c r="D267" s="55" t="s">
        <v>742</v>
      </c>
      <c r="E267" s="56">
        <v>0.63500000000000001</v>
      </c>
      <c r="F267" s="63"/>
      <c r="G267" s="64">
        <f t="shared" si="5"/>
        <v>0</v>
      </c>
    </row>
    <row r="268" spans="1:7" x14ac:dyDescent="0.2">
      <c r="A268" s="53" t="s">
        <v>50</v>
      </c>
      <c r="B268" s="54" t="s">
        <v>455</v>
      </c>
      <c r="C268" s="54" t="s">
        <v>456</v>
      </c>
      <c r="D268" s="55" t="s">
        <v>417</v>
      </c>
      <c r="E268" s="56">
        <v>3.4000000000000002E-2</v>
      </c>
      <c r="F268" s="63"/>
      <c r="G268" s="64">
        <f t="shared" si="5"/>
        <v>0</v>
      </c>
    </row>
    <row r="269" spans="1:7" x14ac:dyDescent="0.2">
      <c r="A269" s="53" t="s">
        <v>51</v>
      </c>
      <c r="B269" s="54" t="s">
        <v>108</v>
      </c>
      <c r="C269" s="54" t="s">
        <v>442</v>
      </c>
      <c r="D269" s="55" t="s">
        <v>443</v>
      </c>
      <c r="E269" s="56">
        <v>12.6</v>
      </c>
      <c r="F269" s="63"/>
      <c r="G269" s="64">
        <f t="shared" si="5"/>
        <v>0</v>
      </c>
    </row>
    <row r="270" spans="1:7" x14ac:dyDescent="0.2">
      <c r="A270" s="53" t="s">
        <v>52</v>
      </c>
      <c r="B270" s="54" t="s">
        <v>230</v>
      </c>
      <c r="C270" s="54" t="s">
        <v>477</v>
      </c>
      <c r="D270" s="55" t="s">
        <v>443</v>
      </c>
      <c r="E270" s="56">
        <v>0.1</v>
      </c>
      <c r="F270" s="63"/>
      <c r="G270" s="64">
        <f t="shared" si="5"/>
        <v>0</v>
      </c>
    </row>
    <row r="271" spans="1:7" ht="24" x14ac:dyDescent="0.2">
      <c r="A271" s="53" t="s">
        <v>53</v>
      </c>
      <c r="B271" s="54" t="s">
        <v>293</v>
      </c>
      <c r="C271" s="54" t="s">
        <v>478</v>
      </c>
      <c r="D271" s="55" t="s">
        <v>417</v>
      </c>
      <c r="E271" s="56">
        <v>4.0000000000000001E-3</v>
      </c>
      <c r="F271" s="63"/>
      <c r="G271" s="64">
        <f t="shared" si="5"/>
        <v>0</v>
      </c>
    </row>
    <row r="272" spans="1:7" ht="13.5" x14ac:dyDescent="0.2">
      <c r="A272" s="53" t="s">
        <v>54</v>
      </c>
      <c r="B272" s="54" t="s">
        <v>447</v>
      </c>
      <c r="C272" s="54" t="s">
        <v>448</v>
      </c>
      <c r="D272" s="55" t="s">
        <v>742</v>
      </c>
      <c r="E272" s="56">
        <v>4.5190000000000001</v>
      </c>
      <c r="F272" s="63"/>
      <c r="G272" s="64">
        <f t="shared" si="5"/>
        <v>0</v>
      </c>
    </row>
    <row r="273" spans="1:7" x14ac:dyDescent="0.2">
      <c r="A273" s="53" t="s">
        <v>57</v>
      </c>
      <c r="B273" s="54" t="s">
        <v>412</v>
      </c>
      <c r="C273" s="54" t="s">
        <v>23</v>
      </c>
      <c r="D273" s="55" t="s">
        <v>24</v>
      </c>
      <c r="E273" s="60">
        <v>18</v>
      </c>
      <c r="F273" s="63"/>
      <c r="G273" s="64">
        <f t="shared" si="5"/>
        <v>0</v>
      </c>
    </row>
    <row r="274" spans="1:7" x14ac:dyDescent="0.2">
      <c r="A274" s="53" t="s">
        <v>58</v>
      </c>
      <c r="B274" s="54" t="s">
        <v>412</v>
      </c>
      <c r="C274" s="54" t="s">
        <v>413</v>
      </c>
      <c r="D274" s="55" t="s">
        <v>22</v>
      </c>
      <c r="E274" s="56">
        <v>0.497</v>
      </c>
      <c r="F274" s="63"/>
      <c r="G274" s="64">
        <f t="shared" si="5"/>
        <v>0</v>
      </c>
    </row>
    <row r="275" spans="1:7" x14ac:dyDescent="0.2">
      <c r="A275" s="53" t="s">
        <v>59</v>
      </c>
      <c r="B275" s="54" t="s">
        <v>412</v>
      </c>
      <c r="C275" s="54" t="s">
        <v>512</v>
      </c>
      <c r="D275" s="55" t="s">
        <v>25</v>
      </c>
      <c r="E275" s="56">
        <v>8.8000000000000007</v>
      </c>
      <c r="F275" s="63"/>
      <c r="G275" s="64">
        <f t="shared" si="5"/>
        <v>0</v>
      </c>
    </row>
    <row r="276" spans="1:7" x14ac:dyDescent="0.2">
      <c r="A276" s="53" t="s">
        <v>60</v>
      </c>
      <c r="B276" s="54" t="s">
        <v>412</v>
      </c>
      <c r="C276" s="54" t="s">
        <v>511</v>
      </c>
      <c r="D276" s="55" t="s">
        <v>25</v>
      </c>
      <c r="E276" s="56">
        <v>7.2</v>
      </c>
      <c r="F276" s="63"/>
      <c r="G276" s="64">
        <f t="shared" si="5"/>
        <v>0</v>
      </c>
    </row>
    <row r="277" spans="1:7" x14ac:dyDescent="0.2">
      <c r="A277" s="53" t="s">
        <v>61</v>
      </c>
      <c r="B277" s="54" t="s">
        <v>412</v>
      </c>
      <c r="C277" s="54" t="s">
        <v>510</v>
      </c>
      <c r="D277" s="55" t="s">
        <v>114</v>
      </c>
      <c r="E277" s="56">
        <v>1.4E-2</v>
      </c>
      <c r="F277" s="63"/>
      <c r="G277" s="64">
        <f t="shared" si="5"/>
        <v>0</v>
      </c>
    </row>
    <row r="278" spans="1:7" x14ac:dyDescent="0.2">
      <c r="A278" s="53" t="s">
        <v>62</v>
      </c>
      <c r="B278" s="54" t="s">
        <v>412</v>
      </c>
      <c r="C278" s="54" t="s">
        <v>509</v>
      </c>
      <c r="D278" s="55" t="s">
        <v>22</v>
      </c>
      <c r="E278" s="60">
        <v>1</v>
      </c>
      <c r="F278" s="63"/>
      <c r="G278" s="64">
        <f t="shared" si="5"/>
        <v>0</v>
      </c>
    </row>
    <row r="279" spans="1:7" x14ac:dyDescent="0.2">
      <c r="A279" s="53" t="s">
        <v>63</v>
      </c>
      <c r="B279" s="54" t="s">
        <v>412</v>
      </c>
      <c r="C279" s="54" t="s">
        <v>508</v>
      </c>
      <c r="D279" s="55" t="s">
        <v>22</v>
      </c>
      <c r="E279" s="60">
        <v>2</v>
      </c>
      <c r="F279" s="63"/>
      <c r="G279" s="64">
        <f t="shared" si="5"/>
        <v>0</v>
      </c>
    </row>
    <row r="280" spans="1:7" x14ac:dyDescent="0.2">
      <c r="A280" s="53" t="s">
        <v>64</v>
      </c>
      <c r="B280" s="54" t="s">
        <v>412</v>
      </c>
      <c r="C280" s="54" t="s">
        <v>507</v>
      </c>
      <c r="D280" s="55" t="s">
        <v>22</v>
      </c>
      <c r="E280" s="60">
        <v>1</v>
      </c>
      <c r="F280" s="63"/>
      <c r="G280" s="64">
        <f t="shared" si="5"/>
        <v>0</v>
      </c>
    </row>
    <row r="281" spans="1:7" x14ac:dyDescent="0.2">
      <c r="A281" s="53" t="s">
        <v>65</v>
      </c>
      <c r="B281" s="54" t="s">
        <v>412</v>
      </c>
      <c r="C281" s="54" t="s">
        <v>506</v>
      </c>
      <c r="D281" s="55" t="s">
        <v>22</v>
      </c>
      <c r="E281" s="60">
        <v>1</v>
      </c>
      <c r="F281" s="63"/>
      <c r="G281" s="64">
        <f t="shared" si="5"/>
        <v>0</v>
      </c>
    </row>
    <row r="282" spans="1:7" x14ac:dyDescent="0.2">
      <c r="A282" s="53" t="s">
        <v>66</v>
      </c>
      <c r="B282" s="54" t="s">
        <v>412</v>
      </c>
      <c r="C282" s="54" t="s">
        <v>505</v>
      </c>
      <c r="D282" s="55" t="s">
        <v>22</v>
      </c>
      <c r="E282" s="60">
        <v>1</v>
      </c>
      <c r="F282" s="63"/>
      <c r="G282" s="64">
        <f t="shared" si="5"/>
        <v>0</v>
      </c>
    </row>
    <row r="283" spans="1:7" ht="24" x14ac:dyDescent="0.2">
      <c r="A283" s="53" t="s">
        <v>67</v>
      </c>
      <c r="B283" s="54" t="s">
        <v>412</v>
      </c>
      <c r="C283" s="54" t="s">
        <v>495</v>
      </c>
      <c r="D283" s="55" t="s">
        <v>26</v>
      </c>
      <c r="E283" s="56">
        <v>0.2</v>
      </c>
      <c r="F283" s="63"/>
      <c r="G283" s="64">
        <f t="shared" si="5"/>
        <v>0</v>
      </c>
    </row>
    <row r="284" spans="1:7" x14ac:dyDescent="0.2">
      <c r="A284" s="53" t="s">
        <v>68</v>
      </c>
      <c r="B284" s="54" t="s">
        <v>412</v>
      </c>
      <c r="C284" s="54" t="s">
        <v>481</v>
      </c>
      <c r="D284" s="55" t="s">
        <v>22</v>
      </c>
      <c r="E284" s="60">
        <v>1</v>
      </c>
      <c r="F284" s="63"/>
      <c r="G284" s="64">
        <f t="shared" si="5"/>
        <v>0</v>
      </c>
    </row>
    <row r="285" spans="1:7" x14ac:dyDescent="0.2">
      <c r="A285" s="53" t="s">
        <v>69</v>
      </c>
      <c r="B285" s="54" t="s">
        <v>412</v>
      </c>
      <c r="C285" s="54" t="s">
        <v>479</v>
      </c>
      <c r="D285" s="55" t="s">
        <v>22</v>
      </c>
      <c r="E285" s="60">
        <v>1</v>
      </c>
      <c r="F285" s="63"/>
      <c r="G285" s="64">
        <f t="shared" si="5"/>
        <v>0</v>
      </c>
    </row>
    <row r="286" spans="1:7" x14ac:dyDescent="0.2">
      <c r="A286" s="53" t="s">
        <v>70</v>
      </c>
      <c r="B286" s="54" t="s">
        <v>412</v>
      </c>
      <c r="C286" s="54" t="s">
        <v>463</v>
      </c>
      <c r="D286" s="55" t="s">
        <v>22</v>
      </c>
      <c r="E286" s="60">
        <v>1</v>
      </c>
      <c r="F286" s="63"/>
      <c r="G286" s="64">
        <f t="shared" si="5"/>
        <v>0</v>
      </c>
    </row>
    <row r="287" spans="1:7" x14ac:dyDescent="0.2">
      <c r="A287" s="53" t="s">
        <v>122</v>
      </c>
      <c r="B287" s="54" t="s">
        <v>412</v>
      </c>
      <c r="C287" s="54" t="s">
        <v>462</v>
      </c>
      <c r="D287" s="55" t="s">
        <v>22</v>
      </c>
      <c r="E287" s="60">
        <v>17</v>
      </c>
      <c r="F287" s="63"/>
      <c r="G287" s="64">
        <f t="shared" si="5"/>
        <v>0</v>
      </c>
    </row>
    <row r="288" spans="1:7" x14ac:dyDescent="0.2">
      <c r="A288" s="53" t="s">
        <v>123</v>
      </c>
      <c r="B288" s="54" t="s">
        <v>412</v>
      </c>
      <c r="C288" s="54" t="s">
        <v>461</v>
      </c>
      <c r="D288" s="55" t="s">
        <v>22</v>
      </c>
      <c r="E288" s="60">
        <v>1</v>
      </c>
      <c r="F288" s="63"/>
      <c r="G288" s="64">
        <f t="shared" si="5"/>
        <v>0</v>
      </c>
    </row>
    <row r="289" spans="1:7" x14ac:dyDescent="0.2">
      <c r="A289" s="53" t="s">
        <v>124</v>
      </c>
      <c r="B289" s="54" t="s">
        <v>412</v>
      </c>
      <c r="C289" s="54" t="s">
        <v>460</v>
      </c>
      <c r="D289" s="55" t="s">
        <v>22</v>
      </c>
      <c r="E289" s="60">
        <v>1</v>
      </c>
      <c r="F289" s="63"/>
      <c r="G289" s="64">
        <f t="shared" si="5"/>
        <v>0</v>
      </c>
    </row>
    <row r="290" spans="1:7" x14ac:dyDescent="0.2">
      <c r="A290" s="53" t="s">
        <v>125</v>
      </c>
      <c r="B290" s="54" t="s">
        <v>412</v>
      </c>
      <c r="C290" s="54" t="s">
        <v>458</v>
      </c>
      <c r="D290" s="55" t="s">
        <v>114</v>
      </c>
      <c r="E290" s="56">
        <v>4.0000000000000001E-3</v>
      </c>
      <c r="F290" s="63"/>
      <c r="G290" s="64">
        <f t="shared" si="5"/>
        <v>0</v>
      </c>
    </row>
    <row r="291" spans="1:7" x14ac:dyDescent="0.2">
      <c r="A291" s="53" t="s">
        <v>119</v>
      </c>
      <c r="B291" s="54" t="s">
        <v>412</v>
      </c>
      <c r="C291" s="54" t="s">
        <v>457</v>
      </c>
      <c r="D291" s="55" t="s">
        <v>26</v>
      </c>
      <c r="E291" s="60">
        <v>62</v>
      </c>
      <c r="F291" s="63"/>
      <c r="G291" s="64">
        <f t="shared" si="5"/>
        <v>0</v>
      </c>
    </row>
    <row r="292" spans="1:7" x14ac:dyDescent="0.2">
      <c r="A292" s="53" t="s">
        <v>126</v>
      </c>
      <c r="B292" s="54" t="s">
        <v>412</v>
      </c>
      <c r="C292" s="54" t="s">
        <v>449</v>
      </c>
      <c r="D292" s="55" t="s">
        <v>26</v>
      </c>
      <c r="E292" s="60">
        <v>150</v>
      </c>
      <c r="F292" s="63"/>
      <c r="G292" s="64">
        <f t="shared" si="5"/>
        <v>0</v>
      </c>
    </row>
    <row r="293" spans="1:7" x14ac:dyDescent="0.2">
      <c r="A293" s="53" t="s">
        <v>127</v>
      </c>
      <c r="B293" s="54" t="s">
        <v>412</v>
      </c>
      <c r="C293" s="54" t="s">
        <v>432</v>
      </c>
      <c r="D293" s="55" t="s">
        <v>26</v>
      </c>
      <c r="E293" s="56">
        <v>70.28</v>
      </c>
      <c r="F293" s="63"/>
      <c r="G293" s="64">
        <f t="shared" si="5"/>
        <v>0</v>
      </c>
    </row>
    <row r="294" spans="1:7" x14ac:dyDescent="0.2">
      <c r="A294" s="53" t="s">
        <v>128</v>
      </c>
      <c r="B294" s="54" t="s">
        <v>412</v>
      </c>
      <c r="C294" s="54" t="s">
        <v>431</v>
      </c>
      <c r="D294" s="55" t="s">
        <v>26</v>
      </c>
      <c r="E294" s="56">
        <v>80.319999999999993</v>
      </c>
      <c r="F294" s="63"/>
      <c r="G294" s="64">
        <f t="shared" si="5"/>
        <v>0</v>
      </c>
    </row>
    <row r="295" spans="1:7" x14ac:dyDescent="0.2">
      <c r="A295" s="53" t="s">
        <v>129</v>
      </c>
      <c r="B295" s="54" t="s">
        <v>412</v>
      </c>
      <c r="C295" s="54" t="s">
        <v>414</v>
      </c>
      <c r="D295" s="55" t="s">
        <v>22</v>
      </c>
      <c r="E295" s="56">
        <v>1.0329999999999999</v>
      </c>
      <c r="F295" s="63"/>
      <c r="G295" s="64">
        <f t="shared" si="5"/>
        <v>0</v>
      </c>
    </row>
    <row r="296" spans="1:7" x14ac:dyDescent="0.2">
      <c r="A296" s="53" t="s">
        <v>130</v>
      </c>
      <c r="B296" s="54" t="s">
        <v>412</v>
      </c>
      <c r="C296" s="54" t="s">
        <v>758</v>
      </c>
      <c r="D296" s="55" t="s">
        <v>22</v>
      </c>
      <c r="E296" s="56">
        <v>0.66400000000000003</v>
      </c>
      <c r="F296" s="63"/>
      <c r="G296" s="64">
        <f t="shared" si="5"/>
        <v>0</v>
      </c>
    </row>
    <row r="297" spans="1:7" x14ac:dyDescent="0.2">
      <c r="A297" s="57"/>
      <c r="B297" s="225" t="s">
        <v>743</v>
      </c>
      <c r="C297" s="226"/>
      <c r="D297" s="58" t="s">
        <v>733</v>
      </c>
      <c r="E297" s="59"/>
      <c r="F297" s="65"/>
      <c r="G297" s="65">
        <f>SUM(G249:G296)</f>
        <v>0</v>
      </c>
    </row>
    <row r="298" spans="1:7" x14ac:dyDescent="0.2">
      <c r="A298" s="186"/>
      <c r="B298" s="187"/>
      <c r="C298" s="187"/>
      <c r="D298" s="187"/>
      <c r="E298" s="187"/>
      <c r="F298" s="187"/>
      <c r="G298" s="187"/>
    </row>
    <row r="299" spans="1:7" x14ac:dyDescent="0.2">
      <c r="A299" s="48"/>
      <c r="B299" s="49"/>
      <c r="C299" s="50" t="s">
        <v>553</v>
      </c>
      <c r="D299" s="51"/>
      <c r="E299" s="52"/>
      <c r="F299" s="62"/>
      <c r="G299" s="62"/>
    </row>
    <row r="300" spans="1:7" x14ac:dyDescent="0.2">
      <c r="A300" s="53" t="s">
        <v>131</v>
      </c>
      <c r="B300" s="54" t="s">
        <v>412</v>
      </c>
      <c r="C300" s="54" t="s">
        <v>480</v>
      </c>
      <c r="D300" s="55" t="s">
        <v>26</v>
      </c>
      <c r="E300" s="60">
        <v>120</v>
      </c>
      <c r="F300" s="63"/>
      <c r="G300" s="64"/>
    </row>
    <row r="301" spans="1:7" x14ac:dyDescent="0.2">
      <c r="A301" s="57"/>
      <c r="B301" s="225" t="s">
        <v>744</v>
      </c>
      <c r="C301" s="226"/>
      <c r="D301" s="58" t="s">
        <v>733</v>
      </c>
      <c r="E301" s="59"/>
      <c r="F301" s="65"/>
      <c r="G301" s="65"/>
    </row>
    <row r="302" spans="1:7" x14ac:dyDescent="0.2">
      <c r="A302" s="186"/>
      <c r="B302" s="187"/>
      <c r="C302" s="187"/>
      <c r="D302" s="187"/>
      <c r="E302" s="187"/>
      <c r="F302" s="187"/>
      <c r="G302" s="187"/>
    </row>
    <row r="303" spans="1:7" x14ac:dyDescent="0.2">
      <c r="A303" s="48"/>
      <c r="B303" s="49"/>
      <c r="C303" s="50" t="s">
        <v>554</v>
      </c>
      <c r="D303" s="51"/>
      <c r="E303" s="52"/>
      <c r="F303" s="62"/>
      <c r="G303" s="62"/>
    </row>
    <row r="304" spans="1:7" x14ac:dyDescent="0.2">
      <c r="A304" s="53" t="s">
        <v>132</v>
      </c>
      <c r="B304" s="54"/>
      <c r="C304" s="54" t="s">
        <v>459</v>
      </c>
      <c r="D304" s="55" t="s">
        <v>22</v>
      </c>
      <c r="E304" s="60">
        <v>1</v>
      </c>
      <c r="F304" s="63"/>
      <c r="G304" s="64"/>
    </row>
    <row r="305" spans="1:7" x14ac:dyDescent="0.2">
      <c r="A305" s="53" t="s">
        <v>115</v>
      </c>
      <c r="B305" s="54"/>
      <c r="C305" s="54" t="s">
        <v>487</v>
      </c>
      <c r="D305" s="55" t="s">
        <v>22</v>
      </c>
      <c r="E305" s="60">
        <v>1</v>
      </c>
      <c r="F305" s="63"/>
      <c r="G305" s="64"/>
    </row>
    <row r="306" spans="1:7" ht="13.5" x14ac:dyDescent="0.2">
      <c r="A306" s="53" t="s">
        <v>133</v>
      </c>
      <c r="B306" s="54"/>
      <c r="C306" s="54" t="s">
        <v>819</v>
      </c>
      <c r="D306" s="55" t="s">
        <v>22</v>
      </c>
      <c r="E306" s="60">
        <v>1</v>
      </c>
      <c r="F306" s="63"/>
      <c r="G306" s="64"/>
    </row>
    <row r="307" spans="1:7" x14ac:dyDescent="0.2">
      <c r="A307" s="57"/>
      <c r="B307" s="225" t="s">
        <v>745</v>
      </c>
      <c r="C307" s="226"/>
      <c r="D307" s="58" t="s">
        <v>733</v>
      </c>
      <c r="E307" s="59"/>
      <c r="F307" s="65"/>
      <c r="G307" s="65"/>
    </row>
    <row r="308" spans="1:7" x14ac:dyDescent="0.2">
      <c r="A308" s="9"/>
      <c r="B308" s="182"/>
      <c r="C308" s="182"/>
      <c r="D308" s="182"/>
      <c r="E308" s="182"/>
      <c r="F308" s="182"/>
      <c r="G308" s="182"/>
    </row>
    <row r="309" spans="1:7" ht="12.75" customHeight="1" x14ac:dyDescent="0.2">
      <c r="A309" s="182" t="s">
        <v>762</v>
      </c>
      <c r="B309" s="182"/>
      <c r="C309" s="182"/>
      <c r="D309" s="182"/>
      <c r="E309" s="182"/>
      <c r="F309" s="182"/>
      <c r="G309" s="182"/>
    </row>
    <row r="310" spans="1:7" x14ac:dyDescent="0.2">
      <c r="A310" s="8"/>
      <c r="B310" s="165"/>
      <c r="C310" s="165"/>
      <c r="D310" s="165"/>
      <c r="E310" s="165"/>
      <c r="F310" s="165"/>
      <c r="G310" s="165"/>
    </row>
    <row r="311" spans="1:7" x14ac:dyDescent="0.2">
      <c r="A311" s="7"/>
      <c r="B311" s="7"/>
      <c r="C311" s="7"/>
      <c r="D311" s="7"/>
      <c r="E311" s="7"/>
      <c r="F311" s="80"/>
      <c r="G311" s="80"/>
    </row>
    <row r="312" spans="1:7" x14ac:dyDescent="0.2">
      <c r="A312" s="231" t="s">
        <v>386</v>
      </c>
      <c r="B312" s="231" t="s">
        <v>387</v>
      </c>
      <c r="C312" s="231" t="s">
        <v>388</v>
      </c>
      <c r="D312" s="231" t="s">
        <v>71</v>
      </c>
      <c r="E312" s="231" t="s">
        <v>389</v>
      </c>
      <c r="F312" s="238" t="s">
        <v>726</v>
      </c>
      <c r="G312" s="239"/>
    </row>
    <row r="313" spans="1:7" x14ac:dyDescent="0.2">
      <c r="A313" s="232"/>
      <c r="B313" s="232"/>
      <c r="C313" s="232"/>
      <c r="D313" s="232"/>
      <c r="E313" s="232"/>
      <c r="F313" s="240" t="s">
        <v>727</v>
      </c>
      <c r="G313" s="241"/>
    </row>
    <row r="314" spans="1:7" x14ac:dyDescent="0.2">
      <c r="A314" s="233"/>
      <c r="B314" s="233"/>
      <c r="C314" s="233"/>
      <c r="D314" s="233"/>
      <c r="E314" s="233"/>
      <c r="F314" s="67" t="s">
        <v>728</v>
      </c>
      <c r="G314" s="67" t="s">
        <v>729</v>
      </c>
    </row>
    <row r="315" spans="1:7" x14ac:dyDescent="0.2">
      <c r="A315" s="46">
        <v>1</v>
      </c>
      <c r="B315" s="47">
        <v>2</v>
      </c>
      <c r="C315" s="47">
        <v>3</v>
      </c>
      <c r="D315" s="47">
        <v>4</v>
      </c>
      <c r="E315" s="47">
        <v>5</v>
      </c>
      <c r="F315" s="68">
        <v>6</v>
      </c>
      <c r="G315" s="68">
        <v>7</v>
      </c>
    </row>
    <row r="316" spans="1:7" ht="13.5" thickBot="1" x14ac:dyDescent="0.25">
      <c r="A316" s="242"/>
      <c r="B316" s="243"/>
      <c r="C316" s="243"/>
      <c r="D316" s="243"/>
      <c r="E316" s="243"/>
      <c r="F316" s="243"/>
      <c r="G316" s="243"/>
    </row>
    <row r="317" spans="1:7" ht="13.5" thickTop="1" x14ac:dyDescent="0.2">
      <c r="A317" s="223" t="s">
        <v>730</v>
      </c>
      <c r="B317" s="224"/>
      <c r="C317" s="224"/>
      <c r="D317" s="224"/>
      <c r="E317" s="224"/>
      <c r="F317" s="224"/>
      <c r="G317" s="224"/>
    </row>
    <row r="318" spans="1:7" x14ac:dyDescent="0.2">
      <c r="A318" s="48"/>
      <c r="B318" s="49"/>
      <c r="C318" s="50" t="s">
        <v>550</v>
      </c>
      <c r="D318" s="51"/>
      <c r="E318" s="52"/>
      <c r="F318" s="62"/>
      <c r="G318" s="62"/>
    </row>
    <row r="319" spans="1:7" x14ac:dyDescent="0.2">
      <c r="A319" s="53" t="s">
        <v>0</v>
      </c>
      <c r="B319" s="54" t="s">
        <v>0</v>
      </c>
      <c r="C319" s="54" t="s">
        <v>395</v>
      </c>
      <c r="D319" s="55" t="s">
        <v>396</v>
      </c>
      <c r="E319" s="56">
        <v>641.56399999999996</v>
      </c>
      <c r="F319" s="63"/>
      <c r="G319" s="64">
        <f>F319*E319</f>
        <v>0</v>
      </c>
    </row>
    <row r="320" spans="1:7" x14ac:dyDescent="0.2">
      <c r="A320" s="53" t="s">
        <v>1</v>
      </c>
      <c r="B320" s="54" t="s">
        <v>5</v>
      </c>
      <c r="C320" s="54" t="s">
        <v>397</v>
      </c>
      <c r="D320" s="55" t="s">
        <v>396</v>
      </c>
      <c r="E320" s="56">
        <v>242.02199999999999</v>
      </c>
      <c r="F320" s="63" t="s">
        <v>731</v>
      </c>
      <c r="G320" s="64" t="s">
        <v>731</v>
      </c>
    </row>
    <row r="321" spans="1:7" x14ac:dyDescent="0.2">
      <c r="A321" s="57"/>
      <c r="B321" s="225" t="s">
        <v>732</v>
      </c>
      <c r="C321" s="226"/>
      <c r="D321" s="58" t="s">
        <v>733</v>
      </c>
      <c r="E321" s="59"/>
      <c r="F321" s="65"/>
      <c r="G321" s="65">
        <f>G319</f>
        <v>0</v>
      </c>
    </row>
    <row r="322" spans="1:7" x14ac:dyDescent="0.2">
      <c r="A322" s="186"/>
      <c r="B322" s="187"/>
      <c r="C322" s="187"/>
      <c r="D322" s="187"/>
      <c r="E322" s="187"/>
      <c r="F322" s="187"/>
      <c r="G322" s="187"/>
    </row>
    <row r="323" spans="1:7" x14ac:dyDescent="0.2">
      <c r="A323" s="48"/>
      <c r="B323" s="49"/>
      <c r="C323" s="50" t="s">
        <v>551</v>
      </c>
      <c r="D323" s="51"/>
      <c r="E323" s="52"/>
      <c r="F323" s="62"/>
      <c r="G323" s="62"/>
    </row>
    <row r="324" spans="1:7" x14ac:dyDescent="0.2">
      <c r="A324" s="53" t="s">
        <v>5</v>
      </c>
      <c r="B324" s="54" t="s">
        <v>144</v>
      </c>
      <c r="C324" s="54" t="s">
        <v>528</v>
      </c>
      <c r="D324" s="55" t="s">
        <v>399</v>
      </c>
      <c r="E324" s="60">
        <v>0</v>
      </c>
      <c r="F324" s="63"/>
      <c r="G324" s="64">
        <f>F324*E324</f>
        <v>0</v>
      </c>
    </row>
    <row r="325" spans="1:7" ht="24" x14ac:dyDescent="0.2">
      <c r="A325" s="53" t="s">
        <v>6</v>
      </c>
      <c r="B325" s="54" t="s">
        <v>233</v>
      </c>
      <c r="C325" s="54" t="s">
        <v>452</v>
      </c>
      <c r="D325" s="55" t="s">
        <v>399</v>
      </c>
      <c r="E325" s="56">
        <v>3.5070000000000001</v>
      </c>
      <c r="F325" s="63"/>
      <c r="G325" s="64">
        <f t="shared" ref="G325:G346" si="6">F325*E325</f>
        <v>0</v>
      </c>
    </row>
    <row r="326" spans="1:7" ht="24" x14ac:dyDescent="0.2">
      <c r="A326" s="53" t="s">
        <v>2</v>
      </c>
      <c r="B326" s="54" t="s">
        <v>201</v>
      </c>
      <c r="C326" s="54" t="s">
        <v>422</v>
      </c>
      <c r="D326" s="55" t="s">
        <v>399</v>
      </c>
      <c r="E326" s="56">
        <v>18.5</v>
      </c>
      <c r="F326" s="63"/>
      <c r="G326" s="64">
        <f t="shared" si="6"/>
        <v>0</v>
      </c>
    </row>
    <row r="327" spans="1:7" x14ac:dyDescent="0.2">
      <c r="A327" s="53" t="s">
        <v>3</v>
      </c>
      <c r="B327" s="54" t="s">
        <v>234</v>
      </c>
      <c r="C327" s="54" t="s">
        <v>418</v>
      </c>
      <c r="D327" s="55" t="s">
        <v>399</v>
      </c>
      <c r="E327" s="56">
        <v>0.68700000000000006</v>
      </c>
      <c r="F327" s="63"/>
      <c r="G327" s="64">
        <f t="shared" si="6"/>
        <v>0</v>
      </c>
    </row>
    <row r="328" spans="1:7" ht="24" x14ac:dyDescent="0.2">
      <c r="A328" s="53" t="s">
        <v>4</v>
      </c>
      <c r="B328" s="54" t="s">
        <v>330</v>
      </c>
      <c r="C328" s="54" t="s">
        <v>398</v>
      </c>
      <c r="D328" s="55" t="s">
        <v>399</v>
      </c>
      <c r="E328" s="56">
        <v>3.6</v>
      </c>
      <c r="F328" s="63"/>
      <c r="G328" s="64">
        <f t="shared" si="6"/>
        <v>0</v>
      </c>
    </row>
    <row r="329" spans="1:7" ht="13.5" x14ac:dyDescent="0.2">
      <c r="A329" s="53" t="s">
        <v>7</v>
      </c>
      <c r="B329" s="54" t="s">
        <v>400</v>
      </c>
      <c r="C329" s="54" t="s">
        <v>734</v>
      </c>
      <c r="D329" s="55" t="s">
        <v>399</v>
      </c>
      <c r="E329" s="56">
        <v>61.584000000000003</v>
      </c>
      <c r="F329" s="63"/>
      <c r="G329" s="64">
        <f t="shared" si="6"/>
        <v>0</v>
      </c>
    </row>
    <row r="330" spans="1:7" x14ac:dyDescent="0.2">
      <c r="A330" s="53" t="s">
        <v>8</v>
      </c>
      <c r="B330" s="54" t="s">
        <v>485</v>
      </c>
      <c r="C330" s="54" t="s">
        <v>486</v>
      </c>
      <c r="D330" s="55" t="s">
        <v>399</v>
      </c>
      <c r="E330" s="56">
        <v>0.01</v>
      </c>
      <c r="F330" s="63"/>
      <c r="G330" s="64">
        <f t="shared" si="6"/>
        <v>0</v>
      </c>
    </row>
    <row r="331" spans="1:7" ht="24" x14ac:dyDescent="0.2">
      <c r="A331" s="53" t="s">
        <v>9</v>
      </c>
      <c r="B331" s="54" t="s">
        <v>402</v>
      </c>
      <c r="C331" s="54" t="s">
        <v>403</v>
      </c>
      <c r="D331" s="55" t="s">
        <v>399</v>
      </c>
      <c r="E331" s="56">
        <v>12.22</v>
      </c>
      <c r="F331" s="63"/>
      <c r="G331" s="64">
        <f t="shared" si="6"/>
        <v>0</v>
      </c>
    </row>
    <row r="332" spans="1:7" ht="24" x14ac:dyDescent="0.2">
      <c r="A332" s="53" t="s">
        <v>10</v>
      </c>
      <c r="B332" s="54" t="s">
        <v>467</v>
      </c>
      <c r="C332" s="54" t="s">
        <v>468</v>
      </c>
      <c r="D332" s="55" t="s">
        <v>399</v>
      </c>
      <c r="E332" s="56">
        <v>7.5</v>
      </c>
      <c r="F332" s="63"/>
      <c r="G332" s="64">
        <f t="shared" si="6"/>
        <v>0</v>
      </c>
    </row>
    <row r="333" spans="1:7" x14ac:dyDescent="0.2">
      <c r="A333" s="53" t="s">
        <v>11</v>
      </c>
      <c r="B333" s="54" t="s">
        <v>516</v>
      </c>
      <c r="C333" s="54" t="s">
        <v>517</v>
      </c>
      <c r="D333" s="55" t="s">
        <v>399</v>
      </c>
      <c r="E333" s="56">
        <v>0.496</v>
      </c>
      <c r="F333" s="63"/>
      <c r="G333" s="64">
        <f t="shared" si="6"/>
        <v>0</v>
      </c>
    </row>
    <row r="334" spans="1:7" x14ac:dyDescent="0.2">
      <c r="A334" s="53" t="s">
        <v>12</v>
      </c>
      <c r="B334" s="54" t="s">
        <v>529</v>
      </c>
      <c r="C334" s="54" t="s">
        <v>530</v>
      </c>
      <c r="D334" s="55" t="s">
        <v>399</v>
      </c>
      <c r="E334" s="60">
        <v>0</v>
      </c>
      <c r="F334" s="63"/>
      <c r="G334" s="64">
        <f t="shared" si="6"/>
        <v>0</v>
      </c>
    </row>
    <row r="335" spans="1:7" ht="37.5" x14ac:dyDescent="0.2">
      <c r="A335" s="53" t="s">
        <v>13</v>
      </c>
      <c r="B335" s="54" t="s">
        <v>491</v>
      </c>
      <c r="C335" s="54" t="s">
        <v>735</v>
      </c>
      <c r="D335" s="55" t="s">
        <v>399</v>
      </c>
      <c r="E335" s="56">
        <v>24.72</v>
      </c>
      <c r="F335" s="63"/>
      <c r="G335" s="64">
        <f t="shared" si="6"/>
        <v>0</v>
      </c>
    </row>
    <row r="336" spans="1:7" x14ac:dyDescent="0.2">
      <c r="A336" s="53" t="s">
        <v>14</v>
      </c>
      <c r="B336" s="54" t="s">
        <v>518</v>
      </c>
      <c r="C336" s="54" t="s">
        <v>519</v>
      </c>
      <c r="D336" s="55" t="s">
        <v>399</v>
      </c>
      <c r="E336" s="56">
        <v>3.6999999999999998E-2</v>
      </c>
      <c r="F336" s="63"/>
      <c r="G336" s="64">
        <f t="shared" si="6"/>
        <v>0</v>
      </c>
    </row>
    <row r="337" spans="1:7" ht="13.5" x14ac:dyDescent="0.2">
      <c r="A337" s="53" t="s">
        <v>15</v>
      </c>
      <c r="B337" s="54" t="s">
        <v>404</v>
      </c>
      <c r="C337" s="54" t="s">
        <v>736</v>
      </c>
      <c r="D337" s="55" t="s">
        <v>399</v>
      </c>
      <c r="E337" s="56">
        <v>61.584000000000003</v>
      </c>
      <c r="F337" s="63"/>
      <c r="G337" s="64">
        <f t="shared" si="6"/>
        <v>0</v>
      </c>
    </row>
    <row r="338" spans="1:7" ht="13.5" x14ac:dyDescent="0.2">
      <c r="A338" s="53" t="s">
        <v>16</v>
      </c>
      <c r="B338" s="54" t="s">
        <v>493</v>
      </c>
      <c r="C338" s="54" t="s">
        <v>737</v>
      </c>
      <c r="D338" s="55" t="s">
        <v>399</v>
      </c>
      <c r="E338" s="56">
        <v>0.71</v>
      </c>
      <c r="F338" s="63"/>
      <c r="G338" s="64">
        <f t="shared" si="6"/>
        <v>0</v>
      </c>
    </row>
    <row r="339" spans="1:7" ht="25.5" x14ac:dyDescent="0.2">
      <c r="A339" s="53" t="s">
        <v>17</v>
      </c>
      <c r="B339" s="54" t="s">
        <v>542</v>
      </c>
      <c r="C339" s="54" t="s">
        <v>738</v>
      </c>
      <c r="D339" s="55" t="s">
        <v>399</v>
      </c>
      <c r="E339" s="56">
        <v>0.158</v>
      </c>
      <c r="F339" s="63"/>
      <c r="G339" s="64">
        <f t="shared" si="6"/>
        <v>0</v>
      </c>
    </row>
    <row r="340" spans="1:7" ht="36" x14ac:dyDescent="0.2">
      <c r="A340" s="53" t="s">
        <v>18</v>
      </c>
      <c r="B340" s="54" t="s">
        <v>406</v>
      </c>
      <c r="C340" s="54" t="s">
        <v>407</v>
      </c>
      <c r="D340" s="55" t="s">
        <v>399</v>
      </c>
      <c r="E340" s="56">
        <v>101.70699999999999</v>
      </c>
      <c r="F340" s="63"/>
      <c r="G340" s="64">
        <f t="shared" si="6"/>
        <v>0</v>
      </c>
    </row>
    <row r="341" spans="1:7" ht="25.5" x14ac:dyDescent="0.2">
      <c r="A341" s="53" t="s">
        <v>19</v>
      </c>
      <c r="B341" s="54" t="s">
        <v>520</v>
      </c>
      <c r="C341" s="54" t="s">
        <v>739</v>
      </c>
      <c r="D341" s="55" t="s">
        <v>399</v>
      </c>
      <c r="E341" s="56">
        <v>0.124</v>
      </c>
      <c r="F341" s="63"/>
      <c r="G341" s="64">
        <f t="shared" si="6"/>
        <v>0</v>
      </c>
    </row>
    <row r="342" spans="1:7" ht="37.5" x14ac:dyDescent="0.2">
      <c r="A342" s="53" t="s">
        <v>20</v>
      </c>
      <c r="B342" s="54" t="s">
        <v>408</v>
      </c>
      <c r="C342" s="54" t="s">
        <v>740</v>
      </c>
      <c r="D342" s="55" t="s">
        <v>399</v>
      </c>
      <c r="E342" s="56">
        <v>4.7549999999999999</v>
      </c>
      <c r="F342" s="63"/>
      <c r="G342" s="64">
        <f t="shared" si="6"/>
        <v>0</v>
      </c>
    </row>
    <row r="343" spans="1:7" x14ac:dyDescent="0.2">
      <c r="A343" s="53" t="s">
        <v>21</v>
      </c>
      <c r="B343" s="54" t="s">
        <v>410</v>
      </c>
      <c r="C343" s="54" t="s">
        <v>411</v>
      </c>
      <c r="D343" s="55" t="s">
        <v>399</v>
      </c>
      <c r="E343" s="56">
        <v>18.364000000000001</v>
      </c>
      <c r="F343" s="63"/>
      <c r="G343" s="64">
        <f t="shared" si="6"/>
        <v>0</v>
      </c>
    </row>
    <row r="344" spans="1:7" x14ac:dyDescent="0.2">
      <c r="A344" s="53" t="s">
        <v>28</v>
      </c>
      <c r="B344" s="54" t="s">
        <v>453</v>
      </c>
      <c r="C344" s="54" t="s">
        <v>411</v>
      </c>
      <c r="D344" s="55" t="s">
        <v>399</v>
      </c>
      <c r="E344" s="56">
        <v>2.3359999999999999</v>
      </c>
      <c r="F344" s="63"/>
      <c r="G344" s="64">
        <f t="shared" si="6"/>
        <v>0</v>
      </c>
    </row>
    <row r="345" spans="1:7" ht="24" x14ac:dyDescent="0.2">
      <c r="A345" s="53" t="s">
        <v>29</v>
      </c>
      <c r="B345" s="54" t="s">
        <v>531</v>
      </c>
      <c r="C345" s="54" t="s">
        <v>532</v>
      </c>
      <c r="D345" s="55" t="s">
        <v>399</v>
      </c>
      <c r="E345" s="56">
        <v>2.7E-2</v>
      </c>
      <c r="F345" s="63"/>
      <c r="G345" s="64">
        <f t="shared" si="6"/>
        <v>0</v>
      </c>
    </row>
    <row r="346" spans="1:7" x14ac:dyDescent="0.2">
      <c r="A346" s="53" t="s">
        <v>30</v>
      </c>
      <c r="B346" s="54" t="s">
        <v>438</v>
      </c>
      <c r="C346" s="54" t="s">
        <v>439</v>
      </c>
      <c r="D346" s="55" t="s">
        <v>399</v>
      </c>
      <c r="E346" s="60">
        <v>63</v>
      </c>
      <c r="F346" s="63"/>
      <c r="G346" s="64">
        <f t="shared" si="6"/>
        <v>0</v>
      </c>
    </row>
    <row r="347" spans="1:7" x14ac:dyDescent="0.2">
      <c r="A347" s="57"/>
      <c r="B347" s="225" t="s">
        <v>741</v>
      </c>
      <c r="C347" s="226"/>
      <c r="D347" s="58" t="s">
        <v>733</v>
      </c>
      <c r="E347" s="59"/>
      <c r="F347" s="65"/>
      <c r="G347" s="65">
        <f>SUM(G324:G346)</f>
        <v>0</v>
      </c>
    </row>
    <row r="348" spans="1:7" x14ac:dyDescent="0.2">
      <c r="A348" s="186"/>
      <c r="B348" s="187"/>
      <c r="C348" s="187"/>
      <c r="D348" s="187"/>
      <c r="E348" s="187"/>
      <c r="F348" s="187"/>
      <c r="G348" s="187"/>
    </row>
    <row r="349" spans="1:7" x14ac:dyDescent="0.2">
      <c r="A349" s="48"/>
      <c r="B349" s="49"/>
      <c r="C349" s="50" t="s">
        <v>552</v>
      </c>
      <c r="D349" s="51"/>
      <c r="E349" s="52"/>
      <c r="F349" s="62"/>
      <c r="G349" s="62"/>
    </row>
    <row r="350" spans="1:7" ht="13.5" x14ac:dyDescent="0.2">
      <c r="A350" s="53" t="s">
        <v>31</v>
      </c>
      <c r="B350" s="54" t="s">
        <v>499</v>
      </c>
      <c r="C350" s="54" t="s">
        <v>500</v>
      </c>
      <c r="D350" s="55" t="s">
        <v>742</v>
      </c>
      <c r="E350" s="56">
        <v>1E-3</v>
      </c>
      <c r="F350" s="63"/>
      <c r="G350" s="64">
        <f>F350*E350</f>
        <v>0</v>
      </c>
    </row>
    <row r="351" spans="1:7" ht="13.5" x14ac:dyDescent="0.2">
      <c r="A351" s="53" t="s">
        <v>32</v>
      </c>
      <c r="B351" s="54" t="s">
        <v>501</v>
      </c>
      <c r="C351" s="54" t="s">
        <v>502</v>
      </c>
      <c r="D351" s="55" t="s">
        <v>742</v>
      </c>
      <c r="E351" s="56">
        <v>2.8000000000000001E-2</v>
      </c>
      <c r="F351" s="63"/>
      <c r="G351" s="64">
        <f t="shared" ref="G351:G397" si="7">F351*E351</f>
        <v>0</v>
      </c>
    </row>
    <row r="352" spans="1:7" ht="13.5" x14ac:dyDescent="0.2">
      <c r="A352" s="53" t="s">
        <v>33</v>
      </c>
      <c r="B352" s="54" t="s">
        <v>503</v>
      </c>
      <c r="C352" s="54" t="s">
        <v>504</v>
      </c>
      <c r="D352" s="55" t="s">
        <v>742</v>
      </c>
      <c r="E352" s="56">
        <v>0.374</v>
      </c>
      <c r="F352" s="63"/>
      <c r="G352" s="64">
        <f t="shared" si="7"/>
        <v>0</v>
      </c>
    </row>
    <row r="353" spans="1:7" x14ac:dyDescent="0.2">
      <c r="A353" s="53" t="s">
        <v>34</v>
      </c>
      <c r="B353" s="54" t="s">
        <v>199</v>
      </c>
      <c r="C353" s="54" t="s">
        <v>469</v>
      </c>
      <c r="D353" s="55" t="s">
        <v>443</v>
      </c>
      <c r="E353" s="60">
        <v>5</v>
      </c>
      <c r="F353" s="63"/>
      <c r="G353" s="64">
        <f t="shared" si="7"/>
        <v>0</v>
      </c>
    </row>
    <row r="354" spans="1:7" x14ac:dyDescent="0.2">
      <c r="A354" s="53" t="s">
        <v>35</v>
      </c>
      <c r="B354" s="54" t="s">
        <v>292</v>
      </c>
      <c r="C354" s="54" t="s">
        <v>477</v>
      </c>
      <c r="D354" s="55" t="s">
        <v>443</v>
      </c>
      <c r="E354" s="56">
        <v>0.1</v>
      </c>
      <c r="F354" s="63"/>
      <c r="G354" s="64">
        <f t="shared" si="7"/>
        <v>0</v>
      </c>
    </row>
    <row r="355" spans="1:7" x14ac:dyDescent="0.2">
      <c r="A355" s="53" t="s">
        <v>36</v>
      </c>
      <c r="B355" s="54" t="s">
        <v>287</v>
      </c>
      <c r="C355" s="54" t="s">
        <v>470</v>
      </c>
      <c r="D355" s="55" t="s">
        <v>417</v>
      </c>
      <c r="E355" s="56">
        <v>1E-3</v>
      </c>
      <c r="F355" s="63"/>
      <c r="G355" s="64">
        <f t="shared" si="7"/>
        <v>0</v>
      </c>
    </row>
    <row r="356" spans="1:7" x14ac:dyDescent="0.2">
      <c r="A356" s="53" t="s">
        <v>37</v>
      </c>
      <c r="B356" s="54" t="s">
        <v>154</v>
      </c>
      <c r="C356" s="54" t="s">
        <v>533</v>
      </c>
      <c r="D356" s="55" t="s">
        <v>417</v>
      </c>
      <c r="E356" s="60">
        <v>0</v>
      </c>
      <c r="F356" s="63"/>
      <c r="G356" s="64">
        <f t="shared" si="7"/>
        <v>0</v>
      </c>
    </row>
    <row r="357" spans="1:7" x14ac:dyDescent="0.2">
      <c r="A357" s="53" t="s">
        <v>38</v>
      </c>
      <c r="B357" s="54" t="s">
        <v>227</v>
      </c>
      <c r="C357" s="54" t="s">
        <v>471</v>
      </c>
      <c r="D357" s="55" t="s">
        <v>417</v>
      </c>
      <c r="E357" s="56">
        <v>1E-3</v>
      </c>
      <c r="F357" s="63"/>
      <c r="G357" s="64">
        <f t="shared" si="7"/>
        <v>0</v>
      </c>
    </row>
    <row r="358" spans="1:7" x14ac:dyDescent="0.2">
      <c r="A358" s="53" t="s">
        <v>39</v>
      </c>
      <c r="B358" s="54" t="s">
        <v>156</v>
      </c>
      <c r="C358" s="54" t="s">
        <v>537</v>
      </c>
      <c r="D358" s="55" t="s">
        <v>417</v>
      </c>
      <c r="E358" s="60">
        <v>0</v>
      </c>
      <c r="F358" s="63"/>
      <c r="G358" s="64">
        <f t="shared" si="7"/>
        <v>0</v>
      </c>
    </row>
    <row r="359" spans="1:7" x14ac:dyDescent="0.2">
      <c r="A359" s="53" t="s">
        <v>40</v>
      </c>
      <c r="B359" s="54" t="s">
        <v>107</v>
      </c>
      <c r="C359" s="54" t="s">
        <v>522</v>
      </c>
      <c r="D359" s="55" t="s">
        <v>417</v>
      </c>
      <c r="E359" s="56">
        <v>6.0999999999999999E-2</v>
      </c>
      <c r="F359" s="63"/>
      <c r="G359" s="64">
        <f t="shared" si="7"/>
        <v>0</v>
      </c>
    </row>
    <row r="360" spans="1:7" x14ac:dyDescent="0.2">
      <c r="A360" s="53" t="s">
        <v>41</v>
      </c>
      <c r="B360" s="54" t="s">
        <v>312</v>
      </c>
      <c r="C360" s="54" t="s">
        <v>430</v>
      </c>
      <c r="D360" s="55" t="s">
        <v>417</v>
      </c>
      <c r="E360" s="56">
        <v>5.0000000000000001E-3</v>
      </c>
      <c r="F360" s="63"/>
      <c r="G360" s="64">
        <f t="shared" si="7"/>
        <v>0</v>
      </c>
    </row>
    <row r="361" spans="1:7" x14ac:dyDescent="0.2">
      <c r="A361" s="53" t="s">
        <v>42</v>
      </c>
      <c r="B361" s="54" t="s">
        <v>228</v>
      </c>
      <c r="C361" s="54" t="s">
        <v>472</v>
      </c>
      <c r="D361" s="55" t="s">
        <v>443</v>
      </c>
      <c r="E361" s="60">
        <v>3</v>
      </c>
      <c r="F361" s="63"/>
      <c r="G361" s="64">
        <f t="shared" si="7"/>
        <v>0</v>
      </c>
    </row>
    <row r="362" spans="1:7" x14ac:dyDescent="0.2">
      <c r="A362" s="53" t="s">
        <v>43</v>
      </c>
      <c r="B362" s="54" t="s">
        <v>473</v>
      </c>
      <c r="C362" s="54" t="s">
        <v>474</v>
      </c>
      <c r="D362" s="55" t="s">
        <v>417</v>
      </c>
      <c r="E362" s="56">
        <v>5.0000000000000001E-3</v>
      </c>
      <c r="F362" s="63"/>
      <c r="G362" s="64">
        <f t="shared" si="7"/>
        <v>0</v>
      </c>
    </row>
    <row r="363" spans="1:7" x14ac:dyDescent="0.2">
      <c r="A363" s="53" t="s">
        <v>44</v>
      </c>
      <c r="B363" s="54" t="s">
        <v>157</v>
      </c>
      <c r="C363" s="54" t="s">
        <v>538</v>
      </c>
      <c r="D363" s="55" t="s">
        <v>417</v>
      </c>
      <c r="E363" s="60">
        <v>0</v>
      </c>
      <c r="F363" s="63"/>
      <c r="G363" s="64">
        <f t="shared" si="7"/>
        <v>0</v>
      </c>
    </row>
    <row r="364" spans="1:7" ht="13.5" x14ac:dyDescent="0.2">
      <c r="A364" s="53" t="s">
        <v>45</v>
      </c>
      <c r="B364" s="54" t="s">
        <v>100</v>
      </c>
      <c r="C364" s="54" t="s">
        <v>440</v>
      </c>
      <c r="D364" s="55" t="s">
        <v>742</v>
      </c>
      <c r="E364" s="60">
        <v>63</v>
      </c>
      <c r="F364" s="63"/>
      <c r="G364" s="64">
        <f t="shared" si="7"/>
        <v>0</v>
      </c>
    </row>
    <row r="365" spans="1:7" x14ac:dyDescent="0.2">
      <c r="A365" s="53" t="s">
        <v>46</v>
      </c>
      <c r="B365" s="54" t="s">
        <v>155</v>
      </c>
      <c r="C365" s="54" t="s">
        <v>534</v>
      </c>
      <c r="D365" s="55" t="s">
        <v>417</v>
      </c>
      <c r="E365" s="60">
        <v>0</v>
      </c>
      <c r="F365" s="63"/>
      <c r="G365" s="64">
        <f t="shared" si="7"/>
        <v>0</v>
      </c>
    </row>
    <row r="366" spans="1:7" x14ac:dyDescent="0.2">
      <c r="A366" s="53" t="s">
        <v>47</v>
      </c>
      <c r="B366" s="54" t="s">
        <v>423</v>
      </c>
      <c r="C366" s="54" t="s">
        <v>424</v>
      </c>
      <c r="D366" s="55" t="s">
        <v>417</v>
      </c>
      <c r="E366" s="56">
        <v>2.1000000000000001E-2</v>
      </c>
      <c r="F366" s="63"/>
      <c r="G366" s="64">
        <f t="shared" si="7"/>
        <v>0</v>
      </c>
    </row>
    <row r="367" spans="1:7" x14ac:dyDescent="0.2">
      <c r="A367" s="53" t="s">
        <v>48</v>
      </c>
      <c r="B367" s="54" t="s">
        <v>252</v>
      </c>
      <c r="C367" s="54" t="s">
        <v>454</v>
      </c>
      <c r="D367" s="55" t="s">
        <v>417</v>
      </c>
      <c r="E367" s="56">
        <v>3.0000000000000001E-3</v>
      </c>
      <c r="F367" s="63"/>
      <c r="G367" s="64">
        <f t="shared" si="7"/>
        <v>0</v>
      </c>
    </row>
    <row r="368" spans="1:7" ht="13.5" x14ac:dyDescent="0.2">
      <c r="A368" s="53" t="s">
        <v>49</v>
      </c>
      <c r="B368" s="54" t="s">
        <v>150</v>
      </c>
      <c r="C368" s="54" t="s">
        <v>448</v>
      </c>
      <c r="D368" s="55" t="s">
        <v>742</v>
      </c>
      <c r="E368" s="56">
        <v>0.63500000000000001</v>
      </c>
      <c r="F368" s="63"/>
      <c r="G368" s="64">
        <f t="shared" si="7"/>
        <v>0</v>
      </c>
    </row>
    <row r="369" spans="1:7" x14ac:dyDescent="0.2">
      <c r="A369" s="53" t="s">
        <v>50</v>
      </c>
      <c r="B369" s="54" t="s">
        <v>455</v>
      </c>
      <c r="C369" s="54" t="s">
        <v>456</v>
      </c>
      <c r="D369" s="55" t="s">
        <v>417</v>
      </c>
      <c r="E369" s="56">
        <v>3.4000000000000002E-2</v>
      </c>
      <c r="F369" s="63"/>
      <c r="G369" s="64">
        <f t="shared" si="7"/>
        <v>0</v>
      </c>
    </row>
    <row r="370" spans="1:7" x14ac:dyDescent="0.2">
      <c r="A370" s="53" t="s">
        <v>51</v>
      </c>
      <c r="B370" s="54" t="s">
        <v>108</v>
      </c>
      <c r="C370" s="54" t="s">
        <v>442</v>
      </c>
      <c r="D370" s="55" t="s">
        <v>443</v>
      </c>
      <c r="E370" s="56">
        <v>12.6</v>
      </c>
      <c r="F370" s="63"/>
      <c r="G370" s="64">
        <f t="shared" si="7"/>
        <v>0</v>
      </c>
    </row>
    <row r="371" spans="1:7" x14ac:dyDescent="0.2">
      <c r="A371" s="53" t="s">
        <v>52</v>
      </c>
      <c r="B371" s="54" t="s">
        <v>230</v>
      </c>
      <c r="C371" s="54" t="s">
        <v>477</v>
      </c>
      <c r="D371" s="55" t="s">
        <v>443</v>
      </c>
      <c r="E371" s="56">
        <v>0.1</v>
      </c>
      <c r="F371" s="63"/>
      <c r="G371" s="64">
        <f t="shared" si="7"/>
        <v>0</v>
      </c>
    </row>
    <row r="372" spans="1:7" ht="24" x14ac:dyDescent="0.2">
      <c r="A372" s="53" t="s">
        <v>53</v>
      </c>
      <c r="B372" s="54" t="s">
        <v>293</v>
      </c>
      <c r="C372" s="54" t="s">
        <v>478</v>
      </c>
      <c r="D372" s="55" t="s">
        <v>417</v>
      </c>
      <c r="E372" s="56">
        <v>4.0000000000000001E-3</v>
      </c>
      <c r="F372" s="63"/>
      <c r="G372" s="64">
        <f t="shared" si="7"/>
        <v>0</v>
      </c>
    </row>
    <row r="373" spans="1:7" ht="13.5" x14ac:dyDescent="0.2">
      <c r="A373" s="53" t="s">
        <v>54</v>
      </c>
      <c r="B373" s="54" t="s">
        <v>447</v>
      </c>
      <c r="C373" s="54" t="s">
        <v>448</v>
      </c>
      <c r="D373" s="55" t="s">
        <v>742</v>
      </c>
      <c r="E373" s="56">
        <v>4.5190000000000001</v>
      </c>
      <c r="F373" s="63"/>
      <c r="G373" s="64">
        <f t="shared" si="7"/>
        <v>0</v>
      </c>
    </row>
    <row r="374" spans="1:7" x14ac:dyDescent="0.2">
      <c r="A374" s="53" t="s">
        <v>57</v>
      </c>
      <c r="B374" s="54" t="s">
        <v>412</v>
      </c>
      <c r="C374" s="54" t="s">
        <v>23</v>
      </c>
      <c r="D374" s="55" t="s">
        <v>24</v>
      </c>
      <c r="E374" s="60">
        <v>18</v>
      </c>
      <c r="F374" s="63"/>
      <c r="G374" s="64">
        <f t="shared" si="7"/>
        <v>0</v>
      </c>
    </row>
    <row r="375" spans="1:7" x14ac:dyDescent="0.2">
      <c r="A375" s="53" t="s">
        <v>58</v>
      </c>
      <c r="B375" s="54" t="s">
        <v>412</v>
      </c>
      <c r="C375" s="54" t="s">
        <v>413</v>
      </c>
      <c r="D375" s="55" t="s">
        <v>22</v>
      </c>
      <c r="E375" s="56">
        <v>0.497</v>
      </c>
      <c r="F375" s="63"/>
      <c r="G375" s="64">
        <f t="shared" si="7"/>
        <v>0</v>
      </c>
    </row>
    <row r="376" spans="1:7" x14ac:dyDescent="0.2">
      <c r="A376" s="53" t="s">
        <v>59</v>
      </c>
      <c r="B376" s="54" t="s">
        <v>412</v>
      </c>
      <c r="C376" s="54" t="s">
        <v>512</v>
      </c>
      <c r="D376" s="55" t="s">
        <v>25</v>
      </c>
      <c r="E376" s="56">
        <v>8.8000000000000007</v>
      </c>
      <c r="F376" s="63"/>
      <c r="G376" s="64">
        <f t="shared" si="7"/>
        <v>0</v>
      </c>
    </row>
    <row r="377" spans="1:7" x14ac:dyDescent="0.2">
      <c r="A377" s="53" t="s">
        <v>60</v>
      </c>
      <c r="B377" s="54" t="s">
        <v>412</v>
      </c>
      <c r="C377" s="54" t="s">
        <v>511</v>
      </c>
      <c r="D377" s="55" t="s">
        <v>25</v>
      </c>
      <c r="E377" s="56">
        <v>7.2</v>
      </c>
      <c r="F377" s="63"/>
      <c r="G377" s="64">
        <f t="shared" si="7"/>
        <v>0</v>
      </c>
    </row>
    <row r="378" spans="1:7" x14ac:dyDescent="0.2">
      <c r="A378" s="53" t="s">
        <v>61</v>
      </c>
      <c r="B378" s="54" t="s">
        <v>412</v>
      </c>
      <c r="C378" s="54" t="s">
        <v>510</v>
      </c>
      <c r="D378" s="55" t="s">
        <v>114</v>
      </c>
      <c r="E378" s="56">
        <v>1.4E-2</v>
      </c>
      <c r="F378" s="63"/>
      <c r="G378" s="64">
        <f t="shared" si="7"/>
        <v>0</v>
      </c>
    </row>
    <row r="379" spans="1:7" x14ac:dyDescent="0.2">
      <c r="A379" s="53" t="s">
        <v>62</v>
      </c>
      <c r="B379" s="54" t="s">
        <v>412</v>
      </c>
      <c r="C379" s="54" t="s">
        <v>509</v>
      </c>
      <c r="D379" s="55" t="s">
        <v>22</v>
      </c>
      <c r="E379" s="60">
        <v>1</v>
      </c>
      <c r="F379" s="63"/>
      <c r="G379" s="64">
        <f t="shared" si="7"/>
        <v>0</v>
      </c>
    </row>
    <row r="380" spans="1:7" x14ac:dyDescent="0.2">
      <c r="A380" s="53" t="s">
        <v>63</v>
      </c>
      <c r="B380" s="54" t="s">
        <v>412</v>
      </c>
      <c r="C380" s="54" t="s">
        <v>508</v>
      </c>
      <c r="D380" s="55" t="s">
        <v>22</v>
      </c>
      <c r="E380" s="60">
        <v>2</v>
      </c>
      <c r="F380" s="63"/>
      <c r="G380" s="64">
        <f t="shared" si="7"/>
        <v>0</v>
      </c>
    </row>
    <row r="381" spans="1:7" x14ac:dyDescent="0.2">
      <c r="A381" s="53" t="s">
        <v>64</v>
      </c>
      <c r="B381" s="54" t="s">
        <v>412</v>
      </c>
      <c r="C381" s="54" t="s">
        <v>507</v>
      </c>
      <c r="D381" s="55" t="s">
        <v>22</v>
      </c>
      <c r="E381" s="60">
        <v>1</v>
      </c>
      <c r="F381" s="63"/>
      <c r="G381" s="64">
        <f t="shared" si="7"/>
        <v>0</v>
      </c>
    </row>
    <row r="382" spans="1:7" x14ac:dyDescent="0.2">
      <c r="A382" s="53" t="s">
        <v>65</v>
      </c>
      <c r="B382" s="54" t="s">
        <v>412</v>
      </c>
      <c r="C382" s="54" t="s">
        <v>506</v>
      </c>
      <c r="D382" s="55" t="s">
        <v>22</v>
      </c>
      <c r="E382" s="60">
        <v>1</v>
      </c>
      <c r="F382" s="63"/>
      <c r="G382" s="64">
        <f t="shared" si="7"/>
        <v>0</v>
      </c>
    </row>
    <row r="383" spans="1:7" x14ac:dyDescent="0.2">
      <c r="A383" s="53" t="s">
        <v>66</v>
      </c>
      <c r="B383" s="54" t="s">
        <v>412</v>
      </c>
      <c r="C383" s="54" t="s">
        <v>505</v>
      </c>
      <c r="D383" s="55" t="s">
        <v>22</v>
      </c>
      <c r="E383" s="60">
        <v>1</v>
      </c>
      <c r="F383" s="63"/>
      <c r="G383" s="64">
        <f t="shared" si="7"/>
        <v>0</v>
      </c>
    </row>
    <row r="384" spans="1:7" ht="24" x14ac:dyDescent="0.2">
      <c r="A384" s="53" t="s">
        <v>67</v>
      </c>
      <c r="B384" s="54" t="s">
        <v>412</v>
      </c>
      <c r="C384" s="54" t="s">
        <v>495</v>
      </c>
      <c r="D384" s="55" t="s">
        <v>26</v>
      </c>
      <c r="E384" s="56">
        <v>0.2</v>
      </c>
      <c r="F384" s="63"/>
      <c r="G384" s="64">
        <f t="shared" si="7"/>
        <v>0</v>
      </c>
    </row>
    <row r="385" spans="1:7" x14ac:dyDescent="0.2">
      <c r="A385" s="53" t="s">
        <v>68</v>
      </c>
      <c r="B385" s="54" t="s">
        <v>412</v>
      </c>
      <c r="C385" s="54" t="s">
        <v>481</v>
      </c>
      <c r="D385" s="55" t="s">
        <v>22</v>
      </c>
      <c r="E385" s="60">
        <v>1</v>
      </c>
      <c r="F385" s="63"/>
      <c r="G385" s="64">
        <f t="shared" si="7"/>
        <v>0</v>
      </c>
    </row>
    <row r="386" spans="1:7" x14ac:dyDescent="0.2">
      <c r="A386" s="53" t="s">
        <v>69</v>
      </c>
      <c r="B386" s="54" t="s">
        <v>412</v>
      </c>
      <c r="C386" s="54" t="s">
        <v>479</v>
      </c>
      <c r="D386" s="55" t="s">
        <v>22</v>
      </c>
      <c r="E386" s="60">
        <v>1</v>
      </c>
      <c r="F386" s="63"/>
      <c r="G386" s="64">
        <f t="shared" si="7"/>
        <v>0</v>
      </c>
    </row>
    <row r="387" spans="1:7" x14ac:dyDescent="0.2">
      <c r="A387" s="53" t="s">
        <v>70</v>
      </c>
      <c r="B387" s="54" t="s">
        <v>412</v>
      </c>
      <c r="C387" s="54" t="s">
        <v>463</v>
      </c>
      <c r="D387" s="55" t="s">
        <v>22</v>
      </c>
      <c r="E387" s="60">
        <v>1</v>
      </c>
      <c r="F387" s="63"/>
      <c r="G387" s="64">
        <f t="shared" si="7"/>
        <v>0</v>
      </c>
    </row>
    <row r="388" spans="1:7" x14ac:dyDescent="0.2">
      <c r="A388" s="53" t="s">
        <v>122</v>
      </c>
      <c r="B388" s="54" t="s">
        <v>412</v>
      </c>
      <c r="C388" s="54" t="s">
        <v>462</v>
      </c>
      <c r="D388" s="55" t="s">
        <v>22</v>
      </c>
      <c r="E388" s="60">
        <v>17</v>
      </c>
      <c r="F388" s="63"/>
      <c r="G388" s="64">
        <f t="shared" si="7"/>
        <v>0</v>
      </c>
    </row>
    <row r="389" spans="1:7" x14ac:dyDescent="0.2">
      <c r="A389" s="53" t="s">
        <v>123</v>
      </c>
      <c r="B389" s="54" t="s">
        <v>412</v>
      </c>
      <c r="C389" s="54" t="s">
        <v>461</v>
      </c>
      <c r="D389" s="55" t="s">
        <v>22</v>
      </c>
      <c r="E389" s="60">
        <v>1</v>
      </c>
      <c r="F389" s="63"/>
      <c r="G389" s="64">
        <f t="shared" si="7"/>
        <v>0</v>
      </c>
    </row>
    <row r="390" spans="1:7" x14ac:dyDescent="0.2">
      <c r="A390" s="53" t="s">
        <v>124</v>
      </c>
      <c r="B390" s="54" t="s">
        <v>412</v>
      </c>
      <c r="C390" s="54" t="s">
        <v>460</v>
      </c>
      <c r="D390" s="55" t="s">
        <v>22</v>
      </c>
      <c r="E390" s="60">
        <v>1</v>
      </c>
      <c r="F390" s="63"/>
      <c r="G390" s="64">
        <f t="shared" si="7"/>
        <v>0</v>
      </c>
    </row>
    <row r="391" spans="1:7" x14ac:dyDescent="0.2">
      <c r="A391" s="53" t="s">
        <v>125</v>
      </c>
      <c r="B391" s="54" t="s">
        <v>412</v>
      </c>
      <c r="C391" s="54" t="s">
        <v>458</v>
      </c>
      <c r="D391" s="55" t="s">
        <v>114</v>
      </c>
      <c r="E391" s="56">
        <v>4.0000000000000001E-3</v>
      </c>
      <c r="F391" s="63"/>
      <c r="G391" s="64">
        <f t="shared" si="7"/>
        <v>0</v>
      </c>
    </row>
    <row r="392" spans="1:7" x14ac:dyDescent="0.2">
      <c r="A392" s="53" t="s">
        <v>119</v>
      </c>
      <c r="B392" s="54" t="s">
        <v>412</v>
      </c>
      <c r="C392" s="54" t="s">
        <v>457</v>
      </c>
      <c r="D392" s="55" t="s">
        <v>26</v>
      </c>
      <c r="E392" s="60">
        <v>62</v>
      </c>
      <c r="F392" s="63"/>
      <c r="G392" s="64">
        <f t="shared" si="7"/>
        <v>0</v>
      </c>
    </row>
    <row r="393" spans="1:7" x14ac:dyDescent="0.2">
      <c r="A393" s="53" t="s">
        <v>126</v>
      </c>
      <c r="B393" s="54" t="s">
        <v>412</v>
      </c>
      <c r="C393" s="54" t="s">
        <v>449</v>
      </c>
      <c r="D393" s="55" t="s">
        <v>26</v>
      </c>
      <c r="E393" s="60">
        <v>150</v>
      </c>
      <c r="F393" s="63"/>
      <c r="G393" s="64">
        <f t="shared" si="7"/>
        <v>0</v>
      </c>
    </row>
    <row r="394" spans="1:7" x14ac:dyDescent="0.2">
      <c r="A394" s="53" t="s">
        <v>127</v>
      </c>
      <c r="B394" s="54" t="s">
        <v>412</v>
      </c>
      <c r="C394" s="54" t="s">
        <v>432</v>
      </c>
      <c r="D394" s="55" t="s">
        <v>26</v>
      </c>
      <c r="E394" s="56">
        <v>70.28</v>
      </c>
      <c r="F394" s="63"/>
      <c r="G394" s="64">
        <f t="shared" si="7"/>
        <v>0</v>
      </c>
    </row>
    <row r="395" spans="1:7" x14ac:dyDescent="0.2">
      <c r="A395" s="53" t="s">
        <v>128</v>
      </c>
      <c r="B395" s="54" t="s">
        <v>412</v>
      </c>
      <c r="C395" s="54" t="s">
        <v>431</v>
      </c>
      <c r="D395" s="55" t="s">
        <v>26</v>
      </c>
      <c r="E395" s="56">
        <v>80.319999999999993</v>
      </c>
      <c r="F395" s="63"/>
      <c r="G395" s="64">
        <f t="shared" si="7"/>
        <v>0</v>
      </c>
    </row>
    <row r="396" spans="1:7" x14ac:dyDescent="0.2">
      <c r="A396" s="53" t="s">
        <v>129</v>
      </c>
      <c r="B396" s="54" t="s">
        <v>412</v>
      </c>
      <c r="C396" s="54" t="s">
        <v>414</v>
      </c>
      <c r="D396" s="55" t="s">
        <v>22</v>
      </c>
      <c r="E396" s="56">
        <v>1.0329999999999999</v>
      </c>
      <c r="F396" s="63"/>
      <c r="G396" s="64">
        <f t="shared" si="7"/>
        <v>0</v>
      </c>
    </row>
    <row r="397" spans="1:7" x14ac:dyDescent="0.2">
      <c r="A397" s="53" t="s">
        <v>130</v>
      </c>
      <c r="B397" s="54" t="s">
        <v>412</v>
      </c>
      <c r="C397" s="54" t="s">
        <v>758</v>
      </c>
      <c r="D397" s="55" t="s">
        <v>22</v>
      </c>
      <c r="E397" s="56">
        <v>0.66400000000000003</v>
      </c>
      <c r="F397" s="63"/>
      <c r="G397" s="64">
        <f t="shared" si="7"/>
        <v>0</v>
      </c>
    </row>
    <row r="398" spans="1:7" x14ac:dyDescent="0.2">
      <c r="A398" s="57"/>
      <c r="B398" s="225" t="s">
        <v>743</v>
      </c>
      <c r="C398" s="226"/>
      <c r="D398" s="58" t="s">
        <v>733</v>
      </c>
      <c r="E398" s="59"/>
      <c r="F398" s="65"/>
      <c r="G398" s="65">
        <f>SUM(G350:G397)</f>
        <v>0</v>
      </c>
    </row>
    <row r="399" spans="1:7" x14ac:dyDescent="0.2">
      <c r="A399" s="186"/>
      <c r="B399" s="187"/>
      <c r="C399" s="187"/>
      <c r="D399" s="187"/>
      <c r="E399" s="187"/>
      <c r="F399" s="187"/>
      <c r="G399" s="187"/>
    </row>
    <row r="400" spans="1:7" x14ac:dyDescent="0.2">
      <c r="A400" s="48"/>
      <c r="B400" s="49"/>
      <c r="C400" s="50" t="s">
        <v>553</v>
      </c>
      <c r="D400" s="51"/>
      <c r="E400" s="52"/>
      <c r="F400" s="62"/>
      <c r="G400" s="62"/>
    </row>
    <row r="401" spans="1:7" x14ac:dyDescent="0.2">
      <c r="A401" s="53" t="s">
        <v>131</v>
      </c>
      <c r="B401" s="54" t="s">
        <v>412</v>
      </c>
      <c r="C401" s="54" t="s">
        <v>480</v>
      </c>
      <c r="D401" s="55" t="s">
        <v>26</v>
      </c>
      <c r="E401" s="60">
        <v>120</v>
      </c>
      <c r="F401" s="63"/>
      <c r="G401" s="64"/>
    </row>
    <row r="402" spans="1:7" x14ac:dyDescent="0.2">
      <c r="A402" s="57"/>
      <c r="B402" s="225" t="s">
        <v>744</v>
      </c>
      <c r="C402" s="226"/>
      <c r="D402" s="58" t="s">
        <v>733</v>
      </c>
      <c r="E402" s="59"/>
      <c r="F402" s="65"/>
      <c r="G402" s="65"/>
    </row>
    <row r="403" spans="1:7" x14ac:dyDescent="0.2">
      <c r="A403" s="186"/>
      <c r="B403" s="187"/>
      <c r="C403" s="187"/>
      <c r="D403" s="187"/>
      <c r="E403" s="187"/>
      <c r="F403" s="187"/>
      <c r="G403" s="187"/>
    </row>
    <row r="404" spans="1:7" x14ac:dyDescent="0.2">
      <c r="A404" s="48"/>
      <c r="B404" s="49"/>
      <c r="C404" s="50" t="s">
        <v>554</v>
      </c>
      <c r="D404" s="51"/>
      <c r="E404" s="52"/>
      <c r="F404" s="62"/>
      <c r="G404" s="62"/>
    </row>
    <row r="405" spans="1:7" x14ac:dyDescent="0.2">
      <c r="A405" s="53" t="s">
        <v>132</v>
      </c>
      <c r="B405" s="54"/>
      <c r="C405" s="54" t="s">
        <v>459</v>
      </c>
      <c r="D405" s="55" t="s">
        <v>22</v>
      </c>
      <c r="E405" s="60">
        <v>1</v>
      </c>
      <c r="F405" s="63"/>
      <c r="G405" s="64"/>
    </row>
    <row r="406" spans="1:7" x14ac:dyDescent="0.2">
      <c r="A406" s="53" t="s">
        <v>115</v>
      </c>
      <c r="B406" s="54"/>
      <c r="C406" s="54" t="s">
        <v>487</v>
      </c>
      <c r="D406" s="55" t="s">
        <v>22</v>
      </c>
      <c r="E406" s="60">
        <v>1</v>
      </c>
      <c r="F406" s="63"/>
      <c r="G406" s="64"/>
    </row>
    <row r="407" spans="1:7" ht="13.5" x14ac:dyDescent="0.2">
      <c r="A407" s="53" t="s">
        <v>133</v>
      </c>
      <c r="B407" s="54"/>
      <c r="C407" s="54" t="s">
        <v>819</v>
      </c>
      <c r="D407" s="55" t="s">
        <v>22</v>
      </c>
      <c r="E407" s="60">
        <v>1</v>
      </c>
      <c r="F407" s="63"/>
      <c r="G407" s="64"/>
    </row>
    <row r="408" spans="1:7" x14ac:dyDescent="0.2">
      <c r="A408" s="57"/>
      <c r="B408" s="225" t="s">
        <v>745</v>
      </c>
      <c r="C408" s="226"/>
      <c r="D408" s="58" t="s">
        <v>733</v>
      </c>
      <c r="E408" s="59"/>
      <c r="F408" s="65"/>
      <c r="G408" s="65"/>
    </row>
    <row r="409" spans="1:7" x14ac:dyDescent="0.2">
      <c r="A409" s="9"/>
      <c r="B409" s="182" t="s">
        <v>751</v>
      </c>
      <c r="C409" s="182"/>
      <c r="D409" s="182"/>
      <c r="E409" s="182"/>
      <c r="F409" s="182"/>
      <c r="G409" s="182"/>
    </row>
    <row r="410" spans="1:7" x14ac:dyDescent="0.2">
      <c r="A410" s="81"/>
      <c r="B410" s="81"/>
      <c r="C410" s="81"/>
      <c r="D410" s="81"/>
      <c r="E410" s="81"/>
      <c r="F410" s="81"/>
      <c r="G410" s="82"/>
    </row>
    <row r="411" spans="1:7" x14ac:dyDescent="0.2">
      <c r="A411" s="230"/>
      <c r="B411" s="230"/>
      <c r="C411" s="230"/>
      <c r="D411" s="230"/>
      <c r="E411" s="230"/>
      <c r="F411" s="230"/>
      <c r="G411" s="230"/>
    </row>
    <row r="412" spans="1:7" x14ac:dyDescent="0.2">
      <c r="A412" s="231" t="s">
        <v>386</v>
      </c>
      <c r="B412" s="231" t="s">
        <v>387</v>
      </c>
      <c r="C412" s="231" t="s">
        <v>388</v>
      </c>
      <c r="D412" s="231" t="s">
        <v>71</v>
      </c>
      <c r="E412" s="231" t="s">
        <v>389</v>
      </c>
      <c r="F412" s="234" t="s">
        <v>726</v>
      </c>
      <c r="G412" s="235"/>
    </row>
    <row r="413" spans="1:7" x14ac:dyDescent="0.2">
      <c r="A413" s="232"/>
      <c r="B413" s="232"/>
      <c r="C413" s="232"/>
      <c r="D413" s="232"/>
      <c r="E413" s="232"/>
      <c r="F413" s="236" t="s">
        <v>727</v>
      </c>
      <c r="G413" s="237"/>
    </row>
    <row r="414" spans="1:7" x14ac:dyDescent="0.2">
      <c r="A414" s="233"/>
      <c r="B414" s="233"/>
      <c r="C414" s="233"/>
      <c r="D414" s="233"/>
      <c r="E414" s="233"/>
      <c r="F414" s="69" t="s">
        <v>728</v>
      </c>
      <c r="G414" s="70" t="s">
        <v>729</v>
      </c>
    </row>
    <row r="415" spans="1:7" x14ac:dyDescent="0.2">
      <c r="A415" s="46">
        <v>1</v>
      </c>
      <c r="B415" s="47">
        <v>2</v>
      </c>
      <c r="C415" s="47">
        <v>3</v>
      </c>
      <c r="D415" s="47">
        <v>4</v>
      </c>
      <c r="E415" s="47">
        <v>5</v>
      </c>
      <c r="F415" s="71">
        <v>6</v>
      </c>
      <c r="G415" s="72">
        <v>7</v>
      </c>
    </row>
    <row r="416" spans="1:7" ht="13.5" thickBot="1" x14ac:dyDescent="0.25">
      <c r="A416" s="242"/>
      <c r="B416" s="243"/>
      <c r="C416" s="243"/>
      <c r="D416" s="243"/>
      <c r="E416" s="243"/>
      <c r="F416" s="243"/>
      <c r="G416" s="243"/>
    </row>
    <row r="417" spans="1:7" ht="13.5" thickTop="1" x14ac:dyDescent="0.2">
      <c r="A417" s="223" t="s">
        <v>730</v>
      </c>
      <c r="B417" s="224"/>
      <c r="C417" s="224"/>
      <c r="D417" s="224"/>
      <c r="E417" s="224"/>
      <c r="F417" s="224"/>
      <c r="G417" s="224"/>
    </row>
    <row r="418" spans="1:7" x14ac:dyDescent="0.2">
      <c r="A418" s="48"/>
      <c r="B418" s="49"/>
      <c r="C418" s="50" t="s">
        <v>550</v>
      </c>
      <c r="D418" s="51"/>
      <c r="E418" s="52"/>
      <c r="F418" s="52"/>
      <c r="G418" s="62"/>
    </row>
    <row r="419" spans="1:7" x14ac:dyDescent="0.2">
      <c r="A419" s="53" t="s">
        <v>0</v>
      </c>
      <c r="B419" s="54" t="s">
        <v>0</v>
      </c>
      <c r="C419" s="54" t="s">
        <v>395</v>
      </c>
      <c r="D419" s="55" t="s">
        <v>396</v>
      </c>
      <c r="E419" s="56">
        <v>90.572999999999993</v>
      </c>
      <c r="F419" s="78"/>
      <c r="G419" s="64">
        <f>F419*E419</f>
        <v>0</v>
      </c>
    </row>
    <row r="420" spans="1:7" x14ac:dyDescent="0.2">
      <c r="A420" s="53" t="s">
        <v>1</v>
      </c>
      <c r="B420" s="54" t="s">
        <v>5</v>
      </c>
      <c r="C420" s="54" t="s">
        <v>397</v>
      </c>
      <c r="D420" s="55" t="s">
        <v>396</v>
      </c>
      <c r="E420" s="56">
        <v>6.0170000000000003</v>
      </c>
      <c r="F420" s="78"/>
      <c r="G420" s="64" t="s">
        <v>731</v>
      </c>
    </row>
    <row r="421" spans="1:7" x14ac:dyDescent="0.2">
      <c r="A421" s="57"/>
      <c r="B421" s="225" t="s">
        <v>732</v>
      </c>
      <c r="C421" s="226"/>
      <c r="D421" s="58" t="s">
        <v>733</v>
      </c>
      <c r="E421" s="59"/>
      <c r="F421" s="59"/>
      <c r="G421" s="65">
        <f>G419</f>
        <v>0</v>
      </c>
    </row>
    <row r="422" spans="1:7" x14ac:dyDescent="0.2">
      <c r="A422" s="186"/>
      <c r="B422" s="187"/>
      <c r="C422" s="187"/>
      <c r="D422" s="187"/>
      <c r="E422" s="187"/>
      <c r="F422" s="187"/>
      <c r="G422" s="187"/>
    </row>
    <row r="423" spans="1:7" x14ac:dyDescent="0.2">
      <c r="A423" s="48"/>
      <c r="B423" s="49"/>
      <c r="C423" s="50" t="s">
        <v>551</v>
      </c>
      <c r="D423" s="51"/>
      <c r="E423" s="52"/>
      <c r="F423" s="52"/>
      <c r="G423" s="62"/>
    </row>
    <row r="424" spans="1:7" x14ac:dyDescent="0.2">
      <c r="A424" s="53" t="s">
        <v>5</v>
      </c>
      <c r="B424" s="54" t="s">
        <v>144</v>
      </c>
      <c r="C424" s="54" t="s">
        <v>528</v>
      </c>
      <c r="D424" s="55" t="s">
        <v>399</v>
      </c>
      <c r="E424" s="56">
        <v>0.09</v>
      </c>
      <c r="F424" s="78"/>
      <c r="G424" s="64">
        <f>F424*E424</f>
        <v>0</v>
      </c>
    </row>
    <row r="425" spans="1:7" x14ac:dyDescent="0.2">
      <c r="A425" s="53" t="s">
        <v>6</v>
      </c>
      <c r="B425" s="54" t="s">
        <v>314</v>
      </c>
      <c r="C425" s="54" t="s">
        <v>575</v>
      </c>
      <c r="D425" s="55" t="s">
        <v>399</v>
      </c>
      <c r="E425" s="56">
        <v>0.61599999999999999</v>
      </c>
      <c r="F425" s="78"/>
      <c r="G425" s="64">
        <f t="shared" ref="G425:G445" si="8">F425*E425</f>
        <v>0</v>
      </c>
    </row>
    <row r="426" spans="1:7" ht="24" x14ac:dyDescent="0.2">
      <c r="A426" s="53" t="s">
        <v>2</v>
      </c>
      <c r="B426" s="54" t="s">
        <v>330</v>
      </c>
      <c r="C426" s="54" t="s">
        <v>398</v>
      </c>
      <c r="D426" s="55" t="s">
        <v>399</v>
      </c>
      <c r="E426" s="56">
        <v>0.12</v>
      </c>
      <c r="F426" s="78"/>
      <c r="G426" s="64">
        <f t="shared" si="8"/>
        <v>0</v>
      </c>
    </row>
    <row r="427" spans="1:7" x14ac:dyDescent="0.2">
      <c r="A427" s="53" t="s">
        <v>3</v>
      </c>
      <c r="B427" s="54" t="s">
        <v>594</v>
      </c>
      <c r="C427" s="54" t="s">
        <v>595</v>
      </c>
      <c r="D427" s="55" t="s">
        <v>399</v>
      </c>
      <c r="E427" s="56">
        <v>1.008</v>
      </c>
      <c r="F427" s="78"/>
      <c r="G427" s="64">
        <f t="shared" si="8"/>
        <v>0</v>
      </c>
    </row>
    <row r="428" spans="1:7" x14ac:dyDescent="0.2">
      <c r="A428" s="53" t="s">
        <v>4</v>
      </c>
      <c r="B428" s="54" t="s">
        <v>567</v>
      </c>
      <c r="C428" s="54" t="s">
        <v>568</v>
      </c>
      <c r="D428" s="55" t="s">
        <v>399</v>
      </c>
      <c r="E428" s="56">
        <v>0.57599999999999996</v>
      </c>
      <c r="F428" s="78"/>
      <c r="G428" s="64">
        <f t="shared" si="8"/>
        <v>0</v>
      </c>
    </row>
    <row r="429" spans="1:7" ht="25.5" x14ac:dyDescent="0.2">
      <c r="A429" s="53" t="s">
        <v>7</v>
      </c>
      <c r="B429" s="54" t="s">
        <v>561</v>
      </c>
      <c r="C429" s="54" t="s">
        <v>748</v>
      </c>
      <c r="D429" s="55" t="s">
        <v>399</v>
      </c>
      <c r="E429" s="56">
        <v>0.46</v>
      </c>
      <c r="F429" s="78"/>
      <c r="G429" s="64">
        <f t="shared" si="8"/>
        <v>0</v>
      </c>
    </row>
    <row r="430" spans="1:7" x14ac:dyDescent="0.2">
      <c r="A430" s="53" t="s">
        <v>8</v>
      </c>
      <c r="B430" s="54" t="s">
        <v>485</v>
      </c>
      <c r="C430" s="54" t="s">
        <v>486</v>
      </c>
      <c r="D430" s="55" t="s">
        <v>399</v>
      </c>
      <c r="E430" s="56">
        <v>6.0000000000000001E-3</v>
      </c>
      <c r="F430" s="78"/>
      <c r="G430" s="64">
        <f t="shared" si="8"/>
        <v>0</v>
      </c>
    </row>
    <row r="431" spans="1:7" ht="24" x14ac:dyDescent="0.2">
      <c r="A431" s="53" t="s">
        <v>9</v>
      </c>
      <c r="B431" s="54" t="s">
        <v>402</v>
      </c>
      <c r="C431" s="54" t="s">
        <v>403</v>
      </c>
      <c r="D431" s="55" t="s">
        <v>399</v>
      </c>
      <c r="E431" s="56">
        <v>8.8999999999999996E-2</v>
      </c>
      <c r="F431" s="78"/>
      <c r="G431" s="64">
        <f t="shared" si="8"/>
        <v>0</v>
      </c>
    </row>
    <row r="432" spans="1:7" x14ac:dyDescent="0.2">
      <c r="A432" s="53" t="s">
        <v>10</v>
      </c>
      <c r="B432" s="54" t="s">
        <v>609</v>
      </c>
      <c r="C432" s="54" t="s">
        <v>610</v>
      </c>
      <c r="D432" s="55" t="s">
        <v>399</v>
      </c>
      <c r="E432" s="56">
        <v>0.18</v>
      </c>
      <c r="F432" s="78"/>
      <c r="G432" s="64">
        <f t="shared" si="8"/>
        <v>0</v>
      </c>
    </row>
    <row r="433" spans="1:7" x14ac:dyDescent="0.2">
      <c r="A433" s="53" t="s">
        <v>11</v>
      </c>
      <c r="B433" s="54" t="s">
        <v>579</v>
      </c>
      <c r="C433" s="54" t="s">
        <v>580</v>
      </c>
      <c r="D433" s="55" t="s">
        <v>399</v>
      </c>
      <c r="E433" s="56">
        <v>1.274</v>
      </c>
      <c r="F433" s="78"/>
      <c r="G433" s="64">
        <f t="shared" si="8"/>
        <v>0</v>
      </c>
    </row>
    <row r="434" spans="1:7" x14ac:dyDescent="0.2">
      <c r="A434" s="53" t="s">
        <v>12</v>
      </c>
      <c r="B434" s="54" t="s">
        <v>624</v>
      </c>
      <c r="C434" s="54" t="s">
        <v>625</v>
      </c>
      <c r="D434" s="55" t="s">
        <v>399</v>
      </c>
      <c r="E434" s="56">
        <v>0.94099999999999995</v>
      </c>
      <c r="F434" s="78"/>
      <c r="G434" s="64">
        <f t="shared" si="8"/>
        <v>0</v>
      </c>
    </row>
    <row r="435" spans="1:7" x14ac:dyDescent="0.2">
      <c r="A435" s="53" t="s">
        <v>13</v>
      </c>
      <c r="B435" s="54" t="s">
        <v>581</v>
      </c>
      <c r="C435" s="54" t="s">
        <v>582</v>
      </c>
      <c r="D435" s="55" t="s">
        <v>399</v>
      </c>
      <c r="E435" s="56">
        <v>0.35599999999999998</v>
      </c>
      <c r="F435" s="78"/>
      <c r="G435" s="64">
        <f t="shared" si="8"/>
        <v>0</v>
      </c>
    </row>
    <row r="436" spans="1:7" ht="24" x14ac:dyDescent="0.2">
      <c r="A436" s="53" t="s">
        <v>14</v>
      </c>
      <c r="B436" s="54" t="s">
        <v>583</v>
      </c>
      <c r="C436" s="54" t="s">
        <v>584</v>
      </c>
      <c r="D436" s="55" t="s">
        <v>399</v>
      </c>
      <c r="E436" s="56">
        <v>0.33300000000000002</v>
      </c>
      <c r="F436" s="78"/>
      <c r="G436" s="64">
        <f t="shared" si="8"/>
        <v>0</v>
      </c>
    </row>
    <row r="437" spans="1:7" x14ac:dyDescent="0.2">
      <c r="A437" s="53" t="s">
        <v>15</v>
      </c>
      <c r="B437" s="54" t="s">
        <v>626</v>
      </c>
      <c r="C437" s="54" t="s">
        <v>627</v>
      </c>
      <c r="D437" s="55" t="s">
        <v>399</v>
      </c>
      <c r="E437" s="56">
        <v>0.255</v>
      </c>
      <c r="F437" s="78"/>
      <c r="G437" s="64">
        <f t="shared" si="8"/>
        <v>0</v>
      </c>
    </row>
    <row r="438" spans="1:7" ht="13.5" x14ac:dyDescent="0.2">
      <c r="A438" s="53" t="s">
        <v>16</v>
      </c>
      <c r="B438" s="54" t="s">
        <v>611</v>
      </c>
      <c r="C438" s="54" t="s">
        <v>749</v>
      </c>
      <c r="D438" s="55" t="s">
        <v>399</v>
      </c>
      <c r="E438" s="56">
        <v>0.55600000000000005</v>
      </c>
      <c r="F438" s="78"/>
      <c r="G438" s="64">
        <f t="shared" si="8"/>
        <v>0</v>
      </c>
    </row>
    <row r="439" spans="1:7" x14ac:dyDescent="0.2">
      <c r="A439" s="53" t="s">
        <v>17</v>
      </c>
      <c r="B439" s="54" t="s">
        <v>563</v>
      </c>
      <c r="C439" s="54" t="s">
        <v>564</v>
      </c>
      <c r="D439" s="55" t="s">
        <v>399</v>
      </c>
      <c r="E439" s="56">
        <v>8.0139999999999993</v>
      </c>
      <c r="F439" s="78"/>
      <c r="G439" s="64">
        <f t="shared" si="8"/>
        <v>0</v>
      </c>
    </row>
    <row r="440" spans="1:7" x14ac:dyDescent="0.2">
      <c r="A440" s="53" t="s">
        <v>18</v>
      </c>
      <c r="B440" s="54" t="s">
        <v>647</v>
      </c>
      <c r="C440" s="54" t="s">
        <v>648</v>
      </c>
      <c r="D440" s="55" t="s">
        <v>399</v>
      </c>
      <c r="E440" s="56">
        <v>0.67200000000000004</v>
      </c>
      <c r="F440" s="78"/>
      <c r="G440" s="64">
        <f t="shared" si="8"/>
        <v>0</v>
      </c>
    </row>
    <row r="441" spans="1:7" ht="25.5" x14ac:dyDescent="0.2">
      <c r="A441" s="53" t="s">
        <v>19</v>
      </c>
      <c r="B441" s="54" t="s">
        <v>520</v>
      </c>
      <c r="C441" s="54" t="s">
        <v>739</v>
      </c>
      <c r="D441" s="55" t="s">
        <v>399</v>
      </c>
      <c r="E441" s="56">
        <v>3.5419999999999998</v>
      </c>
      <c r="F441" s="78"/>
      <c r="G441" s="64">
        <f t="shared" si="8"/>
        <v>0</v>
      </c>
    </row>
    <row r="442" spans="1:7" x14ac:dyDescent="0.2">
      <c r="A442" s="53" t="s">
        <v>20</v>
      </c>
      <c r="B442" s="54" t="s">
        <v>628</v>
      </c>
      <c r="C442" s="54" t="s">
        <v>629</v>
      </c>
      <c r="D442" s="55" t="s">
        <v>399</v>
      </c>
      <c r="E442" s="56">
        <v>0.9</v>
      </c>
      <c r="F442" s="78"/>
      <c r="G442" s="64">
        <f t="shared" si="8"/>
        <v>0</v>
      </c>
    </row>
    <row r="443" spans="1:7" x14ac:dyDescent="0.2">
      <c r="A443" s="53" t="s">
        <v>21</v>
      </c>
      <c r="B443" s="54" t="s">
        <v>453</v>
      </c>
      <c r="C443" s="54" t="s">
        <v>411</v>
      </c>
      <c r="D443" s="55" t="s">
        <v>399</v>
      </c>
      <c r="E443" s="56">
        <v>0.53800000000000003</v>
      </c>
      <c r="F443" s="78"/>
      <c r="G443" s="64">
        <f t="shared" si="8"/>
        <v>0</v>
      </c>
    </row>
    <row r="444" spans="1:7" x14ac:dyDescent="0.2">
      <c r="A444" s="53" t="s">
        <v>28</v>
      </c>
      <c r="B444" s="54" t="s">
        <v>438</v>
      </c>
      <c r="C444" s="54" t="s">
        <v>439</v>
      </c>
      <c r="D444" s="55" t="s">
        <v>399</v>
      </c>
      <c r="E444" s="56">
        <v>0.35599999999999998</v>
      </c>
      <c r="F444" s="78"/>
      <c r="G444" s="64">
        <f t="shared" si="8"/>
        <v>0</v>
      </c>
    </row>
    <row r="445" spans="1:7" x14ac:dyDescent="0.2">
      <c r="A445" s="53" t="s">
        <v>29</v>
      </c>
      <c r="B445" s="54" t="s">
        <v>649</v>
      </c>
      <c r="C445" s="54" t="s">
        <v>650</v>
      </c>
      <c r="D445" s="55" t="s">
        <v>399</v>
      </c>
      <c r="E445" s="56">
        <v>0.60899999999999999</v>
      </c>
      <c r="F445" s="78"/>
      <c r="G445" s="64">
        <f t="shared" si="8"/>
        <v>0</v>
      </c>
    </row>
    <row r="446" spans="1:7" x14ac:dyDescent="0.2">
      <c r="A446" s="57"/>
      <c r="B446" s="225" t="s">
        <v>741</v>
      </c>
      <c r="C446" s="226"/>
      <c r="D446" s="58" t="s">
        <v>733</v>
      </c>
      <c r="E446" s="59"/>
      <c r="F446" s="59"/>
      <c r="G446" s="65">
        <f>SUM(G424:G445)</f>
        <v>0</v>
      </c>
    </row>
    <row r="447" spans="1:7" x14ac:dyDescent="0.2">
      <c r="A447" s="186"/>
      <c r="B447" s="187"/>
      <c r="C447" s="187"/>
      <c r="D447" s="187"/>
      <c r="E447" s="187"/>
      <c r="F447" s="187"/>
      <c r="G447" s="187"/>
    </row>
    <row r="448" spans="1:7" x14ac:dyDescent="0.2">
      <c r="A448" s="48"/>
      <c r="B448" s="49"/>
      <c r="C448" s="50" t="s">
        <v>552</v>
      </c>
      <c r="D448" s="51"/>
      <c r="E448" s="52"/>
      <c r="F448" s="52"/>
      <c r="G448" s="62"/>
    </row>
    <row r="449" spans="1:7" ht="13.5" x14ac:dyDescent="0.2">
      <c r="A449" s="53" t="s">
        <v>30</v>
      </c>
      <c r="B449" s="54" t="s">
        <v>499</v>
      </c>
      <c r="C449" s="54" t="s">
        <v>500</v>
      </c>
      <c r="D449" s="55" t="s">
        <v>742</v>
      </c>
      <c r="E449" s="56">
        <v>3.2290000000000001</v>
      </c>
      <c r="F449" s="78"/>
      <c r="G449" s="64">
        <f>F449*E449</f>
        <v>0</v>
      </c>
    </row>
    <row r="450" spans="1:7" ht="13.5" x14ac:dyDescent="0.2">
      <c r="A450" s="53" t="s">
        <v>31</v>
      </c>
      <c r="B450" s="54" t="s">
        <v>225</v>
      </c>
      <c r="C450" s="54" t="s">
        <v>613</v>
      </c>
      <c r="D450" s="55" t="s">
        <v>742</v>
      </c>
      <c r="E450" s="56">
        <v>0.378</v>
      </c>
      <c r="F450" s="78"/>
      <c r="G450" s="64">
        <f t="shared" ref="G450:G480" si="9">F450*E450</f>
        <v>0</v>
      </c>
    </row>
    <row r="451" spans="1:7" x14ac:dyDescent="0.2">
      <c r="A451" s="53" t="s">
        <v>32</v>
      </c>
      <c r="B451" s="54" t="s">
        <v>630</v>
      </c>
      <c r="C451" s="54" t="s">
        <v>631</v>
      </c>
      <c r="D451" s="55" t="s">
        <v>417</v>
      </c>
      <c r="E451" s="60">
        <v>0</v>
      </c>
      <c r="F451" s="78"/>
      <c r="G451" s="64">
        <f t="shared" si="9"/>
        <v>0</v>
      </c>
    </row>
    <row r="452" spans="1:7" ht="24" x14ac:dyDescent="0.2">
      <c r="A452" s="53" t="s">
        <v>33</v>
      </c>
      <c r="B452" s="54" t="s">
        <v>632</v>
      </c>
      <c r="C452" s="54" t="s">
        <v>633</v>
      </c>
      <c r="D452" s="55" t="s">
        <v>417</v>
      </c>
      <c r="E452" s="56">
        <v>5.7000000000000002E-2</v>
      </c>
      <c r="F452" s="78"/>
      <c r="G452" s="64">
        <f t="shared" si="9"/>
        <v>0</v>
      </c>
    </row>
    <row r="453" spans="1:7" x14ac:dyDescent="0.2">
      <c r="A453" s="53" t="s">
        <v>34</v>
      </c>
      <c r="B453" s="54" t="s">
        <v>634</v>
      </c>
      <c r="C453" s="54" t="s">
        <v>635</v>
      </c>
      <c r="D453" s="55" t="s">
        <v>636</v>
      </c>
      <c r="E453" s="56">
        <v>0.19700000000000001</v>
      </c>
      <c r="F453" s="78"/>
      <c r="G453" s="64">
        <f t="shared" si="9"/>
        <v>0</v>
      </c>
    </row>
    <row r="454" spans="1:7" x14ac:dyDescent="0.2">
      <c r="A454" s="53" t="s">
        <v>35</v>
      </c>
      <c r="B454" s="54" t="s">
        <v>637</v>
      </c>
      <c r="C454" s="54" t="s">
        <v>638</v>
      </c>
      <c r="D454" s="55" t="s">
        <v>639</v>
      </c>
      <c r="E454" s="56">
        <v>6.0419999999999998</v>
      </c>
      <c r="F454" s="78"/>
      <c r="G454" s="64">
        <f t="shared" si="9"/>
        <v>0</v>
      </c>
    </row>
    <row r="455" spans="1:7" ht="13.5" x14ac:dyDescent="0.2">
      <c r="A455" s="53" t="s">
        <v>36</v>
      </c>
      <c r="B455" s="54" t="s">
        <v>569</v>
      </c>
      <c r="C455" s="54" t="s">
        <v>570</v>
      </c>
      <c r="D455" s="55" t="s">
        <v>742</v>
      </c>
      <c r="E455" s="56">
        <v>3.3660000000000001</v>
      </c>
      <c r="F455" s="78"/>
      <c r="G455" s="64">
        <f t="shared" si="9"/>
        <v>0</v>
      </c>
    </row>
    <row r="456" spans="1:7" x14ac:dyDescent="0.2">
      <c r="A456" s="53" t="s">
        <v>37</v>
      </c>
      <c r="B456" s="54" t="s">
        <v>116</v>
      </c>
      <c r="C456" s="54" t="s">
        <v>469</v>
      </c>
      <c r="D456" s="55" t="s">
        <v>417</v>
      </c>
      <c r="E456" s="60">
        <v>0</v>
      </c>
      <c r="F456" s="78"/>
      <c r="G456" s="64">
        <f t="shared" si="9"/>
        <v>0</v>
      </c>
    </row>
    <row r="457" spans="1:7" x14ac:dyDescent="0.2">
      <c r="A457" s="53" t="s">
        <v>38</v>
      </c>
      <c r="B457" s="54" t="s">
        <v>311</v>
      </c>
      <c r="C457" s="54" t="s">
        <v>571</v>
      </c>
      <c r="D457" s="55" t="s">
        <v>417</v>
      </c>
      <c r="E457" s="56">
        <v>2E-3</v>
      </c>
      <c r="F457" s="78"/>
      <c r="G457" s="64">
        <f t="shared" si="9"/>
        <v>0</v>
      </c>
    </row>
    <row r="458" spans="1:7" ht="13.5" x14ac:dyDescent="0.2">
      <c r="A458" s="53" t="s">
        <v>39</v>
      </c>
      <c r="B458" s="54" t="s">
        <v>100</v>
      </c>
      <c r="C458" s="54" t="s">
        <v>440</v>
      </c>
      <c r="D458" s="55" t="s">
        <v>742</v>
      </c>
      <c r="E458" s="56">
        <v>0.105</v>
      </c>
      <c r="F458" s="78"/>
      <c r="G458" s="64">
        <f t="shared" si="9"/>
        <v>0</v>
      </c>
    </row>
    <row r="459" spans="1:7" x14ac:dyDescent="0.2">
      <c r="A459" s="53" t="s">
        <v>40</v>
      </c>
      <c r="B459" s="54" t="s">
        <v>109</v>
      </c>
      <c r="C459" s="54" t="s">
        <v>617</v>
      </c>
      <c r="D459" s="55" t="s">
        <v>417</v>
      </c>
      <c r="E459" s="60">
        <v>0</v>
      </c>
      <c r="F459" s="78"/>
      <c r="G459" s="64">
        <f t="shared" si="9"/>
        <v>0</v>
      </c>
    </row>
    <row r="460" spans="1:7" x14ac:dyDescent="0.2">
      <c r="A460" s="53" t="s">
        <v>41</v>
      </c>
      <c r="B460" s="54" t="s">
        <v>153</v>
      </c>
      <c r="C460" s="54" t="s">
        <v>585</v>
      </c>
      <c r="D460" s="55" t="s">
        <v>417</v>
      </c>
      <c r="E460" s="56">
        <v>3.0000000000000001E-3</v>
      </c>
      <c r="F460" s="78"/>
      <c r="G460" s="64">
        <f t="shared" si="9"/>
        <v>0</v>
      </c>
    </row>
    <row r="461" spans="1:7" ht="24" x14ac:dyDescent="0.2">
      <c r="A461" s="53" t="s">
        <v>42</v>
      </c>
      <c r="B461" s="54" t="s">
        <v>121</v>
      </c>
      <c r="C461" s="54" t="s">
        <v>618</v>
      </c>
      <c r="D461" s="55" t="s">
        <v>742</v>
      </c>
      <c r="E461" s="60">
        <v>0</v>
      </c>
      <c r="F461" s="78"/>
      <c r="G461" s="64">
        <f t="shared" si="9"/>
        <v>0</v>
      </c>
    </row>
    <row r="462" spans="1:7" ht="24" x14ac:dyDescent="0.2">
      <c r="A462" s="53" t="s">
        <v>43</v>
      </c>
      <c r="B462" s="54" t="s">
        <v>313</v>
      </c>
      <c r="C462" s="54" t="s">
        <v>604</v>
      </c>
      <c r="D462" s="55" t="s">
        <v>742</v>
      </c>
      <c r="E462" s="56">
        <v>3.0000000000000001E-3</v>
      </c>
      <c r="F462" s="78"/>
      <c r="G462" s="64">
        <f t="shared" si="9"/>
        <v>0</v>
      </c>
    </row>
    <row r="463" spans="1:7" ht="24" x14ac:dyDescent="0.2">
      <c r="A463" s="53" t="s">
        <v>44</v>
      </c>
      <c r="B463" s="54" t="s">
        <v>286</v>
      </c>
      <c r="C463" s="54" t="s">
        <v>640</v>
      </c>
      <c r="D463" s="55" t="s">
        <v>742</v>
      </c>
      <c r="E463" s="56">
        <v>0.221</v>
      </c>
      <c r="F463" s="78"/>
      <c r="G463" s="64">
        <f t="shared" si="9"/>
        <v>0</v>
      </c>
    </row>
    <row r="464" spans="1:7" ht="24" x14ac:dyDescent="0.2">
      <c r="A464" s="53" t="s">
        <v>45</v>
      </c>
      <c r="B464" s="54" t="s">
        <v>262</v>
      </c>
      <c r="C464" s="54" t="s">
        <v>572</v>
      </c>
      <c r="D464" s="55" t="s">
        <v>742</v>
      </c>
      <c r="E464" s="56">
        <v>1E-3</v>
      </c>
      <c r="F464" s="78"/>
      <c r="G464" s="64">
        <f t="shared" si="9"/>
        <v>0</v>
      </c>
    </row>
    <row r="465" spans="1:7" ht="13.5" x14ac:dyDescent="0.2">
      <c r="A465" s="53" t="s">
        <v>46</v>
      </c>
      <c r="B465" s="54" t="s">
        <v>150</v>
      </c>
      <c r="C465" s="54" t="s">
        <v>448</v>
      </c>
      <c r="D465" s="55" t="s">
        <v>742</v>
      </c>
      <c r="E465" s="56">
        <v>10.01</v>
      </c>
      <c r="F465" s="78"/>
      <c r="G465" s="64">
        <f t="shared" si="9"/>
        <v>0</v>
      </c>
    </row>
    <row r="466" spans="1:7" x14ac:dyDescent="0.2">
      <c r="A466" s="53" t="s">
        <v>47</v>
      </c>
      <c r="B466" s="54" t="s">
        <v>152</v>
      </c>
      <c r="C466" s="54" t="s">
        <v>653</v>
      </c>
      <c r="D466" s="55" t="s">
        <v>417</v>
      </c>
      <c r="E466" s="56">
        <v>8.0000000000000002E-3</v>
      </c>
      <c r="F466" s="78"/>
      <c r="G466" s="64">
        <f t="shared" si="9"/>
        <v>0</v>
      </c>
    </row>
    <row r="467" spans="1:7" x14ac:dyDescent="0.2">
      <c r="A467" s="53" t="s">
        <v>48</v>
      </c>
      <c r="B467" s="54" t="s">
        <v>118</v>
      </c>
      <c r="C467" s="54" t="s">
        <v>586</v>
      </c>
      <c r="D467" s="55" t="s">
        <v>466</v>
      </c>
      <c r="E467" s="56">
        <v>2.1000000000000001E-2</v>
      </c>
      <c r="F467" s="78"/>
      <c r="G467" s="64">
        <f t="shared" si="9"/>
        <v>0</v>
      </c>
    </row>
    <row r="468" spans="1:7" ht="13.5" x14ac:dyDescent="0.2">
      <c r="A468" s="53" t="s">
        <v>49</v>
      </c>
      <c r="B468" s="54" t="s">
        <v>120</v>
      </c>
      <c r="C468" s="54" t="s">
        <v>605</v>
      </c>
      <c r="D468" s="55" t="s">
        <v>742</v>
      </c>
      <c r="E468" s="56">
        <v>0.60499999999999998</v>
      </c>
      <c r="F468" s="78"/>
      <c r="G468" s="64">
        <f t="shared" si="9"/>
        <v>0</v>
      </c>
    </row>
    <row r="469" spans="1:7" ht="13.5" x14ac:dyDescent="0.2">
      <c r="A469" s="53" t="s">
        <v>50</v>
      </c>
      <c r="B469" s="54" t="s">
        <v>261</v>
      </c>
      <c r="C469" s="54" t="s">
        <v>151</v>
      </c>
      <c r="D469" s="55" t="s">
        <v>742</v>
      </c>
      <c r="E469" s="56">
        <v>1.28</v>
      </c>
      <c r="F469" s="78"/>
      <c r="G469" s="64">
        <f t="shared" si="9"/>
        <v>0</v>
      </c>
    </row>
    <row r="470" spans="1:7" x14ac:dyDescent="0.2">
      <c r="A470" s="53" t="s">
        <v>51</v>
      </c>
      <c r="B470" s="54" t="s">
        <v>108</v>
      </c>
      <c r="C470" s="54" t="s">
        <v>442</v>
      </c>
      <c r="D470" s="55" t="s">
        <v>443</v>
      </c>
      <c r="E470" s="56">
        <v>8.6999999999999994E-2</v>
      </c>
      <c r="F470" s="78"/>
      <c r="G470" s="64">
        <f t="shared" si="9"/>
        <v>0</v>
      </c>
    </row>
    <row r="471" spans="1:7" x14ac:dyDescent="0.2">
      <c r="A471" s="53" t="s">
        <v>53</v>
      </c>
      <c r="B471" s="54" t="s">
        <v>213</v>
      </c>
      <c r="C471" s="54" t="s">
        <v>620</v>
      </c>
      <c r="D471" s="55" t="s">
        <v>417</v>
      </c>
      <c r="E471" s="56">
        <v>0.14599999999999999</v>
      </c>
      <c r="F471" s="78"/>
      <c r="G471" s="64">
        <f t="shared" si="9"/>
        <v>0</v>
      </c>
    </row>
    <row r="472" spans="1:7" x14ac:dyDescent="0.2">
      <c r="A472" s="53" t="s">
        <v>54</v>
      </c>
      <c r="B472" s="54" t="s">
        <v>641</v>
      </c>
      <c r="C472" s="54" t="s">
        <v>642</v>
      </c>
      <c r="D472" s="55" t="s">
        <v>443</v>
      </c>
      <c r="E472" s="56">
        <v>0.32400000000000001</v>
      </c>
      <c r="F472" s="78"/>
      <c r="G472" s="64">
        <f t="shared" si="9"/>
        <v>0</v>
      </c>
    </row>
    <row r="473" spans="1:7" ht="24" x14ac:dyDescent="0.2">
      <c r="A473" s="53" t="s">
        <v>55</v>
      </c>
      <c r="B473" s="54" t="s">
        <v>655</v>
      </c>
      <c r="C473" s="54" t="s">
        <v>656</v>
      </c>
      <c r="D473" s="55" t="s">
        <v>466</v>
      </c>
      <c r="E473" s="56">
        <v>0.315</v>
      </c>
      <c r="F473" s="78"/>
      <c r="G473" s="64">
        <f t="shared" si="9"/>
        <v>0</v>
      </c>
    </row>
    <row r="474" spans="1:7" ht="13.5" x14ac:dyDescent="0.2">
      <c r="A474" s="53" t="s">
        <v>56</v>
      </c>
      <c r="B474" s="54" t="s">
        <v>596</v>
      </c>
      <c r="C474" s="54" t="s">
        <v>597</v>
      </c>
      <c r="D474" s="55" t="s">
        <v>750</v>
      </c>
      <c r="E474" s="56">
        <v>5.25</v>
      </c>
      <c r="F474" s="78"/>
      <c r="G474" s="64">
        <f t="shared" si="9"/>
        <v>0</v>
      </c>
    </row>
    <row r="475" spans="1:7" ht="13.5" x14ac:dyDescent="0.2">
      <c r="A475" s="53" t="s">
        <v>57</v>
      </c>
      <c r="B475" s="54" t="s">
        <v>315</v>
      </c>
      <c r="C475" s="54" t="s">
        <v>658</v>
      </c>
      <c r="D475" s="55" t="s">
        <v>750</v>
      </c>
      <c r="E475" s="56">
        <v>2.1</v>
      </c>
      <c r="F475" s="78"/>
      <c r="G475" s="64">
        <f t="shared" si="9"/>
        <v>0</v>
      </c>
    </row>
    <row r="476" spans="1:7" x14ac:dyDescent="0.2">
      <c r="A476" s="53" t="s">
        <v>58</v>
      </c>
      <c r="B476" s="54" t="s">
        <v>412</v>
      </c>
      <c r="C476" s="54" t="s">
        <v>600</v>
      </c>
      <c r="D476" s="55" t="s">
        <v>114</v>
      </c>
      <c r="E476" s="56">
        <v>2.5999999999999999E-2</v>
      </c>
      <c r="F476" s="79"/>
      <c r="G476" s="64">
        <f t="shared" si="9"/>
        <v>0</v>
      </c>
    </row>
    <row r="477" spans="1:7" x14ac:dyDescent="0.2">
      <c r="A477" s="53" t="s">
        <v>59</v>
      </c>
      <c r="B477" s="54" t="s">
        <v>412</v>
      </c>
      <c r="C477" s="54" t="s">
        <v>587</v>
      </c>
      <c r="D477" s="55" t="s">
        <v>27</v>
      </c>
      <c r="E477" s="56">
        <v>50.4</v>
      </c>
      <c r="F477" s="79"/>
      <c r="G477" s="64">
        <f t="shared" si="9"/>
        <v>0</v>
      </c>
    </row>
    <row r="478" spans="1:7" x14ac:dyDescent="0.2">
      <c r="A478" s="53" t="s">
        <v>60</v>
      </c>
      <c r="B478" s="54" t="s">
        <v>412</v>
      </c>
      <c r="C478" s="54" t="s">
        <v>643</v>
      </c>
      <c r="D478" s="55" t="s">
        <v>27</v>
      </c>
      <c r="E478" s="60">
        <v>9</v>
      </c>
      <c r="F478" s="79"/>
      <c r="G478" s="64">
        <f t="shared" si="9"/>
        <v>0</v>
      </c>
    </row>
    <row r="479" spans="1:7" x14ac:dyDescent="0.2">
      <c r="A479" s="53" t="s">
        <v>61</v>
      </c>
      <c r="B479" s="54" t="s">
        <v>412</v>
      </c>
      <c r="C479" s="54" t="s">
        <v>599</v>
      </c>
      <c r="D479" s="55" t="s">
        <v>114</v>
      </c>
      <c r="E479" s="56">
        <v>7.1999999999999995E-2</v>
      </c>
      <c r="F479" s="79"/>
      <c r="G479" s="64">
        <f t="shared" si="9"/>
        <v>0</v>
      </c>
    </row>
    <row r="480" spans="1:7" x14ac:dyDescent="0.2">
      <c r="A480" s="53" t="s">
        <v>62</v>
      </c>
      <c r="B480" s="54" t="s">
        <v>412</v>
      </c>
      <c r="C480" s="54" t="s">
        <v>606</v>
      </c>
      <c r="D480" s="55" t="s">
        <v>22</v>
      </c>
      <c r="E480" s="60">
        <v>400</v>
      </c>
      <c r="F480" s="79"/>
      <c r="G480" s="64">
        <f t="shared" si="9"/>
        <v>0</v>
      </c>
    </row>
    <row r="481" spans="1:7" x14ac:dyDescent="0.2">
      <c r="A481" s="57"/>
      <c r="B481" s="225" t="s">
        <v>743</v>
      </c>
      <c r="C481" s="226"/>
      <c r="D481" s="58" t="s">
        <v>733</v>
      </c>
      <c r="E481" s="59"/>
      <c r="F481" s="59"/>
      <c r="G481" s="65">
        <f>SUM(G449:G480)</f>
        <v>0</v>
      </c>
    </row>
    <row r="482" spans="1:7" x14ac:dyDescent="0.2">
      <c r="A482" s="186"/>
      <c r="B482" s="187"/>
      <c r="C482" s="187"/>
      <c r="D482" s="187"/>
      <c r="E482" s="187"/>
      <c r="F482" s="187"/>
      <c r="G482" s="187"/>
    </row>
    <row r="483" spans="1:7" x14ac:dyDescent="0.2">
      <c r="A483" s="9"/>
      <c r="B483" s="182" t="s">
        <v>752</v>
      </c>
      <c r="C483" s="182"/>
      <c r="D483" s="182"/>
      <c r="E483" s="182"/>
      <c r="F483" s="182"/>
      <c r="G483" s="182"/>
    </row>
    <row r="484" spans="1:7" x14ac:dyDescent="0.2">
      <c r="A484" s="81"/>
      <c r="B484" s="81"/>
      <c r="C484" s="81"/>
      <c r="D484" s="81"/>
      <c r="E484" s="81"/>
      <c r="F484" s="81"/>
      <c r="G484" s="82"/>
    </row>
    <row r="485" spans="1:7" x14ac:dyDescent="0.2">
      <c r="A485" s="230"/>
      <c r="B485" s="230"/>
      <c r="C485" s="230"/>
      <c r="D485" s="230"/>
      <c r="E485" s="230"/>
      <c r="F485" s="230"/>
      <c r="G485" s="230"/>
    </row>
    <row r="486" spans="1:7" x14ac:dyDescent="0.2">
      <c r="A486" s="231" t="s">
        <v>386</v>
      </c>
      <c r="B486" s="231" t="s">
        <v>387</v>
      </c>
      <c r="C486" s="231" t="s">
        <v>388</v>
      </c>
      <c r="D486" s="231" t="s">
        <v>71</v>
      </c>
      <c r="E486" s="231" t="s">
        <v>389</v>
      </c>
      <c r="F486" s="234" t="s">
        <v>726</v>
      </c>
      <c r="G486" s="235"/>
    </row>
    <row r="487" spans="1:7" x14ac:dyDescent="0.2">
      <c r="A487" s="232"/>
      <c r="B487" s="232"/>
      <c r="C487" s="232"/>
      <c r="D487" s="232"/>
      <c r="E487" s="232"/>
      <c r="F487" s="236" t="s">
        <v>727</v>
      </c>
      <c r="G487" s="237"/>
    </row>
    <row r="488" spans="1:7" x14ac:dyDescent="0.2">
      <c r="A488" s="233"/>
      <c r="B488" s="233"/>
      <c r="C488" s="233"/>
      <c r="D488" s="233"/>
      <c r="E488" s="233"/>
      <c r="F488" s="69" t="s">
        <v>728</v>
      </c>
      <c r="G488" s="70" t="s">
        <v>729</v>
      </c>
    </row>
    <row r="489" spans="1:7" x14ac:dyDescent="0.2">
      <c r="A489" s="46">
        <v>1</v>
      </c>
      <c r="B489" s="47">
        <v>2</v>
      </c>
      <c r="C489" s="47">
        <v>3</v>
      </c>
      <c r="D489" s="47">
        <v>4</v>
      </c>
      <c r="E489" s="47">
        <v>5</v>
      </c>
      <c r="F489" s="71">
        <v>6</v>
      </c>
      <c r="G489" s="72">
        <v>7</v>
      </c>
    </row>
    <row r="490" spans="1:7" ht="13.5" thickBot="1" x14ac:dyDescent="0.25">
      <c r="A490" s="242"/>
      <c r="B490" s="243"/>
      <c r="C490" s="243"/>
      <c r="D490" s="243"/>
      <c r="E490" s="243"/>
      <c r="F490" s="243"/>
      <c r="G490" s="243"/>
    </row>
    <row r="491" spans="1:7" ht="13.5" thickTop="1" x14ac:dyDescent="0.2">
      <c r="A491" s="223" t="s">
        <v>730</v>
      </c>
      <c r="B491" s="224"/>
      <c r="C491" s="224"/>
      <c r="D491" s="224"/>
      <c r="E491" s="224"/>
      <c r="F491" s="224"/>
      <c r="G491" s="224"/>
    </row>
    <row r="492" spans="1:7" x14ac:dyDescent="0.2">
      <c r="A492" s="48"/>
      <c r="B492" s="49"/>
      <c r="C492" s="50" t="s">
        <v>550</v>
      </c>
      <c r="D492" s="51"/>
      <c r="E492" s="52"/>
      <c r="F492" s="52"/>
      <c r="G492" s="62"/>
    </row>
    <row r="493" spans="1:7" x14ac:dyDescent="0.2">
      <c r="A493" s="53" t="s">
        <v>0</v>
      </c>
      <c r="B493" s="54" t="s">
        <v>0</v>
      </c>
      <c r="C493" s="54" t="s">
        <v>395</v>
      </c>
      <c r="D493" s="55" t="s">
        <v>396</v>
      </c>
      <c r="E493" s="56">
        <v>90.572999999999993</v>
      </c>
      <c r="F493" s="78"/>
      <c r="G493" s="64">
        <f>F493*E493</f>
        <v>0</v>
      </c>
    </row>
    <row r="494" spans="1:7" x14ac:dyDescent="0.2">
      <c r="A494" s="53" t="s">
        <v>1</v>
      </c>
      <c r="B494" s="54" t="s">
        <v>5</v>
      </c>
      <c r="C494" s="54" t="s">
        <v>397</v>
      </c>
      <c r="D494" s="55" t="s">
        <v>396</v>
      </c>
      <c r="E494" s="56">
        <v>6.0170000000000003</v>
      </c>
      <c r="F494" s="78"/>
      <c r="G494" s="64" t="s">
        <v>731</v>
      </c>
    </row>
    <row r="495" spans="1:7" x14ac:dyDescent="0.2">
      <c r="A495" s="57"/>
      <c r="B495" s="225" t="s">
        <v>732</v>
      </c>
      <c r="C495" s="226"/>
      <c r="D495" s="58" t="s">
        <v>733</v>
      </c>
      <c r="E495" s="59"/>
      <c r="F495" s="59"/>
      <c r="G495" s="65">
        <f>G493</f>
        <v>0</v>
      </c>
    </row>
    <row r="496" spans="1:7" x14ac:dyDescent="0.2">
      <c r="A496" s="186"/>
      <c r="B496" s="187"/>
      <c r="C496" s="187"/>
      <c r="D496" s="187"/>
      <c r="E496" s="187"/>
      <c r="F496" s="187"/>
      <c r="G496" s="187"/>
    </row>
    <row r="497" spans="1:7" x14ac:dyDescent="0.2">
      <c r="A497" s="48"/>
      <c r="B497" s="49"/>
      <c r="C497" s="50" t="s">
        <v>551</v>
      </c>
      <c r="D497" s="51"/>
      <c r="E497" s="52"/>
      <c r="F497" s="52"/>
      <c r="G497" s="62"/>
    </row>
    <row r="498" spans="1:7" x14ac:dyDescent="0.2">
      <c r="A498" s="53" t="s">
        <v>5</v>
      </c>
      <c r="B498" s="54" t="s">
        <v>144</v>
      </c>
      <c r="C498" s="54" t="s">
        <v>528</v>
      </c>
      <c r="D498" s="55" t="s">
        <v>399</v>
      </c>
      <c r="E498" s="56">
        <v>0.09</v>
      </c>
      <c r="F498" s="78"/>
      <c r="G498" s="64">
        <f>F498*E498</f>
        <v>0</v>
      </c>
    </row>
    <row r="499" spans="1:7" x14ac:dyDescent="0.2">
      <c r="A499" s="53" t="s">
        <v>6</v>
      </c>
      <c r="B499" s="54" t="s">
        <v>314</v>
      </c>
      <c r="C499" s="54" t="s">
        <v>575</v>
      </c>
      <c r="D499" s="55" t="s">
        <v>399</v>
      </c>
      <c r="E499" s="56">
        <v>0.61599999999999999</v>
      </c>
      <c r="F499" s="78"/>
      <c r="G499" s="64">
        <f t="shared" ref="G499:G519" si="10">F499*E499</f>
        <v>0</v>
      </c>
    </row>
    <row r="500" spans="1:7" ht="24" x14ac:dyDescent="0.2">
      <c r="A500" s="53" t="s">
        <v>2</v>
      </c>
      <c r="B500" s="54" t="s">
        <v>330</v>
      </c>
      <c r="C500" s="54" t="s">
        <v>398</v>
      </c>
      <c r="D500" s="55" t="s">
        <v>399</v>
      </c>
      <c r="E500" s="56">
        <v>0.12</v>
      </c>
      <c r="F500" s="78"/>
      <c r="G500" s="64">
        <f t="shared" si="10"/>
        <v>0</v>
      </c>
    </row>
    <row r="501" spans="1:7" x14ac:dyDescent="0.2">
      <c r="A501" s="53" t="s">
        <v>3</v>
      </c>
      <c r="B501" s="54" t="s">
        <v>594</v>
      </c>
      <c r="C501" s="54" t="s">
        <v>595</v>
      </c>
      <c r="D501" s="55" t="s">
        <v>399</v>
      </c>
      <c r="E501" s="56">
        <v>1.008</v>
      </c>
      <c r="F501" s="78"/>
      <c r="G501" s="64">
        <f t="shared" si="10"/>
        <v>0</v>
      </c>
    </row>
    <row r="502" spans="1:7" x14ac:dyDescent="0.2">
      <c r="A502" s="53" t="s">
        <v>4</v>
      </c>
      <c r="B502" s="54" t="s">
        <v>567</v>
      </c>
      <c r="C502" s="54" t="s">
        <v>568</v>
      </c>
      <c r="D502" s="55" t="s">
        <v>399</v>
      </c>
      <c r="E502" s="56">
        <v>0.57599999999999996</v>
      </c>
      <c r="F502" s="78"/>
      <c r="G502" s="64">
        <f t="shared" si="10"/>
        <v>0</v>
      </c>
    </row>
    <row r="503" spans="1:7" ht="25.5" x14ac:dyDescent="0.2">
      <c r="A503" s="53" t="s">
        <v>7</v>
      </c>
      <c r="B503" s="54" t="s">
        <v>561</v>
      </c>
      <c r="C503" s="54" t="s">
        <v>748</v>
      </c>
      <c r="D503" s="55" t="s">
        <v>399</v>
      </c>
      <c r="E503" s="56">
        <v>0.46</v>
      </c>
      <c r="F503" s="78"/>
      <c r="G503" s="64">
        <f t="shared" si="10"/>
        <v>0</v>
      </c>
    </row>
    <row r="504" spans="1:7" x14ac:dyDescent="0.2">
      <c r="A504" s="53" t="s">
        <v>8</v>
      </c>
      <c r="B504" s="54" t="s">
        <v>485</v>
      </c>
      <c r="C504" s="54" t="s">
        <v>486</v>
      </c>
      <c r="D504" s="55" t="s">
        <v>399</v>
      </c>
      <c r="E504" s="56">
        <v>6.0000000000000001E-3</v>
      </c>
      <c r="F504" s="78"/>
      <c r="G504" s="64">
        <f t="shared" si="10"/>
        <v>0</v>
      </c>
    </row>
    <row r="505" spans="1:7" ht="24" x14ac:dyDescent="0.2">
      <c r="A505" s="53" t="s">
        <v>9</v>
      </c>
      <c r="B505" s="54" t="s">
        <v>402</v>
      </c>
      <c r="C505" s="54" t="s">
        <v>403</v>
      </c>
      <c r="D505" s="55" t="s">
        <v>399</v>
      </c>
      <c r="E505" s="56">
        <v>8.8999999999999996E-2</v>
      </c>
      <c r="F505" s="78"/>
      <c r="G505" s="64">
        <f t="shared" si="10"/>
        <v>0</v>
      </c>
    </row>
    <row r="506" spans="1:7" x14ac:dyDescent="0.2">
      <c r="A506" s="53" t="s">
        <v>10</v>
      </c>
      <c r="B506" s="54" t="s">
        <v>609</v>
      </c>
      <c r="C506" s="54" t="s">
        <v>610</v>
      </c>
      <c r="D506" s="55" t="s">
        <v>399</v>
      </c>
      <c r="E506" s="56">
        <v>0.18</v>
      </c>
      <c r="F506" s="78"/>
      <c r="G506" s="64">
        <f t="shared" si="10"/>
        <v>0</v>
      </c>
    </row>
    <row r="507" spans="1:7" x14ac:dyDescent="0.2">
      <c r="A507" s="53" t="s">
        <v>11</v>
      </c>
      <c r="B507" s="54" t="s">
        <v>579</v>
      </c>
      <c r="C507" s="54" t="s">
        <v>580</v>
      </c>
      <c r="D507" s="55" t="s">
        <v>399</v>
      </c>
      <c r="E507" s="56">
        <v>1.274</v>
      </c>
      <c r="F507" s="78"/>
      <c r="G507" s="64">
        <f t="shared" si="10"/>
        <v>0</v>
      </c>
    </row>
    <row r="508" spans="1:7" x14ac:dyDescent="0.2">
      <c r="A508" s="53" t="s">
        <v>12</v>
      </c>
      <c r="B508" s="54" t="s">
        <v>624</v>
      </c>
      <c r="C508" s="54" t="s">
        <v>625</v>
      </c>
      <c r="D508" s="55" t="s">
        <v>399</v>
      </c>
      <c r="E508" s="56">
        <v>0.94099999999999995</v>
      </c>
      <c r="F508" s="78"/>
      <c r="G508" s="64">
        <f t="shared" si="10"/>
        <v>0</v>
      </c>
    </row>
    <row r="509" spans="1:7" x14ac:dyDescent="0.2">
      <c r="A509" s="53" t="s">
        <v>13</v>
      </c>
      <c r="B509" s="54" t="s">
        <v>581</v>
      </c>
      <c r="C509" s="54" t="s">
        <v>582</v>
      </c>
      <c r="D509" s="55" t="s">
        <v>399</v>
      </c>
      <c r="E509" s="56">
        <v>0.35599999999999998</v>
      </c>
      <c r="F509" s="78"/>
      <c r="G509" s="64">
        <f t="shared" si="10"/>
        <v>0</v>
      </c>
    </row>
    <row r="510" spans="1:7" ht="24" x14ac:dyDescent="0.2">
      <c r="A510" s="53" t="s">
        <v>14</v>
      </c>
      <c r="B510" s="54" t="s">
        <v>583</v>
      </c>
      <c r="C510" s="54" t="s">
        <v>584</v>
      </c>
      <c r="D510" s="55" t="s">
        <v>399</v>
      </c>
      <c r="E510" s="56">
        <v>0.33300000000000002</v>
      </c>
      <c r="F510" s="78"/>
      <c r="G510" s="64">
        <f t="shared" si="10"/>
        <v>0</v>
      </c>
    </row>
    <row r="511" spans="1:7" x14ac:dyDescent="0.2">
      <c r="A511" s="53" t="s">
        <v>15</v>
      </c>
      <c r="B511" s="54" t="s">
        <v>626</v>
      </c>
      <c r="C511" s="54" t="s">
        <v>627</v>
      </c>
      <c r="D511" s="55" t="s">
        <v>399</v>
      </c>
      <c r="E511" s="56">
        <v>0.255</v>
      </c>
      <c r="F511" s="78"/>
      <c r="G511" s="64">
        <f t="shared" si="10"/>
        <v>0</v>
      </c>
    </row>
    <row r="512" spans="1:7" ht="13.5" x14ac:dyDescent="0.2">
      <c r="A512" s="53" t="s">
        <v>16</v>
      </c>
      <c r="B512" s="54" t="s">
        <v>611</v>
      </c>
      <c r="C512" s="54" t="s">
        <v>749</v>
      </c>
      <c r="D512" s="55" t="s">
        <v>399</v>
      </c>
      <c r="E512" s="56">
        <v>0.55600000000000005</v>
      </c>
      <c r="F512" s="78"/>
      <c r="G512" s="64">
        <f t="shared" si="10"/>
        <v>0</v>
      </c>
    </row>
    <row r="513" spans="1:7" x14ac:dyDescent="0.2">
      <c r="A513" s="53" t="s">
        <v>17</v>
      </c>
      <c r="B513" s="54" t="s">
        <v>563</v>
      </c>
      <c r="C513" s="54" t="s">
        <v>564</v>
      </c>
      <c r="D513" s="55" t="s">
        <v>399</v>
      </c>
      <c r="E513" s="56">
        <v>8.0139999999999993</v>
      </c>
      <c r="F513" s="78"/>
      <c r="G513" s="64">
        <f t="shared" si="10"/>
        <v>0</v>
      </c>
    </row>
    <row r="514" spans="1:7" x14ac:dyDescent="0.2">
      <c r="A514" s="53" t="s">
        <v>18</v>
      </c>
      <c r="B514" s="54" t="s">
        <v>647</v>
      </c>
      <c r="C514" s="54" t="s">
        <v>648</v>
      </c>
      <c r="D514" s="55" t="s">
        <v>399</v>
      </c>
      <c r="E514" s="56">
        <v>0.67200000000000004</v>
      </c>
      <c r="F514" s="78"/>
      <c r="G514" s="64">
        <f t="shared" si="10"/>
        <v>0</v>
      </c>
    </row>
    <row r="515" spans="1:7" ht="25.5" x14ac:dyDescent="0.2">
      <c r="A515" s="53" t="s">
        <v>19</v>
      </c>
      <c r="B515" s="54" t="s">
        <v>520</v>
      </c>
      <c r="C515" s="54" t="s">
        <v>739</v>
      </c>
      <c r="D515" s="55" t="s">
        <v>399</v>
      </c>
      <c r="E515" s="56">
        <v>3.5419999999999998</v>
      </c>
      <c r="F515" s="78"/>
      <c r="G515" s="64">
        <f t="shared" si="10"/>
        <v>0</v>
      </c>
    </row>
    <row r="516" spans="1:7" x14ac:dyDescent="0.2">
      <c r="A516" s="53" t="s">
        <v>20</v>
      </c>
      <c r="B516" s="54" t="s">
        <v>628</v>
      </c>
      <c r="C516" s="54" t="s">
        <v>629</v>
      </c>
      <c r="D516" s="55" t="s">
        <v>399</v>
      </c>
      <c r="E516" s="56">
        <v>0.9</v>
      </c>
      <c r="F516" s="78"/>
      <c r="G516" s="64">
        <f t="shared" si="10"/>
        <v>0</v>
      </c>
    </row>
    <row r="517" spans="1:7" x14ac:dyDescent="0.2">
      <c r="A517" s="53" t="s">
        <v>21</v>
      </c>
      <c r="B517" s="54" t="s">
        <v>453</v>
      </c>
      <c r="C517" s="54" t="s">
        <v>411</v>
      </c>
      <c r="D517" s="55" t="s">
        <v>399</v>
      </c>
      <c r="E517" s="56">
        <v>0.53800000000000003</v>
      </c>
      <c r="F517" s="78"/>
      <c r="G517" s="64">
        <f t="shared" si="10"/>
        <v>0</v>
      </c>
    </row>
    <row r="518" spans="1:7" x14ac:dyDescent="0.2">
      <c r="A518" s="53" t="s">
        <v>28</v>
      </c>
      <c r="B518" s="54" t="s">
        <v>438</v>
      </c>
      <c r="C518" s="54" t="s">
        <v>439</v>
      </c>
      <c r="D518" s="55" t="s">
        <v>399</v>
      </c>
      <c r="E518" s="56">
        <v>0.35599999999999998</v>
      </c>
      <c r="F518" s="78"/>
      <c r="G518" s="64">
        <f t="shared" si="10"/>
        <v>0</v>
      </c>
    </row>
    <row r="519" spans="1:7" x14ac:dyDescent="0.2">
      <c r="A519" s="53" t="s">
        <v>29</v>
      </c>
      <c r="B519" s="54" t="s">
        <v>649</v>
      </c>
      <c r="C519" s="54" t="s">
        <v>650</v>
      </c>
      <c r="D519" s="55" t="s">
        <v>399</v>
      </c>
      <c r="E519" s="56">
        <v>0.60899999999999999</v>
      </c>
      <c r="F519" s="78"/>
      <c r="G519" s="64">
        <f t="shared" si="10"/>
        <v>0</v>
      </c>
    </row>
    <row r="520" spans="1:7" x14ac:dyDescent="0.2">
      <c r="A520" s="57"/>
      <c r="B520" s="225" t="s">
        <v>741</v>
      </c>
      <c r="C520" s="226"/>
      <c r="D520" s="58" t="s">
        <v>733</v>
      </c>
      <c r="E520" s="59"/>
      <c r="F520" s="59"/>
      <c r="G520" s="65">
        <f>SUM(G498:G519)</f>
        <v>0</v>
      </c>
    </row>
    <row r="521" spans="1:7" x14ac:dyDescent="0.2">
      <c r="A521" s="186"/>
      <c r="B521" s="187"/>
      <c r="C521" s="187"/>
      <c r="D521" s="187"/>
      <c r="E521" s="187"/>
      <c r="F521" s="187"/>
      <c r="G521" s="187"/>
    </row>
    <row r="522" spans="1:7" x14ac:dyDescent="0.2">
      <c r="A522" s="48"/>
      <c r="B522" s="49"/>
      <c r="C522" s="50" t="s">
        <v>552</v>
      </c>
      <c r="D522" s="51"/>
      <c r="E522" s="52"/>
      <c r="F522" s="52"/>
      <c r="G522" s="62"/>
    </row>
    <row r="523" spans="1:7" ht="13.5" x14ac:dyDescent="0.2">
      <c r="A523" s="53" t="s">
        <v>30</v>
      </c>
      <c r="B523" s="54" t="s">
        <v>499</v>
      </c>
      <c r="C523" s="54" t="s">
        <v>500</v>
      </c>
      <c r="D523" s="55" t="s">
        <v>742</v>
      </c>
      <c r="E523" s="56">
        <v>3.2290000000000001</v>
      </c>
      <c r="F523" s="78"/>
      <c r="G523" s="64">
        <f>F523*E523</f>
        <v>0</v>
      </c>
    </row>
    <row r="524" spans="1:7" ht="13.5" x14ac:dyDescent="0.2">
      <c r="A524" s="53" t="s">
        <v>31</v>
      </c>
      <c r="B524" s="54" t="s">
        <v>225</v>
      </c>
      <c r="C524" s="54" t="s">
        <v>613</v>
      </c>
      <c r="D524" s="55" t="s">
        <v>742</v>
      </c>
      <c r="E524" s="56">
        <v>0.378</v>
      </c>
      <c r="F524" s="78"/>
      <c r="G524" s="64">
        <f t="shared" ref="G524:G554" si="11">F524*E524</f>
        <v>0</v>
      </c>
    </row>
    <row r="525" spans="1:7" x14ac:dyDescent="0.2">
      <c r="A525" s="53" t="s">
        <v>32</v>
      </c>
      <c r="B525" s="54" t="s">
        <v>630</v>
      </c>
      <c r="C525" s="54" t="s">
        <v>631</v>
      </c>
      <c r="D525" s="55" t="s">
        <v>417</v>
      </c>
      <c r="E525" s="60">
        <v>0</v>
      </c>
      <c r="F525" s="78"/>
      <c r="G525" s="64">
        <f t="shared" si="11"/>
        <v>0</v>
      </c>
    </row>
    <row r="526" spans="1:7" ht="24" x14ac:dyDescent="0.2">
      <c r="A526" s="53" t="s">
        <v>33</v>
      </c>
      <c r="B526" s="54" t="s">
        <v>632</v>
      </c>
      <c r="C526" s="54" t="s">
        <v>633</v>
      </c>
      <c r="D526" s="55" t="s">
        <v>417</v>
      </c>
      <c r="E526" s="56">
        <v>5.7000000000000002E-2</v>
      </c>
      <c r="F526" s="78"/>
      <c r="G526" s="64">
        <f t="shared" si="11"/>
        <v>0</v>
      </c>
    </row>
    <row r="527" spans="1:7" x14ac:dyDescent="0.2">
      <c r="A527" s="53" t="s">
        <v>34</v>
      </c>
      <c r="B527" s="54" t="s">
        <v>634</v>
      </c>
      <c r="C527" s="54" t="s">
        <v>635</v>
      </c>
      <c r="D527" s="55" t="s">
        <v>636</v>
      </c>
      <c r="E527" s="56">
        <v>0.19700000000000001</v>
      </c>
      <c r="F527" s="78"/>
      <c r="G527" s="64">
        <f t="shared" si="11"/>
        <v>0</v>
      </c>
    </row>
    <row r="528" spans="1:7" x14ac:dyDescent="0.2">
      <c r="A528" s="53" t="s">
        <v>35</v>
      </c>
      <c r="B528" s="54" t="s">
        <v>637</v>
      </c>
      <c r="C528" s="54" t="s">
        <v>638</v>
      </c>
      <c r="D528" s="55" t="s">
        <v>639</v>
      </c>
      <c r="E528" s="56">
        <v>6.0419999999999998</v>
      </c>
      <c r="F528" s="78"/>
      <c r="G528" s="64">
        <f t="shared" si="11"/>
        <v>0</v>
      </c>
    </row>
    <row r="529" spans="1:7" ht="13.5" x14ac:dyDescent="0.2">
      <c r="A529" s="53" t="s">
        <v>36</v>
      </c>
      <c r="B529" s="54" t="s">
        <v>569</v>
      </c>
      <c r="C529" s="54" t="s">
        <v>570</v>
      </c>
      <c r="D529" s="55" t="s">
        <v>742</v>
      </c>
      <c r="E529" s="56">
        <v>3.3660000000000001</v>
      </c>
      <c r="F529" s="78"/>
      <c r="G529" s="64">
        <f t="shared" si="11"/>
        <v>0</v>
      </c>
    </row>
    <row r="530" spans="1:7" x14ac:dyDescent="0.2">
      <c r="A530" s="53" t="s">
        <v>37</v>
      </c>
      <c r="B530" s="54" t="s">
        <v>116</v>
      </c>
      <c r="C530" s="54" t="s">
        <v>469</v>
      </c>
      <c r="D530" s="55" t="s">
        <v>417</v>
      </c>
      <c r="E530" s="60">
        <v>0</v>
      </c>
      <c r="F530" s="78"/>
      <c r="G530" s="64">
        <f t="shared" si="11"/>
        <v>0</v>
      </c>
    </row>
    <row r="531" spans="1:7" x14ac:dyDescent="0.2">
      <c r="A531" s="53" t="s">
        <v>38</v>
      </c>
      <c r="B531" s="54" t="s">
        <v>311</v>
      </c>
      <c r="C531" s="54" t="s">
        <v>571</v>
      </c>
      <c r="D531" s="55" t="s">
        <v>417</v>
      </c>
      <c r="E531" s="56">
        <v>2E-3</v>
      </c>
      <c r="F531" s="78"/>
      <c r="G531" s="64">
        <f t="shared" si="11"/>
        <v>0</v>
      </c>
    </row>
    <row r="532" spans="1:7" ht="13.5" x14ac:dyDescent="0.2">
      <c r="A532" s="53" t="s">
        <v>39</v>
      </c>
      <c r="B532" s="54" t="s">
        <v>100</v>
      </c>
      <c r="C532" s="54" t="s">
        <v>440</v>
      </c>
      <c r="D532" s="55" t="s">
        <v>742</v>
      </c>
      <c r="E532" s="56">
        <v>0.105</v>
      </c>
      <c r="F532" s="78"/>
      <c r="G532" s="64">
        <f t="shared" si="11"/>
        <v>0</v>
      </c>
    </row>
    <row r="533" spans="1:7" x14ac:dyDescent="0.2">
      <c r="A533" s="53" t="s">
        <v>40</v>
      </c>
      <c r="B533" s="54" t="s">
        <v>109</v>
      </c>
      <c r="C533" s="54" t="s">
        <v>617</v>
      </c>
      <c r="D533" s="55" t="s">
        <v>417</v>
      </c>
      <c r="E533" s="60">
        <v>0</v>
      </c>
      <c r="F533" s="78"/>
      <c r="G533" s="64">
        <f t="shared" si="11"/>
        <v>0</v>
      </c>
    </row>
    <row r="534" spans="1:7" x14ac:dyDescent="0.2">
      <c r="A534" s="53" t="s">
        <v>41</v>
      </c>
      <c r="B534" s="54" t="s">
        <v>153</v>
      </c>
      <c r="C534" s="54" t="s">
        <v>585</v>
      </c>
      <c r="D534" s="55" t="s">
        <v>417</v>
      </c>
      <c r="E534" s="56">
        <v>3.0000000000000001E-3</v>
      </c>
      <c r="F534" s="78"/>
      <c r="G534" s="64">
        <f t="shared" si="11"/>
        <v>0</v>
      </c>
    </row>
    <row r="535" spans="1:7" ht="24" x14ac:dyDescent="0.2">
      <c r="A535" s="53" t="s">
        <v>42</v>
      </c>
      <c r="B535" s="54" t="s">
        <v>121</v>
      </c>
      <c r="C535" s="54" t="s">
        <v>618</v>
      </c>
      <c r="D535" s="55" t="s">
        <v>742</v>
      </c>
      <c r="E535" s="60">
        <v>0</v>
      </c>
      <c r="F535" s="78"/>
      <c r="G535" s="64">
        <f t="shared" si="11"/>
        <v>0</v>
      </c>
    </row>
    <row r="536" spans="1:7" ht="24" x14ac:dyDescent="0.2">
      <c r="A536" s="53" t="s">
        <v>43</v>
      </c>
      <c r="B536" s="54" t="s">
        <v>313</v>
      </c>
      <c r="C536" s="54" t="s">
        <v>604</v>
      </c>
      <c r="D536" s="55" t="s">
        <v>742</v>
      </c>
      <c r="E536" s="56">
        <v>3.0000000000000001E-3</v>
      </c>
      <c r="F536" s="78"/>
      <c r="G536" s="64">
        <f t="shared" si="11"/>
        <v>0</v>
      </c>
    </row>
    <row r="537" spans="1:7" ht="24" x14ac:dyDescent="0.2">
      <c r="A537" s="53" t="s">
        <v>44</v>
      </c>
      <c r="B537" s="54" t="s">
        <v>286</v>
      </c>
      <c r="C537" s="54" t="s">
        <v>640</v>
      </c>
      <c r="D537" s="55" t="s">
        <v>742</v>
      </c>
      <c r="E537" s="56">
        <v>0.221</v>
      </c>
      <c r="F537" s="78"/>
      <c r="G537" s="64">
        <f t="shared" si="11"/>
        <v>0</v>
      </c>
    </row>
    <row r="538" spans="1:7" ht="24" x14ac:dyDescent="0.2">
      <c r="A538" s="53" t="s">
        <v>45</v>
      </c>
      <c r="B538" s="54" t="s">
        <v>262</v>
      </c>
      <c r="C538" s="54" t="s">
        <v>572</v>
      </c>
      <c r="D538" s="55" t="s">
        <v>742</v>
      </c>
      <c r="E538" s="56">
        <v>1E-3</v>
      </c>
      <c r="F538" s="78"/>
      <c r="G538" s="64">
        <f t="shared" si="11"/>
        <v>0</v>
      </c>
    </row>
    <row r="539" spans="1:7" ht="13.5" x14ac:dyDescent="0.2">
      <c r="A539" s="53" t="s">
        <v>46</v>
      </c>
      <c r="B539" s="54" t="s">
        <v>150</v>
      </c>
      <c r="C539" s="54" t="s">
        <v>448</v>
      </c>
      <c r="D539" s="55" t="s">
        <v>742</v>
      </c>
      <c r="E539" s="56">
        <v>10.01</v>
      </c>
      <c r="F539" s="78"/>
      <c r="G539" s="64">
        <f t="shared" si="11"/>
        <v>0</v>
      </c>
    </row>
    <row r="540" spans="1:7" x14ac:dyDescent="0.2">
      <c r="A540" s="53" t="s">
        <v>47</v>
      </c>
      <c r="B540" s="54" t="s">
        <v>152</v>
      </c>
      <c r="C540" s="54" t="s">
        <v>653</v>
      </c>
      <c r="D540" s="55" t="s">
        <v>417</v>
      </c>
      <c r="E540" s="56">
        <v>8.0000000000000002E-3</v>
      </c>
      <c r="F540" s="78"/>
      <c r="G540" s="64">
        <f t="shared" si="11"/>
        <v>0</v>
      </c>
    </row>
    <row r="541" spans="1:7" x14ac:dyDescent="0.2">
      <c r="A541" s="53" t="s">
        <v>48</v>
      </c>
      <c r="B541" s="54" t="s">
        <v>118</v>
      </c>
      <c r="C541" s="54" t="s">
        <v>586</v>
      </c>
      <c r="D541" s="55" t="s">
        <v>466</v>
      </c>
      <c r="E541" s="56">
        <v>2.1000000000000001E-2</v>
      </c>
      <c r="F541" s="78"/>
      <c r="G541" s="64">
        <f t="shared" si="11"/>
        <v>0</v>
      </c>
    </row>
    <row r="542" spans="1:7" ht="13.5" x14ac:dyDescent="0.2">
      <c r="A542" s="53" t="s">
        <v>49</v>
      </c>
      <c r="B542" s="54" t="s">
        <v>120</v>
      </c>
      <c r="C542" s="54" t="s">
        <v>605</v>
      </c>
      <c r="D542" s="55" t="s">
        <v>742</v>
      </c>
      <c r="E542" s="56">
        <v>0.60499999999999998</v>
      </c>
      <c r="F542" s="78"/>
      <c r="G542" s="64">
        <f t="shared" si="11"/>
        <v>0</v>
      </c>
    </row>
    <row r="543" spans="1:7" ht="13.5" x14ac:dyDescent="0.2">
      <c r="A543" s="53" t="s">
        <v>50</v>
      </c>
      <c r="B543" s="54" t="s">
        <v>261</v>
      </c>
      <c r="C543" s="54" t="s">
        <v>151</v>
      </c>
      <c r="D543" s="55" t="s">
        <v>742</v>
      </c>
      <c r="E543" s="56">
        <v>1.28</v>
      </c>
      <c r="F543" s="78"/>
      <c r="G543" s="64">
        <f t="shared" si="11"/>
        <v>0</v>
      </c>
    </row>
    <row r="544" spans="1:7" x14ac:dyDescent="0.2">
      <c r="A544" s="53" t="s">
        <v>51</v>
      </c>
      <c r="B544" s="54" t="s">
        <v>108</v>
      </c>
      <c r="C544" s="54" t="s">
        <v>442</v>
      </c>
      <c r="D544" s="55" t="s">
        <v>443</v>
      </c>
      <c r="E544" s="56">
        <v>8.6999999999999994E-2</v>
      </c>
      <c r="F544" s="78"/>
      <c r="G544" s="64">
        <f t="shared" si="11"/>
        <v>0</v>
      </c>
    </row>
    <row r="545" spans="1:7" x14ac:dyDescent="0.2">
      <c r="A545" s="53" t="s">
        <v>53</v>
      </c>
      <c r="B545" s="54" t="s">
        <v>213</v>
      </c>
      <c r="C545" s="54" t="s">
        <v>620</v>
      </c>
      <c r="D545" s="55" t="s">
        <v>417</v>
      </c>
      <c r="E545" s="56">
        <v>0.14599999999999999</v>
      </c>
      <c r="F545" s="78"/>
      <c r="G545" s="64">
        <f t="shared" si="11"/>
        <v>0</v>
      </c>
    </row>
    <row r="546" spans="1:7" x14ac:dyDescent="0.2">
      <c r="A546" s="53" t="s">
        <v>54</v>
      </c>
      <c r="B546" s="54" t="s">
        <v>641</v>
      </c>
      <c r="C546" s="54" t="s">
        <v>642</v>
      </c>
      <c r="D546" s="55" t="s">
        <v>443</v>
      </c>
      <c r="E546" s="56">
        <v>0.32400000000000001</v>
      </c>
      <c r="F546" s="78"/>
      <c r="G546" s="64">
        <f t="shared" si="11"/>
        <v>0</v>
      </c>
    </row>
    <row r="547" spans="1:7" ht="24" x14ac:dyDescent="0.2">
      <c r="A547" s="53" t="s">
        <v>55</v>
      </c>
      <c r="B547" s="54" t="s">
        <v>655</v>
      </c>
      <c r="C547" s="54" t="s">
        <v>656</v>
      </c>
      <c r="D547" s="55" t="s">
        <v>466</v>
      </c>
      <c r="E547" s="56">
        <v>0.315</v>
      </c>
      <c r="F547" s="78"/>
      <c r="G547" s="64">
        <f t="shared" si="11"/>
        <v>0</v>
      </c>
    </row>
    <row r="548" spans="1:7" ht="13.5" x14ac:dyDescent="0.2">
      <c r="A548" s="53" t="s">
        <v>56</v>
      </c>
      <c r="B548" s="54" t="s">
        <v>596</v>
      </c>
      <c r="C548" s="54" t="s">
        <v>597</v>
      </c>
      <c r="D548" s="55" t="s">
        <v>750</v>
      </c>
      <c r="E548" s="56">
        <v>5.25</v>
      </c>
      <c r="F548" s="78"/>
      <c r="G548" s="64">
        <f t="shared" si="11"/>
        <v>0</v>
      </c>
    </row>
    <row r="549" spans="1:7" ht="13.5" x14ac:dyDescent="0.2">
      <c r="A549" s="53" t="s">
        <v>57</v>
      </c>
      <c r="B549" s="54" t="s">
        <v>315</v>
      </c>
      <c r="C549" s="54" t="s">
        <v>658</v>
      </c>
      <c r="D549" s="55" t="s">
        <v>750</v>
      </c>
      <c r="E549" s="56">
        <v>2.1</v>
      </c>
      <c r="F549" s="78"/>
      <c r="G549" s="64">
        <f t="shared" si="11"/>
        <v>0</v>
      </c>
    </row>
    <row r="550" spans="1:7" x14ac:dyDescent="0.2">
      <c r="A550" s="53" t="s">
        <v>58</v>
      </c>
      <c r="B550" s="54" t="s">
        <v>412</v>
      </c>
      <c r="C550" s="54" t="s">
        <v>600</v>
      </c>
      <c r="D550" s="55" t="s">
        <v>114</v>
      </c>
      <c r="E550" s="56">
        <v>2.5999999999999999E-2</v>
      </c>
      <c r="F550" s="79"/>
      <c r="G550" s="64">
        <f t="shared" si="11"/>
        <v>0</v>
      </c>
    </row>
    <row r="551" spans="1:7" x14ac:dyDescent="0.2">
      <c r="A551" s="53" t="s">
        <v>59</v>
      </c>
      <c r="B551" s="54" t="s">
        <v>412</v>
      </c>
      <c r="C551" s="54" t="s">
        <v>587</v>
      </c>
      <c r="D551" s="55" t="s">
        <v>27</v>
      </c>
      <c r="E551" s="56">
        <v>50.4</v>
      </c>
      <c r="F551" s="79"/>
      <c r="G551" s="64">
        <f t="shared" si="11"/>
        <v>0</v>
      </c>
    </row>
    <row r="552" spans="1:7" x14ac:dyDescent="0.2">
      <c r="A552" s="53" t="s">
        <v>60</v>
      </c>
      <c r="B552" s="54" t="s">
        <v>412</v>
      </c>
      <c r="C552" s="54" t="s">
        <v>643</v>
      </c>
      <c r="D552" s="55" t="s">
        <v>27</v>
      </c>
      <c r="E552" s="60">
        <v>9</v>
      </c>
      <c r="F552" s="79"/>
      <c r="G552" s="64">
        <f t="shared" si="11"/>
        <v>0</v>
      </c>
    </row>
    <row r="553" spans="1:7" x14ac:dyDescent="0.2">
      <c r="A553" s="53" t="s">
        <v>61</v>
      </c>
      <c r="B553" s="54" t="s">
        <v>412</v>
      </c>
      <c r="C553" s="54" t="s">
        <v>599</v>
      </c>
      <c r="D553" s="55" t="s">
        <v>114</v>
      </c>
      <c r="E553" s="56">
        <v>7.1999999999999995E-2</v>
      </c>
      <c r="F553" s="79"/>
      <c r="G553" s="64">
        <f t="shared" si="11"/>
        <v>0</v>
      </c>
    </row>
    <row r="554" spans="1:7" x14ac:dyDescent="0.2">
      <c r="A554" s="53" t="s">
        <v>62</v>
      </c>
      <c r="B554" s="54" t="s">
        <v>412</v>
      </c>
      <c r="C554" s="54" t="s">
        <v>606</v>
      </c>
      <c r="D554" s="55" t="s">
        <v>22</v>
      </c>
      <c r="E554" s="60">
        <v>400</v>
      </c>
      <c r="F554" s="79"/>
      <c r="G554" s="64">
        <f t="shared" si="11"/>
        <v>0</v>
      </c>
    </row>
    <row r="555" spans="1:7" x14ac:dyDescent="0.2">
      <c r="A555" s="57"/>
      <c r="B555" s="225" t="s">
        <v>743</v>
      </c>
      <c r="C555" s="226"/>
      <c r="D555" s="58" t="s">
        <v>733</v>
      </c>
      <c r="E555" s="59"/>
      <c r="F555" s="59"/>
      <c r="G555" s="65">
        <f>SUM(G523:G554)</f>
        <v>0</v>
      </c>
    </row>
    <row r="556" spans="1:7" x14ac:dyDescent="0.2">
      <c r="A556" s="186"/>
      <c r="B556" s="187"/>
      <c r="C556" s="187"/>
      <c r="D556" s="187"/>
      <c r="E556" s="187"/>
      <c r="F556" s="187"/>
      <c r="G556" s="187"/>
    </row>
    <row r="557" spans="1:7" x14ac:dyDescent="0.2">
      <c r="A557" s="9"/>
      <c r="B557" s="182" t="s">
        <v>753</v>
      </c>
      <c r="C557" s="182"/>
      <c r="D557" s="182"/>
      <c r="E557" s="182"/>
      <c r="F557" s="182"/>
      <c r="G557" s="182"/>
    </row>
    <row r="558" spans="1:7" x14ac:dyDescent="0.2">
      <c r="A558" s="81"/>
      <c r="B558" s="81"/>
      <c r="C558" s="81"/>
      <c r="D558" s="81"/>
      <c r="E558" s="81"/>
      <c r="F558" s="81"/>
      <c r="G558" s="82"/>
    </row>
    <row r="559" spans="1:7" x14ac:dyDescent="0.2">
      <c r="A559" s="230"/>
      <c r="B559" s="230"/>
      <c r="C559" s="230"/>
      <c r="D559" s="230"/>
      <c r="E559" s="230"/>
      <c r="F559" s="230"/>
      <c r="G559" s="230"/>
    </row>
    <row r="560" spans="1:7" x14ac:dyDescent="0.2">
      <c r="A560" s="231" t="s">
        <v>386</v>
      </c>
      <c r="B560" s="231" t="s">
        <v>387</v>
      </c>
      <c r="C560" s="231" t="s">
        <v>388</v>
      </c>
      <c r="D560" s="231" t="s">
        <v>71</v>
      </c>
      <c r="E560" s="231" t="s">
        <v>389</v>
      </c>
      <c r="F560" s="234" t="s">
        <v>726</v>
      </c>
      <c r="G560" s="235"/>
    </row>
    <row r="561" spans="1:7" x14ac:dyDescent="0.2">
      <c r="A561" s="232"/>
      <c r="B561" s="232"/>
      <c r="C561" s="232"/>
      <c r="D561" s="232"/>
      <c r="E561" s="232"/>
      <c r="F561" s="236" t="s">
        <v>727</v>
      </c>
      <c r="G561" s="237"/>
    </row>
    <row r="562" spans="1:7" x14ac:dyDescent="0.2">
      <c r="A562" s="233"/>
      <c r="B562" s="233"/>
      <c r="C562" s="233"/>
      <c r="D562" s="233"/>
      <c r="E562" s="233"/>
      <c r="F562" s="69" t="s">
        <v>728</v>
      </c>
      <c r="G562" s="70" t="s">
        <v>729</v>
      </c>
    </row>
    <row r="563" spans="1:7" x14ac:dyDescent="0.2">
      <c r="A563" s="46">
        <v>1</v>
      </c>
      <c r="B563" s="47">
        <v>2</v>
      </c>
      <c r="C563" s="47">
        <v>3</v>
      </c>
      <c r="D563" s="47">
        <v>4</v>
      </c>
      <c r="E563" s="47">
        <v>5</v>
      </c>
      <c r="F563" s="71">
        <v>6</v>
      </c>
      <c r="G563" s="72">
        <v>7</v>
      </c>
    </row>
    <row r="564" spans="1:7" ht="13.5" thickBot="1" x14ac:dyDescent="0.25">
      <c r="A564" s="242"/>
      <c r="B564" s="243"/>
      <c r="C564" s="243"/>
      <c r="D564" s="243"/>
      <c r="E564" s="243"/>
      <c r="F564" s="243"/>
      <c r="G564" s="243"/>
    </row>
    <row r="565" spans="1:7" ht="13.5" thickTop="1" x14ac:dyDescent="0.2">
      <c r="A565" s="223" t="s">
        <v>730</v>
      </c>
      <c r="B565" s="224"/>
      <c r="C565" s="224"/>
      <c r="D565" s="224"/>
      <c r="E565" s="224"/>
      <c r="F565" s="224"/>
      <c r="G565" s="224"/>
    </row>
    <row r="566" spans="1:7" x14ac:dyDescent="0.2">
      <c r="A566" s="48"/>
      <c r="B566" s="49"/>
      <c r="C566" s="50" t="s">
        <v>550</v>
      </c>
      <c r="D566" s="51"/>
      <c r="E566" s="52"/>
      <c r="F566" s="52"/>
      <c r="G566" s="62"/>
    </row>
    <row r="567" spans="1:7" x14ac:dyDescent="0.2">
      <c r="A567" s="53" t="s">
        <v>0</v>
      </c>
      <c r="B567" s="54" t="s">
        <v>0</v>
      </c>
      <c r="C567" s="54" t="s">
        <v>395</v>
      </c>
      <c r="D567" s="55" t="s">
        <v>396</v>
      </c>
      <c r="E567" s="56">
        <v>90.572999999999993</v>
      </c>
      <c r="F567" s="78"/>
      <c r="G567" s="64">
        <f>F567*E567</f>
        <v>0</v>
      </c>
    </row>
    <row r="568" spans="1:7" x14ac:dyDescent="0.2">
      <c r="A568" s="53" t="s">
        <v>1</v>
      </c>
      <c r="B568" s="54" t="s">
        <v>5</v>
      </c>
      <c r="C568" s="54" t="s">
        <v>397</v>
      </c>
      <c r="D568" s="55" t="s">
        <v>396</v>
      </c>
      <c r="E568" s="56">
        <v>6.0170000000000003</v>
      </c>
      <c r="F568" s="78"/>
      <c r="G568" s="64" t="s">
        <v>731</v>
      </c>
    </row>
    <row r="569" spans="1:7" x14ac:dyDescent="0.2">
      <c r="A569" s="57"/>
      <c r="B569" s="225" t="s">
        <v>732</v>
      </c>
      <c r="C569" s="226"/>
      <c r="D569" s="58" t="s">
        <v>733</v>
      </c>
      <c r="E569" s="59"/>
      <c r="F569" s="59"/>
      <c r="G569" s="65">
        <f>G567</f>
        <v>0</v>
      </c>
    </row>
    <row r="570" spans="1:7" x14ac:dyDescent="0.2">
      <c r="A570" s="186"/>
      <c r="B570" s="187"/>
      <c r="C570" s="187"/>
      <c r="D570" s="187"/>
      <c r="E570" s="187"/>
      <c r="F570" s="187"/>
      <c r="G570" s="187"/>
    </row>
    <row r="571" spans="1:7" x14ac:dyDescent="0.2">
      <c r="A571" s="48"/>
      <c r="B571" s="49"/>
      <c r="C571" s="50" t="s">
        <v>551</v>
      </c>
      <c r="D571" s="51"/>
      <c r="E571" s="52"/>
      <c r="F571" s="52"/>
      <c r="G571" s="62"/>
    </row>
    <row r="572" spans="1:7" x14ac:dyDescent="0.2">
      <c r="A572" s="53" t="s">
        <v>5</v>
      </c>
      <c r="B572" s="54" t="s">
        <v>144</v>
      </c>
      <c r="C572" s="54" t="s">
        <v>528</v>
      </c>
      <c r="D572" s="55" t="s">
        <v>399</v>
      </c>
      <c r="E572" s="56">
        <v>0.09</v>
      </c>
      <c r="F572" s="78"/>
      <c r="G572" s="64">
        <f>F572*E572</f>
        <v>0</v>
      </c>
    </row>
    <row r="573" spans="1:7" x14ac:dyDescent="0.2">
      <c r="A573" s="53" t="s">
        <v>6</v>
      </c>
      <c r="B573" s="54" t="s">
        <v>314</v>
      </c>
      <c r="C573" s="54" t="s">
        <v>575</v>
      </c>
      <c r="D573" s="55" t="s">
        <v>399</v>
      </c>
      <c r="E573" s="56">
        <v>0.61599999999999999</v>
      </c>
      <c r="F573" s="78"/>
      <c r="G573" s="64">
        <f t="shared" ref="G573:G593" si="12">F573*E573</f>
        <v>0</v>
      </c>
    </row>
    <row r="574" spans="1:7" ht="24" x14ac:dyDescent="0.2">
      <c r="A574" s="53" t="s">
        <v>2</v>
      </c>
      <c r="B574" s="54" t="s">
        <v>330</v>
      </c>
      <c r="C574" s="54" t="s">
        <v>398</v>
      </c>
      <c r="D574" s="55" t="s">
        <v>399</v>
      </c>
      <c r="E574" s="56">
        <v>0.12</v>
      </c>
      <c r="F574" s="78"/>
      <c r="G574" s="64">
        <f t="shared" si="12"/>
        <v>0</v>
      </c>
    </row>
    <row r="575" spans="1:7" x14ac:dyDescent="0.2">
      <c r="A575" s="53" t="s">
        <v>3</v>
      </c>
      <c r="B575" s="54" t="s">
        <v>594</v>
      </c>
      <c r="C575" s="54" t="s">
        <v>595</v>
      </c>
      <c r="D575" s="55" t="s">
        <v>399</v>
      </c>
      <c r="E575" s="56">
        <v>1.008</v>
      </c>
      <c r="F575" s="78"/>
      <c r="G575" s="64">
        <f t="shared" si="12"/>
        <v>0</v>
      </c>
    </row>
    <row r="576" spans="1:7" x14ac:dyDescent="0.2">
      <c r="A576" s="53" t="s">
        <v>4</v>
      </c>
      <c r="B576" s="54" t="s">
        <v>567</v>
      </c>
      <c r="C576" s="54" t="s">
        <v>568</v>
      </c>
      <c r="D576" s="55" t="s">
        <v>399</v>
      </c>
      <c r="E576" s="56">
        <v>0.57599999999999996</v>
      </c>
      <c r="F576" s="78"/>
      <c r="G576" s="64">
        <f t="shared" si="12"/>
        <v>0</v>
      </c>
    </row>
    <row r="577" spans="1:7" ht="25.5" x14ac:dyDescent="0.2">
      <c r="A577" s="53" t="s">
        <v>7</v>
      </c>
      <c r="B577" s="54" t="s">
        <v>561</v>
      </c>
      <c r="C577" s="54" t="s">
        <v>748</v>
      </c>
      <c r="D577" s="55" t="s">
        <v>399</v>
      </c>
      <c r="E577" s="56">
        <v>0.46</v>
      </c>
      <c r="F577" s="78"/>
      <c r="G577" s="64">
        <f t="shared" si="12"/>
        <v>0</v>
      </c>
    </row>
    <row r="578" spans="1:7" x14ac:dyDescent="0.2">
      <c r="A578" s="53" t="s">
        <v>8</v>
      </c>
      <c r="B578" s="54" t="s">
        <v>485</v>
      </c>
      <c r="C578" s="54" t="s">
        <v>486</v>
      </c>
      <c r="D578" s="55" t="s">
        <v>399</v>
      </c>
      <c r="E578" s="56">
        <v>6.0000000000000001E-3</v>
      </c>
      <c r="F578" s="78"/>
      <c r="G578" s="64">
        <f t="shared" si="12"/>
        <v>0</v>
      </c>
    </row>
    <row r="579" spans="1:7" ht="24" x14ac:dyDescent="0.2">
      <c r="A579" s="53" t="s">
        <v>9</v>
      </c>
      <c r="B579" s="54" t="s">
        <v>402</v>
      </c>
      <c r="C579" s="54" t="s">
        <v>403</v>
      </c>
      <c r="D579" s="55" t="s">
        <v>399</v>
      </c>
      <c r="E579" s="56">
        <v>8.8999999999999996E-2</v>
      </c>
      <c r="F579" s="78"/>
      <c r="G579" s="64">
        <f t="shared" si="12"/>
        <v>0</v>
      </c>
    </row>
    <row r="580" spans="1:7" x14ac:dyDescent="0.2">
      <c r="A580" s="53" t="s">
        <v>10</v>
      </c>
      <c r="B580" s="54" t="s">
        <v>609</v>
      </c>
      <c r="C580" s="54" t="s">
        <v>610</v>
      </c>
      <c r="D580" s="55" t="s">
        <v>399</v>
      </c>
      <c r="E580" s="56">
        <v>0.18</v>
      </c>
      <c r="F580" s="78"/>
      <c r="G580" s="64">
        <f t="shared" si="12"/>
        <v>0</v>
      </c>
    </row>
    <row r="581" spans="1:7" x14ac:dyDescent="0.2">
      <c r="A581" s="53" t="s">
        <v>11</v>
      </c>
      <c r="B581" s="54" t="s">
        <v>579</v>
      </c>
      <c r="C581" s="54" t="s">
        <v>580</v>
      </c>
      <c r="D581" s="55" t="s">
        <v>399</v>
      </c>
      <c r="E581" s="56">
        <v>1.274</v>
      </c>
      <c r="F581" s="78"/>
      <c r="G581" s="64">
        <f t="shared" si="12"/>
        <v>0</v>
      </c>
    </row>
    <row r="582" spans="1:7" x14ac:dyDescent="0.2">
      <c r="A582" s="53" t="s">
        <v>12</v>
      </c>
      <c r="B582" s="54" t="s">
        <v>624</v>
      </c>
      <c r="C582" s="54" t="s">
        <v>625</v>
      </c>
      <c r="D582" s="55" t="s">
        <v>399</v>
      </c>
      <c r="E582" s="56">
        <v>0.94099999999999995</v>
      </c>
      <c r="F582" s="78"/>
      <c r="G582" s="64">
        <f t="shared" si="12"/>
        <v>0</v>
      </c>
    </row>
    <row r="583" spans="1:7" x14ac:dyDescent="0.2">
      <c r="A583" s="53" t="s">
        <v>13</v>
      </c>
      <c r="B583" s="54" t="s">
        <v>581</v>
      </c>
      <c r="C583" s="54" t="s">
        <v>582</v>
      </c>
      <c r="D583" s="55" t="s">
        <v>399</v>
      </c>
      <c r="E583" s="56">
        <v>0.35599999999999998</v>
      </c>
      <c r="F583" s="78"/>
      <c r="G583" s="64">
        <f t="shared" si="12"/>
        <v>0</v>
      </c>
    </row>
    <row r="584" spans="1:7" ht="24" x14ac:dyDescent="0.2">
      <c r="A584" s="53" t="s">
        <v>14</v>
      </c>
      <c r="B584" s="54" t="s">
        <v>583</v>
      </c>
      <c r="C584" s="54" t="s">
        <v>584</v>
      </c>
      <c r="D584" s="55" t="s">
        <v>399</v>
      </c>
      <c r="E584" s="56">
        <v>0.33300000000000002</v>
      </c>
      <c r="F584" s="78"/>
      <c r="G584" s="64">
        <f t="shared" si="12"/>
        <v>0</v>
      </c>
    </row>
    <row r="585" spans="1:7" x14ac:dyDescent="0.2">
      <c r="A585" s="53" t="s">
        <v>15</v>
      </c>
      <c r="B585" s="54" t="s">
        <v>626</v>
      </c>
      <c r="C585" s="54" t="s">
        <v>627</v>
      </c>
      <c r="D585" s="55" t="s">
        <v>399</v>
      </c>
      <c r="E585" s="56">
        <v>0.255</v>
      </c>
      <c r="F585" s="78"/>
      <c r="G585" s="64">
        <f t="shared" si="12"/>
        <v>0</v>
      </c>
    </row>
    <row r="586" spans="1:7" ht="13.5" x14ac:dyDescent="0.2">
      <c r="A586" s="53" t="s">
        <v>16</v>
      </c>
      <c r="B586" s="54" t="s">
        <v>611</v>
      </c>
      <c r="C586" s="54" t="s">
        <v>749</v>
      </c>
      <c r="D586" s="55" t="s">
        <v>399</v>
      </c>
      <c r="E586" s="56">
        <v>0.55600000000000005</v>
      </c>
      <c r="F586" s="78"/>
      <c r="G586" s="64">
        <f t="shared" si="12"/>
        <v>0</v>
      </c>
    </row>
    <row r="587" spans="1:7" x14ac:dyDescent="0.2">
      <c r="A587" s="53" t="s">
        <v>17</v>
      </c>
      <c r="B587" s="54" t="s">
        <v>563</v>
      </c>
      <c r="C587" s="54" t="s">
        <v>564</v>
      </c>
      <c r="D587" s="55" t="s">
        <v>399</v>
      </c>
      <c r="E587" s="56">
        <v>8.0139999999999993</v>
      </c>
      <c r="F587" s="78"/>
      <c r="G587" s="64">
        <f t="shared" si="12"/>
        <v>0</v>
      </c>
    </row>
    <row r="588" spans="1:7" x14ac:dyDescent="0.2">
      <c r="A588" s="53" t="s">
        <v>18</v>
      </c>
      <c r="B588" s="54" t="s">
        <v>647</v>
      </c>
      <c r="C588" s="54" t="s">
        <v>648</v>
      </c>
      <c r="D588" s="55" t="s">
        <v>399</v>
      </c>
      <c r="E588" s="56">
        <v>0.67200000000000004</v>
      </c>
      <c r="F588" s="78"/>
      <c r="G588" s="64">
        <f t="shared" si="12"/>
        <v>0</v>
      </c>
    </row>
    <row r="589" spans="1:7" ht="25.5" x14ac:dyDescent="0.2">
      <c r="A589" s="53" t="s">
        <v>19</v>
      </c>
      <c r="B589" s="54" t="s">
        <v>520</v>
      </c>
      <c r="C589" s="54" t="s">
        <v>739</v>
      </c>
      <c r="D589" s="55" t="s">
        <v>399</v>
      </c>
      <c r="E589" s="56">
        <v>3.5419999999999998</v>
      </c>
      <c r="F589" s="78"/>
      <c r="G589" s="64">
        <f t="shared" si="12"/>
        <v>0</v>
      </c>
    </row>
    <row r="590" spans="1:7" x14ac:dyDescent="0.2">
      <c r="A590" s="53" t="s">
        <v>20</v>
      </c>
      <c r="B590" s="54" t="s">
        <v>628</v>
      </c>
      <c r="C590" s="54" t="s">
        <v>629</v>
      </c>
      <c r="D590" s="55" t="s">
        <v>399</v>
      </c>
      <c r="E590" s="56">
        <v>0.9</v>
      </c>
      <c r="F590" s="78"/>
      <c r="G590" s="64">
        <f t="shared" si="12"/>
        <v>0</v>
      </c>
    </row>
    <row r="591" spans="1:7" x14ac:dyDescent="0.2">
      <c r="A591" s="53" t="s">
        <v>21</v>
      </c>
      <c r="B591" s="54" t="s">
        <v>453</v>
      </c>
      <c r="C591" s="54" t="s">
        <v>411</v>
      </c>
      <c r="D591" s="55" t="s">
        <v>399</v>
      </c>
      <c r="E591" s="56">
        <v>0.53800000000000003</v>
      </c>
      <c r="F591" s="78"/>
      <c r="G591" s="64">
        <f t="shared" si="12"/>
        <v>0</v>
      </c>
    </row>
    <row r="592" spans="1:7" x14ac:dyDescent="0.2">
      <c r="A592" s="53" t="s">
        <v>28</v>
      </c>
      <c r="B592" s="54" t="s">
        <v>438</v>
      </c>
      <c r="C592" s="54" t="s">
        <v>439</v>
      </c>
      <c r="D592" s="55" t="s">
        <v>399</v>
      </c>
      <c r="E592" s="56">
        <v>0.35599999999999998</v>
      </c>
      <c r="F592" s="78"/>
      <c r="G592" s="64">
        <f t="shared" si="12"/>
        <v>0</v>
      </c>
    </row>
    <row r="593" spans="1:7" x14ac:dyDescent="0.2">
      <c r="A593" s="53" t="s">
        <v>29</v>
      </c>
      <c r="B593" s="54" t="s">
        <v>649</v>
      </c>
      <c r="C593" s="54" t="s">
        <v>650</v>
      </c>
      <c r="D593" s="55" t="s">
        <v>399</v>
      </c>
      <c r="E593" s="56">
        <v>0.60899999999999999</v>
      </c>
      <c r="F593" s="78"/>
      <c r="G593" s="64">
        <f t="shared" si="12"/>
        <v>0</v>
      </c>
    </row>
    <row r="594" spans="1:7" x14ac:dyDescent="0.2">
      <c r="A594" s="57"/>
      <c r="B594" s="225" t="s">
        <v>741</v>
      </c>
      <c r="C594" s="226"/>
      <c r="D594" s="58" t="s">
        <v>733</v>
      </c>
      <c r="E594" s="59"/>
      <c r="F594" s="59"/>
      <c r="G594" s="65">
        <f>SUM(G572:G593)</f>
        <v>0</v>
      </c>
    </row>
    <row r="595" spans="1:7" x14ac:dyDescent="0.2">
      <c r="A595" s="186"/>
      <c r="B595" s="187"/>
      <c r="C595" s="187"/>
      <c r="D595" s="187"/>
      <c r="E595" s="187"/>
      <c r="F595" s="187"/>
      <c r="G595" s="187"/>
    </row>
    <row r="596" spans="1:7" x14ac:dyDescent="0.2">
      <c r="A596" s="48"/>
      <c r="B596" s="49"/>
      <c r="C596" s="50" t="s">
        <v>552</v>
      </c>
      <c r="D596" s="51"/>
      <c r="E596" s="52"/>
      <c r="F596" s="52"/>
      <c r="G596" s="62"/>
    </row>
    <row r="597" spans="1:7" ht="13.5" x14ac:dyDescent="0.2">
      <c r="A597" s="53" t="s">
        <v>30</v>
      </c>
      <c r="B597" s="54" t="s">
        <v>499</v>
      </c>
      <c r="C597" s="54" t="s">
        <v>500</v>
      </c>
      <c r="D597" s="55" t="s">
        <v>742</v>
      </c>
      <c r="E597" s="56">
        <v>3.2290000000000001</v>
      </c>
      <c r="F597" s="78"/>
      <c r="G597" s="64">
        <f>F597*E597</f>
        <v>0</v>
      </c>
    </row>
    <row r="598" spans="1:7" ht="13.5" x14ac:dyDescent="0.2">
      <c r="A598" s="53" t="s">
        <v>31</v>
      </c>
      <c r="B598" s="54" t="s">
        <v>225</v>
      </c>
      <c r="C598" s="54" t="s">
        <v>613</v>
      </c>
      <c r="D598" s="55" t="s">
        <v>742</v>
      </c>
      <c r="E598" s="56">
        <v>0.378</v>
      </c>
      <c r="F598" s="78"/>
      <c r="G598" s="64">
        <f t="shared" ref="G598:G628" si="13">F598*E598</f>
        <v>0</v>
      </c>
    </row>
    <row r="599" spans="1:7" x14ac:dyDescent="0.2">
      <c r="A599" s="53" t="s">
        <v>32</v>
      </c>
      <c r="B599" s="54" t="s">
        <v>630</v>
      </c>
      <c r="C599" s="54" t="s">
        <v>631</v>
      </c>
      <c r="D599" s="55" t="s">
        <v>417</v>
      </c>
      <c r="E599" s="60">
        <v>0</v>
      </c>
      <c r="F599" s="78"/>
      <c r="G599" s="64">
        <f t="shared" si="13"/>
        <v>0</v>
      </c>
    </row>
    <row r="600" spans="1:7" ht="24" x14ac:dyDescent="0.2">
      <c r="A600" s="53" t="s">
        <v>33</v>
      </c>
      <c r="B600" s="54" t="s">
        <v>632</v>
      </c>
      <c r="C600" s="54" t="s">
        <v>633</v>
      </c>
      <c r="D600" s="55" t="s">
        <v>417</v>
      </c>
      <c r="E600" s="56">
        <v>5.7000000000000002E-2</v>
      </c>
      <c r="F600" s="78"/>
      <c r="G600" s="64">
        <f t="shared" si="13"/>
        <v>0</v>
      </c>
    </row>
    <row r="601" spans="1:7" x14ac:dyDescent="0.2">
      <c r="A601" s="53" t="s">
        <v>34</v>
      </c>
      <c r="B601" s="54" t="s">
        <v>634</v>
      </c>
      <c r="C601" s="54" t="s">
        <v>635</v>
      </c>
      <c r="D601" s="55" t="s">
        <v>636</v>
      </c>
      <c r="E601" s="56">
        <v>0.19700000000000001</v>
      </c>
      <c r="F601" s="78"/>
      <c r="G601" s="64">
        <f t="shared" si="13"/>
        <v>0</v>
      </c>
    </row>
    <row r="602" spans="1:7" x14ac:dyDescent="0.2">
      <c r="A602" s="53" t="s">
        <v>35</v>
      </c>
      <c r="B602" s="54" t="s">
        <v>637</v>
      </c>
      <c r="C602" s="54" t="s">
        <v>638</v>
      </c>
      <c r="D602" s="55" t="s">
        <v>639</v>
      </c>
      <c r="E602" s="56">
        <v>6.0419999999999998</v>
      </c>
      <c r="F602" s="78"/>
      <c r="G602" s="64">
        <f t="shared" si="13"/>
        <v>0</v>
      </c>
    </row>
    <row r="603" spans="1:7" ht="13.5" x14ac:dyDescent="0.2">
      <c r="A603" s="53" t="s">
        <v>36</v>
      </c>
      <c r="B603" s="54" t="s">
        <v>569</v>
      </c>
      <c r="C603" s="54" t="s">
        <v>570</v>
      </c>
      <c r="D603" s="55" t="s">
        <v>742</v>
      </c>
      <c r="E603" s="56">
        <v>3.3660000000000001</v>
      </c>
      <c r="F603" s="78"/>
      <c r="G603" s="64">
        <f t="shared" si="13"/>
        <v>0</v>
      </c>
    </row>
    <row r="604" spans="1:7" x14ac:dyDescent="0.2">
      <c r="A604" s="53" t="s">
        <v>37</v>
      </c>
      <c r="B604" s="54" t="s">
        <v>116</v>
      </c>
      <c r="C604" s="54" t="s">
        <v>469</v>
      </c>
      <c r="D604" s="55" t="s">
        <v>417</v>
      </c>
      <c r="E604" s="60">
        <v>0</v>
      </c>
      <c r="F604" s="78"/>
      <c r="G604" s="64">
        <f t="shared" si="13"/>
        <v>0</v>
      </c>
    </row>
    <row r="605" spans="1:7" x14ac:dyDescent="0.2">
      <c r="A605" s="53" t="s">
        <v>38</v>
      </c>
      <c r="B605" s="54" t="s">
        <v>311</v>
      </c>
      <c r="C605" s="54" t="s">
        <v>571</v>
      </c>
      <c r="D605" s="55" t="s">
        <v>417</v>
      </c>
      <c r="E605" s="56">
        <v>2E-3</v>
      </c>
      <c r="F605" s="78"/>
      <c r="G605" s="64">
        <f t="shared" si="13"/>
        <v>0</v>
      </c>
    </row>
    <row r="606" spans="1:7" ht="13.5" x14ac:dyDescent="0.2">
      <c r="A606" s="53" t="s">
        <v>39</v>
      </c>
      <c r="B606" s="54" t="s">
        <v>100</v>
      </c>
      <c r="C606" s="54" t="s">
        <v>440</v>
      </c>
      <c r="D606" s="55" t="s">
        <v>742</v>
      </c>
      <c r="E606" s="56">
        <v>0.105</v>
      </c>
      <c r="F606" s="78"/>
      <c r="G606" s="64">
        <f t="shared" si="13"/>
        <v>0</v>
      </c>
    </row>
    <row r="607" spans="1:7" x14ac:dyDescent="0.2">
      <c r="A607" s="53" t="s">
        <v>40</v>
      </c>
      <c r="B607" s="54" t="s">
        <v>109</v>
      </c>
      <c r="C607" s="54" t="s">
        <v>617</v>
      </c>
      <c r="D607" s="55" t="s">
        <v>417</v>
      </c>
      <c r="E607" s="60">
        <v>0</v>
      </c>
      <c r="F607" s="78"/>
      <c r="G607" s="64">
        <f t="shared" si="13"/>
        <v>0</v>
      </c>
    </row>
    <row r="608" spans="1:7" x14ac:dyDescent="0.2">
      <c r="A608" s="53" t="s">
        <v>41</v>
      </c>
      <c r="B608" s="54" t="s">
        <v>153</v>
      </c>
      <c r="C608" s="54" t="s">
        <v>585</v>
      </c>
      <c r="D608" s="55" t="s">
        <v>417</v>
      </c>
      <c r="E608" s="56">
        <v>3.0000000000000001E-3</v>
      </c>
      <c r="F608" s="78"/>
      <c r="G608" s="64">
        <f t="shared" si="13"/>
        <v>0</v>
      </c>
    </row>
    <row r="609" spans="1:7" ht="24" x14ac:dyDescent="0.2">
      <c r="A609" s="53" t="s">
        <v>42</v>
      </c>
      <c r="B609" s="54" t="s">
        <v>121</v>
      </c>
      <c r="C609" s="54" t="s">
        <v>618</v>
      </c>
      <c r="D609" s="55" t="s">
        <v>742</v>
      </c>
      <c r="E609" s="60">
        <v>0</v>
      </c>
      <c r="F609" s="78"/>
      <c r="G609" s="64">
        <f t="shared" si="13"/>
        <v>0</v>
      </c>
    </row>
    <row r="610" spans="1:7" ht="24" x14ac:dyDescent="0.2">
      <c r="A610" s="53" t="s">
        <v>43</v>
      </c>
      <c r="B610" s="54" t="s">
        <v>313</v>
      </c>
      <c r="C610" s="54" t="s">
        <v>604</v>
      </c>
      <c r="D610" s="55" t="s">
        <v>742</v>
      </c>
      <c r="E610" s="56">
        <v>3.0000000000000001E-3</v>
      </c>
      <c r="F610" s="78"/>
      <c r="G610" s="64">
        <f t="shared" si="13"/>
        <v>0</v>
      </c>
    </row>
    <row r="611" spans="1:7" ht="24" x14ac:dyDescent="0.2">
      <c r="A611" s="53" t="s">
        <v>44</v>
      </c>
      <c r="B611" s="54" t="s">
        <v>286</v>
      </c>
      <c r="C611" s="54" t="s">
        <v>640</v>
      </c>
      <c r="D611" s="55" t="s">
        <v>742</v>
      </c>
      <c r="E611" s="56">
        <v>0.221</v>
      </c>
      <c r="F611" s="78"/>
      <c r="G611" s="64">
        <f t="shared" si="13"/>
        <v>0</v>
      </c>
    </row>
    <row r="612" spans="1:7" ht="24" x14ac:dyDescent="0.2">
      <c r="A612" s="53" t="s">
        <v>45</v>
      </c>
      <c r="B612" s="54" t="s">
        <v>262</v>
      </c>
      <c r="C612" s="54" t="s">
        <v>572</v>
      </c>
      <c r="D612" s="55" t="s">
        <v>742</v>
      </c>
      <c r="E612" s="56">
        <v>1E-3</v>
      </c>
      <c r="F612" s="78"/>
      <c r="G612" s="64">
        <f t="shared" si="13"/>
        <v>0</v>
      </c>
    </row>
    <row r="613" spans="1:7" ht="13.5" x14ac:dyDescent="0.2">
      <c r="A613" s="53" t="s">
        <v>46</v>
      </c>
      <c r="B613" s="54" t="s">
        <v>150</v>
      </c>
      <c r="C613" s="54" t="s">
        <v>448</v>
      </c>
      <c r="D613" s="55" t="s">
        <v>742</v>
      </c>
      <c r="E613" s="56">
        <v>10.01</v>
      </c>
      <c r="F613" s="78"/>
      <c r="G613" s="64">
        <f t="shared" si="13"/>
        <v>0</v>
      </c>
    </row>
    <row r="614" spans="1:7" x14ac:dyDescent="0.2">
      <c r="A614" s="53" t="s">
        <v>47</v>
      </c>
      <c r="B614" s="54" t="s">
        <v>152</v>
      </c>
      <c r="C614" s="54" t="s">
        <v>653</v>
      </c>
      <c r="D614" s="55" t="s">
        <v>417</v>
      </c>
      <c r="E614" s="56">
        <v>8.0000000000000002E-3</v>
      </c>
      <c r="F614" s="78"/>
      <c r="G614" s="64">
        <f t="shared" si="13"/>
        <v>0</v>
      </c>
    </row>
    <row r="615" spans="1:7" x14ac:dyDescent="0.2">
      <c r="A615" s="53" t="s">
        <v>48</v>
      </c>
      <c r="B615" s="54" t="s">
        <v>118</v>
      </c>
      <c r="C615" s="54" t="s">
        <v>586</v>
      </c>
      <c r="D615" s="55" t="s">
        <v>466</v>
      </c>
      <c r="E615" s="56">
        <v>2.1000000000000001E-2</v>
      </c>
      <c r="F615" s="78"/>
      <c r="G615" s="64">
        <f t="shared" si="13"/>
        <v>0</v>
      </c>
    </row>
    <row r="616" spans="1:7" ht="13.5" x14ac:dyDescent="0.2">
      <c r="A616" s="53" t="s">
        <v>49</v>
      </c>
      <c r="B616" s="54" t="s">
        <v>120</v>
      </c>
      <c r="C616" s="54" t="s">
        <v>605</v>
      </c>
      <c r="D616" s="55" t="s">
        <v>742</v>
      </c>
      <c r="E616" s="56">
        <v>0.60499999999999998</v>
      </c>
      <c r="F616" s="78"/>
      <c r="G616" s="64">
        <f t="shared" si="13"/>
        <v>0</v>
      </c>
    </row>
    <row r="617" spans="1:7" ht="13.5" x14ac:dyDescent="0.2">
      <c r="A617" s="53" t="s">
        <v>50</v>
      </c>
      <c r="B617" s="54" t="s">
        <v>261</v>
      </c>
      <c r="C617" s="54" t="s">
        <v>151</v>
      </c>
      <c r="D617" s="55" t="s">
        <v>742</v>
      </c>
      <c r="E617" s="56">
        <v>1.28</v>
      </c>
      <c r="F617" s="78"/>
      <c r="G617" s="64">
        <f t="shared" si="13"/>
        <v>0</v>
      </c>
    </row>
    <row r="618" spans="1:7" x14ac:dyDescent="0.2">
      <c r="A618" s="53" t="s">
        <v>51</v>
      </c>
      <c r="B618" s="54" t="s">
        <v>108</v>
      </c>
      <c r="C618" s="54" t="s">
        <v>442</v>
      </c>
      <c r="D618" s="55" t="s">
        <v>443</v>
      </c>
      <c r="E618" s="56">
        <v>8.6999999999999994E-2</v>
      </c>
      <c r="F618" s="78"/>
      <c r="G618" s="64">
        <f t="shared" si="13"/>
        <v>0</v>
      </c>
    </row>
    <row r="619" spans="1:7" x14ac:dyDescent="0.2">
      <c r="A619" s="53" t="s">
        <v>53</v>
      </c>
      <c r="B619" s="54" t="s">
        <v>213</v>
      </c>
      <c r="C619" s="54" t="s">
        <v>620</v>
      </c>
      <c r="D619" s="55" t="s">
        <v>417</v>
      </c>
      <c r="E619" s="56">
        <v>0.14599999999999999</v>
      </c>
      <c r="F619" s="78"/>
      <c r="G619" s="64">
        <f t="shared" si="13"/>
        <v>0</v>
      </c>
    </row>
    <row r="620" spans="1:7" x14ac:dyDescent="0.2">
      <c r="A620" s="53" t="s">
        <v>54</v>
      </c>
      <c r="B620" s="54" t="s">
        <v>641</v>
      </c>
      <c r="C620" s="54" t="s">
        <v>642</v>
      </c>
      <c r="D620" s="55" t="s">
        <v>443</v>
      </c>
      <c r="E620" s="56">
        <v>0.32400000000000001</v>
      </c>
      <c r="F620" s="78"/>
      <c r="G620" s="64">
        <f t="shared" si="13"/>
        <v>0</v>
      </c>
    </row>
    <row r="621" spans="1:7" ht="24" x14ac:dyDescent="0.2">
      <c r="A621" s="53" t="s">
        <v>55</v>
      </c>
      <c r="B621" s="54" t="s">
        <v>655</v>
      </c>
      <c r="C621" s="54" t="s">
        <v>656</v>
      </c>
      <c r="D621" s="55" t="s">
        <v>466</v>
      </c>
      <c r="E621" s="56">
        <v>0.315</v>
      </c>
      <c r="F621" s="78"/>
      <c r="G621" s="64">
        <f t="shared" si="13"/>
        <v>0</v>
      </c>
    </row>
    <row r="622" spans="1:7" ht="13.5" x14ac:dyDescent="0.2">
      <c r="A622" s="53" t="s">
        <v>56</v>
      </c>
      <c r="B622" s="54" t="s">
        <v>596</v>
      </c>
      <c r="C622" s="54" t="s">
        <v>597</v>
      </c>
      <c r="D622" s="55" t="s">
        <v>750</v>
      </c>
      <c r="E622" s="56">
        <v>5.25</v>
      </c>
      <c r="F622" s="78"/>
      <c r="G622" s="64">
        <f t="shared" si="13"/>
        <v>0</v>
      </c>
    </row>
    <row r="623" spans="1:7" ht="13.5" x14ac:dyDescent="0.2">
      <c r="A623" s="53" t="s">
        <v>57</v>
      </c>
      <c r="B623" s="54" t="s">
        <v>315</v>
      </c>
      <c r="C623" s="54" t="s">
        <v>658</v>
      </c>
      <c r="D623" s="55" t="s">
        <v>750</v>
      </c>
      <c r="E623" s="56">
        <v>2.1</v>
      </c>
      <c r="F623" s="78"/>
      <c r="G623" s="64">
        <f t="shared" si="13"/>
        <v>0</v>
      </c>
    </row>
    <row r="624" spans="1:7" x14ac:dyDescent="0.2">
      <c r="A624" s="53" t="s">
        <v>58</v>
      </c>
      <c r="B624" s="54" t="s">
        <v>412</v>
      </c>
      <c r="C624" s="54" t="s">
        <v>600</v>
      </c>
      <c r="D624" s="55" t="s">
        <v>114</v>
      </c>
      <c r="E624" s="56">
        <v>2.5999999999999999E-2</v>
      </c>
      <c r="F624" s="79"/>
      <c r="G624" s="64">
        <f t="shared" si="13"/>
        <v>0</v>
      </c>
    </row>
    <row r="625" spans="1:7" x14ac:dyDescent="0.2">
      <c r="A625" s="53" t="s">
        <v>59</v>
      </c>
      <c r="B625" s="54" t="s">
        <v>412</v>
      </c>
      <c r="C625" s="54" t="s">
        <v>587</v>
      </c>
      <c r="D625" s="55" t="s">
        <v>27</v>
      </c>
      <c r="E625" s="56">
        <v>50.4</v>
      </c>
      <c r="F625" s="79"/>
      <c r="G625" s="64">
        <f t="shared" si="13"/>
        <v>0</v>
      </c>
    </row>
    <row r="626" spans="1:7" x14ac:dyDescent="0.2">
      <c r="A626" s="53" t="s">
        <v>60</v>
      </c>
      <c r="B626" s="54" t="s">
        <v>412</v>
      </c>
      <c r="C626" s="54" t="s">
        <v>643</v>
      </c>
      <c r="D626" s="55" t="s">
        <v>27</v>
      </c>
      <c r="E626" s="60">
        <v>9</v>
      </c>
      <c r="F626" s="79"/>
      <c r="G626" s="64">
        <f t="shared" si="13"/>
        <v>0</v>
      </c>
    </row>
    <row r="627" spans="1:7" x14ac:dyDescent="0.2">
      <c r="A627" s="53" t="s">
        <v>61</v>
      </c>
      <c r="B627" s="54" t="s">
        <v>412</v>
      </c>
      <c r="C627" s="54" t="s">
        <v>599</v>
      </c>
      <c r="D627" s="55" t="s">
        <v>114</v>
      </c>
      <c r="E627" s="56">
        <v>7.1999999999999995E-2</v>
      </c>
      <c r="F627" s="79"/>
      <c r="G627" s="64">
        <f t="shared" si="13"/>
        <v>0</v>
      </c>
    </row>
    <row r="628" spans="1:7" x14ac:dyDescent="0.2">
      <c r="A628" s="53" t="s">
        <v>62</v>
      </c>
      <c r="B628" s="54" t="s">
        <v>412</v>
      </c>
      <c r="C628" s="54" t="s">
        <v>606</v>
      </c>
      <c r="D628" s="55" t="s">
        <v>22</v>
      </c>
      <c r="E628" s="60">
        <v>400</v>
      </c>
      <c r="F628" s="79"/>
      <c r="G628" s="64">
        <f t="shared" si="13"/>
        <v>0</v>
      </c>
    </row>
    <row r="629" spans="1:7" x14ac:dyDescent="0.2">
      <c r="A629" s="57"/>
      <c r="B629" s="225" t="s">
        <v>743</v>
      </c>
      <c r="C629" s="226"/>
      <c r="D629" s="58" t="s">
        <v>733</v>
      </c>
      <c r="E629" s="59"/>
      <c r="F629" s="59"/>
      <c r="G629" s="65">
        <f>SUM(G597:G628)</f>
        <v>0</v>
      </c>
    </row>
    <row r="630" spans="1:7" x14ac:dyDescent="0.2">
      <c r="A630" s="186"/>
      <c r="B630" s="187"/>
      <c r="C630" s="187"/>
      <c r="D630" s="187"/>
      <c r="E630" s="187"/>
      <c r="F630" s="187"/>
      <c r="G630" s="187"/>
    </row>
    <row r="631" spans="1:7" x14ac:dyDescent="0.2">
      <c r="A631" s="9"/>
      <c r="B631" s="182" t="s">
        <v>765</v>
      </c>
      <c r="C631" s="182"/>
      <c r="D631" s="182"/>
      <c r="E631" s="182"/>
      <c r="F631" s="182"/>
      <c r="G631" s="182"/>
    </row>
    <row r="632" spans="1:7" x14ac:dyDescent="0.2">
      <c r="A632" s="81"/>
      <c r="B632" s="81"/>
      <c r="C632" s="81"/>
      <c r="D632" s="81"/>
      <c r="E632" s="81"/>
      <c r="F632" s="81"/>
      <c r="G632" s="82"/>
    </row>
    <row r="633" spans="1:7" x14ac:dyDescent="0.2">
      <c r="A633" s="230"/>
      <c r="B633" s="230"/>
      <c r="C633" s="230"/>
      <c r="D633" s="230"/>
      <c r="E633" s="230"/>
      <c r="F633" s="230"/>
      <c r="G633" s="230"/>
    </row>
    <row r="634" spans="1:7" x14ac:dyDescent="0.2">
      <c r="A634" s="231" t="s">
        <v>386</v>
      </c>
      <c r="B634" s="231" t="s">
        <v>387</v>
      </c>
      <c r="C634" s="231" t="s">
        <v>388</v>
      </c>
      <c r="D634" s="231" t="s">
        <v>71</v>
      </c>
      <c r="E634" s="231" t="s">
        <v>389</v>
      </c>
      <c r="F634" s="234" t="s">
        <v>726</v>
      </c>
      <c r="G634" s="235"/>
    </row>
    <row r="635" spans="1:7" x14ac:dyDescent="0.2">
      <c r="A635" s="232"/>
      <c r="B635" s="232"/>
      <c r="C635" s="232"/>
      <c r="D635" s="232"/>
      <c r="E635" s="232"/>
      <c r="F635" s="236" t="s">
        <v>727</v>
      </c>
      <c r="G635" s="237"/>
    </row>
    <row r="636" spans="1:7" x14ac:dyDescent="0.2">
      <c r="A636" s="233"/>
      <c r="B636" s="233"/>
      <c r="C636" s="233"/>
      <c r="D636" s="233"/>
      <c r="E636" s="233"/>
      <c r="F636" s="69" t="s">
        <v>728</v>
      </c>
      <c r="G636" s="70" t="s">
        <v>729</v>
      </c>
    </row>
    <row r="637" spans="1:7" x14ac:dyDescent="0.2">
      <c r="A637" s="46">
        <v>1</v>
      </c>
      <c r="B637" s="47">
        <v>2</v>
      </c>
      <c r="C637" s="47">
        <v>3</v>
      </c>
      <c r="D637" s="47">
        <v>4</v>
      </c>
      <c r="E637" s="47">
        <v>5</v>
      </c>
      <c r="F637" s="71">
        <v>6</v>
      </c>
      <c r="G637" s="72">
        <v>7</v>
      </c>
    </row>
    <row r="638" spans="1:7" ht="13.5" thickBot="1" x14ac:dyDescent="0.25">
      <c r="A638" s="242"/>
      <c r="B638" s="243"/>
      <c r="C638" s="243"/>
      <c r="D638" s="243"/>
      <c r="E638" s="243"/>
      <c r="F638" s="243"/>
      <c r="G638" s="243"/>
    </row>
    <row r="639" spans="1:7" ht="13.5" thickTop="1" x14ac:dyDescent="0.2">
      <c r="A639" s="223" t="s">
        <v>730</v>
      </c>
      <c r="B639" s="224"/>
      <c r="C639" s="224"/>
      <c r="D639" s="224"/>
      <c r="E639" s="224"/>
      <c r="F639" s="224"/>
      <c r="G639" s="224"/>
    </row>
    <row r="640" spans="1:7" x14ac:dyDescent="0.2">
      <c r="A640" s="48"/>
      <c r="B640" s="49"/>
      <c r="C640" s="50" t="s">
        <v>550</v>
      </c>
      <c r="D640" s="51"/>
      <c r="E640" s="52"/>
      <c r="F640" s="52"/>
      <c r="G640" s="62"/>
    </row>
    <row r="641" spans="1:7" x14ac:dyDescent="0.2">
      <c r="A641" s="53" t="s">
        <v>0</v>
      </c>
      <c r="B641" s="54" t="s">
        <v>0</v>
      </c>
      <c r="C641" s="54" t="s">
        <v>395</v>
      </c>
      <c r="D641" s="55" t="s">
        <v>396</v>
      </c>
      <c r="E641" s="56">
        <v>90.572999999999993</v>
      </c>
      <c r="F641" s="78"/>
      <c r="G641" s="64">
        <f>F641*E641</f>
        <v>0</v>
      </c>
    </row>
    <row r="642" spans="1:7" x14ac:dyDescent="0.2">
      <c r="A642" s="53" t="s">
        <v>1</v>
      </c>
      <c r="B642" s="54" t="s">
        <v>5</v>
      </c>
      <c r="C642" s="54" t="s">
        <v>397</v>
      </c>
      <c r="D642" s="55" t="s">
        <v>396</v>
      </c>
      <c r="E642" s="56">
        <v>6.0170000000000003</v>
      </c>
      <c r="F642" s="78"/>
      <c r="G642" s="64" t="s">
        <v>731</v>
      </c>
    </row>
    <row r="643" spans="1:7" x14ac:dyDescent="0.2">
      <c r="A643" s="57"/>
      <c r="B643" s="225" t="s">
        <v>732</v>
      </c>
      <c r="C643" s="226"/>
      <c r="D643" s="58" t="s">
        <v>733</v>
      </c>
      <c r="E643" s="59"/>
      <c r="F643" s="59"/>
      <c r="G643" s="65">
        <f>G641</f>
        <v>0</v>
      </c>
    </row>
    <row r="644" spans="1:7" x14ac:dyDescent="0.2">
      <c r="A644" s="186"/>
      <c r="B644" s="187"/>
      <c r="C644" s="187"/>
      <c r="D644" s="187"/>
      <c r="E644" s="187"/>
      <c r="F644" s="187"/>
      <c r="G644" s="187"/>
    </row>
    <row r="645" spans="1:7" x14ac:dyDescent="0.2">
      <c r="A645" s="48"/>
      <c r="B645" s="49"/>
      <c r="C645" s="50" t="s">
        <v>551</v>
      </c>
      <c r="D645" s="51"/>
      <c r="E645" s="52"/>
      <c r="F645" s="52"/>
      <c r="G645" s="62"/>
    </row>
    <row r="646" spans="1:7" x14ac:dyDescent="0.2">
      <c r="A646" s="53" t="s">
        <v>5</v>
      </c>
      <c r="B646" s="54" t="s">
        <v>144</v>
      </c>
      <c r="C646" s="54" t="s">
        <v>528</v>
      </c>
      <c r="D646" s="55" t="s">
        <v>399</v>
      </c>
      <c r="E646" s="56">
        <v>0.09</v>
      </c>
      <c r="F646" s="78"/>
      <c r="G646" s="64">
        <f>F646*E646</f>
        <v>0</v>
      </c>
    </row>
    <row r="647" spans="1:7" x14ac:dyDescent="0.2">
      <c r="A647" s="53" t="s">
        <v>6</v>
      </c>
      <c r="B647" s="54" t="s">
        <v>314</v>
      </c>
      <c r="C647" s="54" t="s">
        <v>575</v>
      </c>
      <c r="D647" s="55" t="s">
        <v>399</v>
      </c>
      <c r="E647" s="56">
        <v>0.61599999999999999</v>
      </c>
      <c r="F647" s="78"/>
      <c r="G647" s="64">
        <f t="shared" ref="G647:G667" si="14">F647*E647</f>
        <v>0</v>
      </c>
    </row>
    <row r="648" spans="1:7" ht="24" x14ac:dyDescent="0.2">
      <c r="A648" s="53" t="s">
        <v>2</v>
      </c>
      <c r="B648" s="54" t="s">
        <v>330</v>
      </c>
      <c r="C648" s="54" t="s">
        <v>398</v>
      </c>
      <c r="D648" s="55" t="s">
        <v>399</v>
      </c>
      <c r="E648" s="56">
        <v>0.12</v>
      </c>
      <c r="F648" s="78"/>
      <c r="G648" s="64">
        <f t="shared" si="14"/>
        <v>0</v>
      </c>
    </row>
    <row r="649" spans="1:7" x14ac:dyDescent="0.2">
      <c r="A649" s="53" t="s">
        <v>3</v>
      </c>
      <c r="B649" s="54" t="s">
        <v>594</v>
      </c>
      <c r="C649" s="54" t="s">
        <v>595</v>
      </c>
      <c r="D649" s="55" t="s">
        <v>399</v>
      </c>
      <c r="E649" s="56">
        <v>1.008</v>
      </c>
      <c r="F649" s="78"/>
      <c r="G649" s="64">
        <f t="shared" si="14"/>
        <v>0</v>
      </c>
    </row>
    <row r="650" spans="1:7" x14ac:dyDescent="0.2">
      <c r="A650" s="53" t="s">
        <v>4</v>
      </c>
      <c r="B650" s="54" t="s">
        <v>567</v>
      </c>
      <c r="C650" s="54" t="s">
        <v>568</v>
      </c>
      <c r="D650" s="55" t="s">
        <v>399</v>
      </c>
      <c r="E650" s="56">
        <v>0.57599999999999996</v>
      </c>
      <c r="F650" s="78"/>
      <c r="G650" s="64">
        <f t="shared" si="14"/>
        <v>0</v>
      </c>
    </row>
    <row r="651" spans="1:7" ht="25.5" x14ac:dyDescent="0.2">
      <c r="A651" s="53" t="s">
        <v>7</v>
      </c>
      <c r="B651" s="54" t="s">
        <v>561</v>
      </c>
      <c r="C651" s="54" t="s">
        <v>748</v>
      </c>
      <c r="D651" s="55" t="s">
        <v>399</v>
      </c>
      <c r="E651" s="56">
        <v>0.46</v>
      </c>
      <c r="F651" s="78"/>
      <c r="G651" s="64">
        <f t="shared" si="14"/>
        <v>0</v>
      </c>
    </row>
    <row r="652" spans="1:7" x14ac:dyDescent="0.2">
      <c r="A652" s="53" t="s">
        <v>8</v>
      </c>
      <c r="B652" s="54" t="s">
        <v>485</v>
      </c>
      <c r="C652" s="54" t="s">
        <v>486</v>
      </c>
      <c r="D652" s="55" t="s">
        <v>399</v>
      </c>
      <c r="E652" s="56">
        <v>6.0000000000000001E-3</v>
      </c>
      <c r="F652" s="78"/>
      <c r="G652" s="64">
        <f t="shared" si="14"/>
        <v>0</v>
      </c>
    </row>
    <row r="653" spans="1:7" ht="24" x14ac:dyDescent="0.2">
      <c r="A653" s="53" t="s">
        <v>9</v>
      </c>
      <c r="B653" s="54" t="s">
        <v>402</v>
      </c>
      <c r="C653" s="54" t="s">
        <v>403</v>
      </c>
      <c r="D653" s="55" t="s">
        <v>399</v>
      </c>
      <c r="E653" s="56">
        <v>8.8999999999999996E-2</v>
      </c>
      <c r="F653" s="78"/>
      <c r="G653" s="64">
        <f t="shared" si="14"/>
        <v>0</v>
      </c>
    </row>
    <row r="654" spans="1:7" x14ac:dyDescent="0.2">
      <c r="A654" s="53" t="s">
        <v>10</v>
      </c>
      <c r="B654" s="54" t="s">
        <v>609</v>
      </c>
      <c r="C654" s="54" t="s">
        <v>610</v>
      </c>
      <c r="D654" s="55" t="s">
        <v>399</v>
      </c>
      <c r="E654" s="56">
        <v>0.18</v>
      </c>
      <c r="F654" s="78"/>
      <c r="G654" s="64">
        <f t="shared" si="14"/>
        <v>0</v>
      </c>
    </row>
    <row r="655" spans="1:7" x14ac:dyDescent="0.2">
      <c r="A655" s="53" t="s">
        <v>11</v>
      </c>
      <c r="B655" s="54" t="s">
        <v>579</v>
      </c>
      <c r="C655" s="54" t="s">
        <v>580</v>
      </c>
      <c r="D655" s="55" t="s">
        <v>399</v>
      </c>
      <c r="E655" s="56">
        <v>1.274</v>
      </c>
      <c r="F655" s="78"/>
      <c r="G655" s="64">
        <f t="shared" si="14"/>
        <v>0</v>
      </c>
    </row>
    <row r="656" spans="1:7" x14ac:dyDescent="0.2">
      <c r="A656" s="53" t="s">
        <v>12</v>
      </c>
      <c r="B656" s="54" t="s">
        <v>624</v>
      </c>
      <c r="C656" s="54" t="s">
        <v>625</v>
      </c>
      <c r="D656" s="55" t="s">
        <v>399</v>
      </c>
      <c r="E656" s="56">
        <v>0.94099999999999995</v>
      </c>
      <c r="F656" s="78"/>
      <c r="G656" s="64">
        <f t="shared" si="14"/>
        <v>0</v>
      </c>
    </row>
    <row r="657" spans="1:7" x14ac:dyDescent="0.2">
      <c r="A657" s="53" t="s">
        <v>13</v>
      </c>
      <c r="B657" s="54" t="s">
        <v>581</v>
      </c>
      <c r="C657" s="54" t="s">
        <v>582</v>
      </c>
      <c r="D657" s="55" t="s">
        <v>399</v>
      </c>
      <c r="E657" s="56">
        <v>0.35599999999999998</v>
      </c>
      <c r="F657" s="78"/>
      <c r="G657" s="64">
        <f t="shared" si="14"/>
        <v>0</v>
      </c>
    </row>
    <row r="658" spans="1:7" ht="24" x14ac:dyDescent="0.2">
      <c r="A658" s="53" t="s">
        <v>14</v>
      </c>
      <c r="B658" s="54" t="s">
        <v>583</v>
      </c>
      <c r="C658" s="54" t="s">
        <v>584</v>
      </c>
      <c r="D658" s="55" t="s">
        <v>399</v>
      </c>
      <c r="E658" s="56">
        <v>0.33300000000000002</v>
      </c>
      <c r="F658" s="78"/>
      <c r="G658" s="64">
        <f t="shared" si="14"/>
        <v>0</v>
      </c>
    </row>
    <row r="659" spans="1:7" x14ac:dyDescent="0.2">
      <c r="A659" s="53" t="s">
        <v>15</v>
      </c>
      <c r="B659" s="54" t="s">
        <v>626</v>
      </c>
      <c r="C659" s="54" t="s">
        <v>627</v>
      </c>
      <c r="D659" s="55" t="s">
        <v>399</v>
      </c>
      <c r="E659" s="56">
        <v>0.255</v>
      </c>
      <c r="F659" s="78"/>
      <c r="G659" s="64">
        <f t="shared" si="14"/>
        <v>0</v>
      </c>
    </row>
    <row r="660" spans="1:7" ht="13.5" x14ac:dyDescent="0.2">
      <c r="A660" s="53" t="s">
        <v>16</v>
      </c>
      <c r="B660" s="54" t="s">
        <v>611</v>
      </c>
      <c r="C660" s="54" t="s">
        <v>749</v>
      </c>
      <c r="D660" s="55" t="s">
        <v>399</v>
      </c>
      <c r="E660" s="56">
        <v>0.55600000000000005</v>
      </c>
      <c r="F660" s="78"/>
      <c r="G660" s="64">
        <f t="shared" si="14"/>
        <v>0</v>
      </c>
    </row>
    <row r="661" spans="1:7" x14ac:dyDescent="0.2">
      <c r="A661" s="53" t="s">
        <v>17</v>
      </c>
      <c r="B661" s="54" t="s">
        <v>563</v>
      </c>
      <c r="C661" s="54" t="s">
        <v>564</v>
      </c>
      <c r="D661" s="55" t="s">
        <v>399</v>
      </c>
      <c r="E661" s="56">
        <v>8.0139999999999993</v>
      </c>
      <c r="F661" s="78"/>
      <c r="G661" s="64">
        <f t="shared" si="14"/>
        <v>0</v>
      </c>
    </row>
    <row r="662" spans="1:7" x14ac:dyDescent="0.2">
      <c r="A662" s="53" t="s">
        <v>18</v>
      </c>
      <c r="B662" s="54" t="s">
        <v>647</v>
      </c>
      <c r="C662" s="54" t="s">
        <v>648</v>
      </c>
      <c r="D662" s="55" t="s">
        <v>399</v>
      </c>
      <c r="E662" s="56">
        <v>0.67200000000000004</v>
      </c>
      <c r="F662" s="78"/>
      <c r="G662" s="64">
        <f t="shared" si="14"/>
        <v>0</v>
      </c>
    </row>
    <row r="663" spans="1:7" ht="25.5" x14ac:dyDescent="0.2">
      <c r="A663" s="53" t="s">
        <v>19</v>
      </c>
      <c r="B663" s="54" t="s">
        <v>520</v>
      </c>
      <c r="C663" s="54" t="s">
        <v>739</v>
      </c>
      <c r="D663" s="55" t="s">
        <v>399</v>
      </c>
      <c r="E663" s="56">
        <v>3.5419999999999998</v>
      </c>
      <c r="F663" s="78"/>
      <c r="G663" s="64">
        <f t="shared" si="14"/>
        <v>0</v>
      </c>
    </row>
    <row r="664" spans="1:7" x14ac:dyDescent="0.2">
      <c r="A664" s="53" t="s">
        <v>20</v>
      </c>
      <c r="B664" s="54" t="s">
        <v>628</v>
      </c>
      <c r="C664" s="54" t="s">
        <v>629</v>
      </c>
      <c r="D664" s="55" t="s">
        <v>399</v>
      </c>
      <c r="E664" s="56">
        <v>0.9</v>
      </c>
      <c r="F664" s="78"/>
      <c r="G664" s="64">
        <f t="shared" si="14"/>
        <v>0</v>
      </c>
    </row>
    <row r="665" spans="1:7" x14ac:dyDescent="0.2">
      <c r="A665" s="53" t="s">
        <v>21</v>
      </c>
      <c r="B665" s="54" t="s">
        <v>453</v>
      </c>
      <c r="C665" s="54" t="s">
        <v>411</v>
      </c>
      <c r="D665" s="55" t="s">
        <v>399</v>
      </c>
      <c r="E665" s="56">
        <v>0.53800000000000003</v>
      </c>
      <c r="F665" s="78"/>
      <c r="G665" s="64">
        <f t="shared" si="14"/>
        <v>0</v>
      </c>
    </row>
    <row r="666" spans="1:7" x14ac:dyDescent="0.2">
      <c r="A666" s="53" t="s">
        <v>28</v>
      </c>
      <c r="B666" s="54" t="s">
        <v>438</v>
      </c>
      <c r="C666" s="54" t="s">
        <v>439</v>
      </c>
      <c r="D666" s="55" t="s">
        <v>399</v>
      </c>
      <c r="E666" s="56">
        <v>0.35599999999999998</v>
      </c>
      <c r="F666" s="78"/>
      <c r="G666" s="64">
        <f t="shared" si="14"/>
        <v>0</v>
      </c>
    </row>
    <row r="667" spans="1:7" x14ac:dyDescent="0.2">
      <c r="A667" s="53" t="s">
        <v>29</v>
      </c>
      <c r="B667" s="54" t="s">
        <v>649</v>
      </c>
      <c r="C667" s="54" t="s">
        <v>650</v>
      </c>
      <c r="D667" s="55" t="s">
        <v>399</v>
      </c>
      <c r="E667" s="56">
        <v>0.60899999999999999</v>
      </c>
      <c r="F667" s="78"/>
      <c r="G667" s="64">
        <f t="shared" si="14"/>
        <v>0</v>
      </c>
    </row>
    <row r="668" spans="1:7" x14ac:dyDescent="0.2">
      <c r="A668" s="57"/>
      <c r="B668" s="225" t="s">
        <v>741</v>
      </c>
      <c r="C668" s="226"/>
      <c r="D668" s="58" t="s">
        <v>733</v>
      </c>
      <c r="E668" s="59"/>
      <c r="F668" s="59"/>
      <c r="G668" s="65">
        <f>SUM(G646:G667)</f>
        <v>0</v>
      </c>
    </row>
    <row r="669" spans="1:7" x14ac:dyDescent="0.2">
      <c r="A669" s="186"/>
      <c r="B669" s="187"/>
      <c r="C669" s="187"/>
      <c r="D669" s="187"/>
      <c r="E669" s="187"/>
      <c r="F669" s="187"/>
      <c r="G669" s="187"/>
    </row>
    <row r="670" spans="1:7" x14ac:dyDescent="0.2">
      <c r="A670" s="48"/>
      <c r="B670" s="49"/>
      <c r="C670" s="50" t="s">
        <v>552</v>
      </c>
      <c r="D670" s="51"/>
      <c r="E670" s="52"/>
      <c r="F670" s="52"/>
      <c r="G670" s="62"/>
    </row>
    <row r="671" spans="1:7" ht="13.5" x14ac:dyDescent="0.2">
      <c r="A671" s="53" t="s">
        <v>30</v>
      </c>
      <c r="B671" s="54" t="s">
        <v>499</v>
      </c>
      <c r="C671" s="54" t="s">
        <v>500</v>
      </c>
      <c r="D671" s="55" t="s">
        <v>742</v>
      </c>
      <c r="E671" s="56">
        <v>3.2290000000000001</v>
      </c>
      <c r="F671" s="78"/>
      <c r="G671" s="64">
        <f>F671*E671</f>
        <v>0</v>
      </c>
    </row>
    <row r="672" spans="1:7" ht="13.5" x14ac:dyDescent="0.2">
      <c r="A672" s="53" t="s">
        <v>31</v>
      </c>
      <c r="B672" s="54" t="s">
        <v>225</v>
      </c>
      <c r="C672" s="54" t="s">
        <v>613</v>
      </c>
      <c r="D672" s="55" t="s">
        <v>742</v>
      </c>
      <c r="E672" s="56">
        <v>0.378</v>
      </c>
      <c r="F672" s="78"/>
      <c r="G672" s="64">
        <f t="shared" ref="G672:G702" si="15">F672*E672</f>
        <v>0</v>
      </c>
    </row>
    <row r="673" spans="1:7" x14ac:dyDescent="0.2">
      <c r="A673" s="53" t="s">
        <v>32</v>
      </c>
      <c r="B673" s="54" t="s">
        <v>630</v>
      </c>
      <c r="C673" s="54" t="s">
        <v>631</v>
      </c>
      <c r="D673" s="55" t="s">
        <v>417</v>
      </c>
      <c r="E673" s="60">
        <v>0</v>
      </c>
      <c r="F673" s="78"/>
      <c r="G673" s="64">
        <f t="shared" si="15"/>
        <v>0</v>
      </c>
    </row>
    <row r="674" spans="1:7" ht="24" x14ac:dyDescent="0.2">
      <c r="A674" s="53" t="s">
        <v>33</v>
      </c>
      <c r="B674" s="54" t="s">
        <v>632</v>
      </c>
      <c r="C674" s="54" t="s">
        <v>633</v>
      </c>
      <c r="D674" s="55" t="s">
        <v>417</v>
      </c>
      <c r="E674" s="56">
        <v>5.7000000000000002E-2</v>
      </c>
      <c r="F674" s="78"/>
      <c r="G674" s="64">
        <f t="shared" si="15"/>
        <v>0</v>
      </c>
    </row>
    <row r="675" spans="1:7" x14ac:dyDescent="0.2">
      <c r="A675" s="53" t="s">
        <v>34</v>
      </c>
      <c r="B675" s="54" t="s">
        <v>634</v>
      </c>
      <c r="C675" s="54" t="s">
        <v>635</v>
      </c>
      <c r="D675" s="55" t="s">
        <v>636</v>
      </c>
      <c r="E675" s="56">
        <v>0.19700000000000001</v>
      </c>
      <c r="F675" s="78"/>
      <c r="G675" s="64">
        <f t="shared" si="15"/>
        <v>0</v>
      </c>
    </row>
    <row r="676" spans="1:7" x14ac:dyDescent="0.2">
      <c r="A676" s="53" t="s">
        <v>35</v>
      </c>
      <c r="B676" s="54" t="s">
        <v>637</v>
      </c>
      <c r="C676" s="54" t="s">
        <v>638</v>
      </c>
      <c r="D676" s="55" t="s">
        <v>639</v>
      </c>
      <c r="E676" s="56">
        <v>6.0419999999999998</v>
      </c>
      <c r="F676" s="78"/>
      <c r="G676" s="64">
        <f t="shared" si="15"/>
        <v>0</v>
      </c>
    </row>
    <row r="677" spans="1:7" ht="13.5" x14ac:dyDescent="0.2">
      <c r="A677" s="53" t="s">
        <v>36</v>
      </c>
      <c r="B677" s="54" t="s">
        <v>569</v>
      </c>
      <c r="C677" s="54" t="s">
        <v>570</v>
      </c>
      <c r="D677" s="55" t="s">
        <v>742</v>
      </c>
      <c r="E677" s="56">
        <v>3.3660000000000001</v>
      </c>
      <c r="F677" s="78"/>
      <c r="G677" s="64">
        <f t="shared" si="15"/>
        <v>0</v>
      </c>
    </row>
    <row r="678" spans="1:7" x14ac:dyDescent="0.2">
      <c r="A678" s="53" t="s">
        <v>37</v>
      </c>
      <c r="B678" s="54" t="s">
        <v>116</v>
      </c>
      <c r="C678" s="54" t="s">
        <v>469</v>
      </c>
      <c r="D678" s="55" t="s">
        <v>417</v>
      </c>
      <c r="E678" s="60">
        <v>0</v>
      </c>
      <c r="F678" s="78"/>
      <c r="G678" s="64">
        <f t="shared" si="15"/>
        <v>0</v>
      </c>
    </row>
    <row r="679" spans="1:7" x14ac:dyDescent="0.2">
      <c r="A679" s="53" t="s">
        <v>38</v>
      </c>
      <c r="B679" s="54" t="s">
        <v>311</v>
      </c>
      <c r="C679" s="54" t="s">
        <v>571</v>
      </c>
      <c r="D679" s="55" t="s">
        <v>417</v>
      </c>
      <c r="E679" s="56">
        <v>2E-3</v>
      </c>
      <c r="F679" s="78"/>
      <c r="G679" s="64">
        <f t="shared" si="15"/>
        <v>0</v>
      </c>
    </row>
    <row r="680" spans="1:7" ht="13.5" x14ac:dyDescent="0.2">
      <c r="A680" s="53" t="s">
        <v>39</v>
      </c>
      <c r="B680" s="54" t="s">
        <v>100</v>
      </c>
      <c r="C680" s="54" t="s">
        <v>440</v>
      </c>
      <c r="D680" s="55" t="s">
        <v>742</v>
      </c>
      <c r="E680" s="56">
        <v>0.105</v>
      </c>
      <c r="F680" s="78"/>
      <c r="G680" s="64">
        <f t="shared" si="15"/>
        <v>0</v>
      </c>
    </row>
    <row r="681" spans="1:7" x14ac:dyDescent="0.2">
      <c r="A681" s="53" t="s">
        <v>40</v>
      </c>
      <c r="B681" s="54" t="s">
        <v>109</v>
      </c>
      <c r="C681" s="54" t="s">
        <v>617</v>
      </c>
      <c r="D681" s="55" t="s">
        <v>417</v>
      </c>
      <c r="E681" s="60">
        <v>0</v>
      </c>
      <c r="F681" s="78"/>
      <c r="G681" s="64">
        <f t="shared" si="15"/>
        <v>0</v>
      </c>
    </row>
    <row r="682" spans="1:7" x14ac:dyDescent="0.2">
      <c r="A682" s="53" t="s">
        <v>41</v>
      </c>
      <c r="B682" s="54" t="s">
        <v>153</v>
      </c>
      <c r="C682" s="54" t="s">
        <v>585</v>
      </c>
      <c r="D682" s="55" t="s">
        <v>417</v>
      </c>
      <c r="E682" s="56">
        <v>3.0000000000000001E-3</v>
      </c>
      <c r="F682" s="78"/>
      <c r="G682" s="64">
        <f t="shared" si="15"/>
        <v>0</v>
      </c>
    </row>
    <row r="683" spans="1:7" ht="24" x14ac:dyDescent="0.2">
      <c r="A683" s="53" t="s">
        <v>42</v>
      </c>
      <c r="B683" s="54" t="s">
        <v>121</v>
      </c>
      <c r="C683" s="54" t="s">
        <v>618</v>
      </c>
      <c r="D683" s="55" t="s">
        <v>742</v>
      </c>
      <c r="E683" s="60">
        <v>0</v>
      </c>
      <c r="F683" s="78"/>
      <c r="G683" s="64">
        <f t="shared" si="15"/>
        <v>0</v>
      </c>
    </row>
    <row r="684" spans="1:7" ht="24" x14ac:dyDescent="0.2">
      <c r="A684" s="53" t="s">
        <v>43</v>
      </c>
      <c r="B684" s="54" t="s">
        <v>313</v>
      </c>
      <c r="C684" s="54" t="s">
        <v>604</v>
      </c>
      <c r="D684" s="55" t="s">
        <v>742</v>
      </c>
      <c r="E684" s="56">
        <v>3.0000000000000001E-3</v>
      </c>
      <c r="F684" s="78"/>
      <c r="G684" s="64">
        <f t="shared" si="15"/>
        <v>0</v>
      </c>
    </row>
    <row r="685" spans="1:7" ht="24" x14ac:dyDescent="0.2">
      <c r="A685" s="53" t="s">
        <v>44</v>
      </c>
      <c r="B685" s="54" t="s">
        <v>286</v>
      </c>
      <c r="C685" s="54" t="s">
        <v>640</v>
      </c>
      <c r="D685" s="55" t="s">
        <v>742</v>
      </c>
      <c r="E685" s="56">
        <v>0.221</v>
      </c>
      <c r="F685" s="78"/>
      <c r="G685" s="64">
        <f t="shared" si="15"/>
        <v>0</v>
      </c>
    </row>
    <row r="686" spans="1:7" ht="24" x14ac:dyDescent="0.2">
      <c r="A686" s="53" t="s">
        <v>45</v>
      </c>
      <c r="B686" s="54" t="s">
        <v>262</v>
      </c>
      <c r="C686" s="54" t="s">
        <v>572</v>
      </c>
      <c r="D686" s="55" t="s">
        <v>742</v>
      </c>
      <c r="E686" s="56">
        <v>1E-3</v>
      </c>
      <c r="F686" s="78"/>
      <c r="G686" s="64">
        <f t="shared" si="15"/>
        <v>0</v>
      </c>
    </row>
    <row r="687" spans="1:7" ht="13.5" x14ac:dyDescent="0.2">
      <c r="A687" s="53" t="s">
        <v>46</v>
      </c>
      <c r="B687" s="54" t="s">
        <v>150</v>
      </c>
      <c r="C687" s="54" t="s">
        <v>448</v>
      </c>
      <c r="D687" s="55" t="s">
        <v>742</v>
      </c>
      <c r="E687" s="56">
        <v>10.01</v>
      </c>
      <c r="F687" s="78"/>
      <c r="G687" s="64">
        <f t="shared" si="15"/>
        <v>0</v>
      </c>
    </row>
    <row r="688" spans="1:7" x14ac:dyDescent="0.2">
      <c r="A688" s="53" t="s">
        <v>47</v>
      </c>
      <c r="B688" s="54" t="s">
        <v>152</v>
      </c>
      <c r="C688" s="54" t="s">
        <v>653</v>
      </c>
      <c r="D688" s="55" t="s">
        <v>417</v>
      </c>
      <c r="E688" s="56">
        <v>8.0000000000000002E-3</v>
      </c>
      <c r="F688" s="78"/>
      <c r="G688" s="64">
        <f t="shared" si="15"/>
        <v>0</v>
      </c>
    </row>
    <row r="689" spans="1:7" x14ac:dyDescent="0.2">
      <c r="A689" s="53" t="s">
        <v>48</v>
      </c>
      <c r="B689" s="54" t="s">
        <v>118</v>
      </c>
      <c r="C689" s="54" t="s">
        <v>586</v>
      </c>
      <c r="D689" s="55" t="s">
        <v>466</v>
      </c>
      <c r="E689" s="56">
        <v>2.1000000000000001E-2</v>
      </c>
      <c r="F689" s="78"/>
      <c r="G689" s="64">
        <f t="shared" si="15"/>
        <v>0</v>
      </c>
    </row>
    <row r="690" spans="1:7" ht="13.5" x14ac:dyDescent="0.2">
      <c r="A690" s="53" t="s">
        <v>49</v>
      </c>
      <c r="B690" s="54" t="s">
        <v>120</v>
      </c>
      <c r="C690" s="54" t="s">
        <v>605</v>
      </c>
      <c r="D690" s="55" t="s">
        <v>742</v>
      </c>
      <c r="E690" s="56">
        <v>0.60499999999999998</v>
      </c>
      <c r="F690" s="78"/>
      <c r="G690" s="64">
        <f t="shared" si="15"/>
        <v>0</v>
      </c>
    </row>
    <row r="691" spans="1:7" ht="13.5" x14ac:dyDescent="0.2">
      <c r="A691" s="53" t="s">
        <v>50</v>
      </c>
      <c r="B691" s="54" t="s">
        <v>261</v>
      </c>
      <c r="C691" s="54" t="s">
        <v>151</v>
      </c>
      <c r="D691" s="55" t="s">
        <v>742</v>
      </c>
      <c r="E691" s="56">
        <v>1.28</v>
      </c>
      <c r="F691" s="78"/>
      <c r="G691" s="64">
        <f t="shared" si="15"/>
        <v>0</v>
      </c>
    </row>
    <row r="692" spans="1:7" x14ac:dyDescent="0.2">
      <c r="A692" s="53" t="s">
        <v>51</v>
      </c>
      <c r="B692" s="54" t="s">
        <v>108</v>
      </c>
      <c r="C692" s="54" t="s">
        <v>442</v>
      </c>
      <c r="D692" s="55" t="s">
        <v>443</v>
      </c>
      <c r="E692" s="56">
        <v>8.6999999999999994E-2</v>
      </c>
      <c r="F692" s="78"/>
      <c r="G692" s="64">
        <f t="shared" si="15"/>
        <v>0</v>
      </c>
    </row>
    <row r="693" spans="1:7" x14ac:dyDescent="0.2">
      <c r="A693" s="53" t="s">
        <v>53</v>
      </c>
      <c r="B693" s="54" t="s">
        <v>213</v>
      </c>
      <c r="C693" s="54" t="s">
        <v>620</v>
      </c>
      <c r="D693" s="55" t="s">
        <v>417</v>
      </c>
      <c r="E693" s="56">
        <v>0.14599999999999999</v>
      </c>
      <c r="F693" s="78"/>
      <c r="G693" s="64">
        <f t="shared" si="15"/>
        <v>0</v>
      </c>
    </row>
    <row r="694" spans="1:7" x14ac:dyDescent="0.2">
      <c r="A694" s="53" t="s">
        <v>54</v>
      </c>
      <c r="B694" s="54" t="s">
        <v>641</v>
      </c>
      <c r="C694" s="54" t="s">
        <v>642</v>
      </c>
      <c r="D694" s="55" t="s">
        <v>443</v>
      </c>
      <c r="E694" s="56">
        <v>0.32400000000000001</v>
      </c>
      <c r="F694" s="78"/>
      <c r="G694" s="64">
        <f t="shared" si="15"/>
        <v>0</v>
      </c>
    </row>
    <row r="695" spans="1:7" ht="24" x14ac:dyDescent="0.2">
      <c r="A695" s="53" t="s">
        <v>55</v>
      </c>
      <c r="B695" s="54" t="s">
        <v>655</v>
      </c>
      <c r="C695" s="54" t="s">
        <v>656</v>
      </c>
      <c r="D695" s="55" t="s">
        <v>466</v>
      </c>
      <c r="E695" s="56">
        <v>0.315</v>
      </c>
      <c r="F695" s="78"/>
      <c r="G695" s="64">
        <f t="shared" si="15"/>
        <v>0</v>
      </c>
    </row>
    <row r="696" spans="1:7" ht="13.5" x14ac:dyDescent="0.2">
      <c r="A696" s="53" t="s">
        <v>56</v>
      </c>
      <c r="B696" s="54" t="s">
        <v>596</v>
      </c>
      <c r="C696" s="54" t="s">
        <v>597</v>
      </c>
      <c r="D696" s="55" t="s">
        <v>750</v>
      </c>
      <c r="E696" s="56">
        <v>5.25</v>
      </c>
      <c r="F696" s="78"/>
      <c r="G696" s="64">
        <f t="shared" si="15"/>
        <v>0</v>
      </c>
    </row>
    <row r="697" spans="1:7" ht="13.5" x14ac:dyDescent="0.2">
      <c r="A697" s="53" t="s">
        <v>57</v>
      </c>
      <c r="B697" s="54" t="s">
        <v>315</v>
      </c>
      <c r="C697" s="54" t="s">
        <v>658</v>
      </c>
      <c r="D697" s="55" t="s">
        <v>750</v>
      </c>
      <c r="E697" s="56">
        <v>2.1</v>
      </c>
      <c r="F697" s="78"/>
      <c r="G697" s="64">
        <f t="shared" si="15"/>
        <v>0</v>
      </c>
    </row>
    <row r="698" spans="1:7" x14ac:dyDescent="0.2">
      <c r="A698" s="53" t="s">
        <v>58</v>
      </c>
      <c r="B698" s="54" t="s">
        <v>412</v>
      </c>
      <c r="C698" s="54" t="s">
        <v>600</v>
      </c>
      <c r="D698" s="55" t="s">
        <v>114</v>
      </c>
      <c r="E698" s="56">
        <v>2.5999999999999999E-2</v>
      </c>
      <c r="F698" s="79"/>
      <c r="G698" s="64">
        <f t="shared" si="15"/>
        <v>0</v>
      </c>
    </row>
    <row r="699" spans="1:7" x14ac:dyDescent="0.2">
      <c r="A699" s="53" t="s">
        <v>59</v>
      </c>
      <c r="B699" s="54" t="s">
        <v>412</v>
      </c>
      <c r="C699" s="54" t="s">
        <v>587</v>
      </c>
      <c r="D699" s="55" t="s">
        <v>27</v>
      </c>
      <c r="E699" s="56">
        <v>50.4</v>
      </c>
      <c r="F699" s="79"/>
      <c r="G699" s="64">
        <f t="shared" si="15"/>
        <v>0</v>
      </c>
    </row>
    <row r="700" spans="1:7" x14ac:dyDescent="0.2">
      <c r="A700" s="53" t="s">
        <v>60</v>
      </c>
      <c r="B700" s="54" t="s">
        <v>412</v>
      </c>
      <c r="C700" s="54" t="s">
        <v>643</v>
      </c>
      <c r="D700" s="55" t="s">
        <v>27</v>
      </c>
      <c r="E700" s="60">
        <v>9</v>
      </c>
      <c r="F700" s="79"/>
      <c r="G700" s="64">
        <f t="shared" si="15"/>
        <v>0</v>
      </c>
    </row>
    <row r="701" spans="1:7" x14ac:dyDescent="0.2">
      <c r="A701" s="53" t="s">
        <v>61</v>
      </c>
      <c r="B701" s="54" t="s">
        <v>412</v>
      </c>
      <c r="C701" s="54" t="s">
        <v>599</v>
      </c>
      <c r="D701" s="55" t="s">
        <v>114</v>
      </c>
      <c r="E701" s="56">
        <v>7.1999999999999995E-2</v>
      </c>
      <c r="F701" s="79"/>
      <c r="G701" s="64">
        <f t="shared" si="15"/>
        <v>0</v>
      </c>
    </row>
    <row r="702" spans="1:7" x14ac:dyDescent="0.2">
      <c r="A702" s="53" t="s">
        <v>62</v>
      </c>
      <c r="B702" s="54" t="s">
        <v>412</v>
      </c>
      <c r="C702" s="54" t="s">
        <v>606</v>
      </c>
      <c r="D702" s="55" t="s">
        <v>22</v>
      </c>
      <c r="E702" s="60">
        <v>400</v>
      </c>
      <c r="F702" s="79"/>
      <c r="G702" s="64">
        <f t="shared" si="15"/>
        <v>0</v>
      </c>
    </row>
    <row r="703" spans="1:7" x14ac:dyDescent="0.2">
      <c r="A703" s="57"/>
      <c r="B703" s="225" t="s">
        <v>743</v>
      </c>
      <c r="C703" s="226"/>
      <c r="D703" s="58" t="s">
        <v>733</v>
      </c>
      <c r="E703" s="59"/>
      <c r="F703" s="59"/>
      <c r="G703" s="65">
        <f>SUM(G671:G702)</f>
        <v>0</v>
      </c>
    </row>
    <row r="704" spans="1:7" x14ac:dyDescent="0.2">
      <c r="B704" s="201" t="s">
        <v>764</v>
      </c>
      <c r="C704" s="201"/>
      <c r="D704" s="201"/>
      <c r="E704" s="201"/>
      <c r="F704" s="201"/>
      <c r="G704" s="201"/>
    </row>
    <row r="705" spans="2:7" x14ac:dyDescent="0.2">
      <c r="B705" s="201"/>
      <c r="C705" s="201"/>
      <c r="D705" s="201"/>
      <c r="E705" s="201"/>
      <c r="F705" s="201"/>
      <c r="G705" s="201"/>
    </row>
    <row r="706" spans="2:7" x14ac:dyDescent="0.2">
      <c r="B706" s="123"/>
      <c r="C706" s="124"/>
      <c r="D706" s="125"/>
      <c r="E706" s="126"/>
      <c r="F706" s="126"/>
      <c r="G706" s="126"/>
    </row>
    <row r="707" spans="2:7" x14ac:dyDescent="0.2">
      <c r="B707" s="123"/>
      <c r="C707" s="127"/>
      <c r="D707" s="123"/>
      <c r="E707" s="128"/>
      <c r="F707" s="128"/>
      <c r="G707" s="128"/>
    </row>
    <row r="708" spans="2:7" ht="15.75" x14ac:dyDescent="0.2">
      <c r="B708" s="202" t="s">
        <v>922</v>
      </c>
      <c r="C708" s="202"/>
      <c r="D708" s="202"/>
      <c r="E708" s="202"/>
      <c r="F708" s="202"/>
      <c r="G708" s="202"/>
    </row>
    <row r="709" spans="2:7" x14ac:dyDescent="0.2">
      <c r="B709" s="123"/>
      <c r="C709" s="123"/>
      <c r="D709" s="123"/>
      <c r="E709" s="128"/>
      <c r="F709" s="128"/>
      <c r="G709" s="128"/>
    </row>
    <row r="710" spans="2:7" x14ac:dyDescent="0.2">
      <c r="B710" s="227" t="s">
        <v>923</v>
      </c>
      <c r="C710" s="227" t="s">
        <v>924</v>
      </c>
      <c r="D710" s="227" t="s">
        <v>71</v>
      </c>
      <c r="E710" s="203" t="s">
        <v>925</v>
      </c>
      <c r="F710" s="206" t="s">
        <v>926</v>
      </c>
      <c r="G710" s="207"/>
    </row>
    <row r="711" spans="2:7" x14ac:dyDescent="0.2">
      <c r="B711" s="228"/>
      <c r="C711" s="228"/>
      <c r="D711" s="228"/>
      <c r="E711" s="204"/>
      <c r="F711" s="208"/>
      <c r="G711" s="209"/>
    </row>
    <row r="712" spans="2:7" x14ac:dyDescent="0.2">
      <c r="B712" s="229"/>
      <c r="C712" s="229"/>
      <c r="D712" s="229"/>
      <c r="E712" s="205"/>
      <c r="F712" s="129" t="s">
        <v>927</v>
      </c>
      <c r="G712" s="129" t="s">
        <v>928</v>
      </c>
    </row>
    <row r="713" spans="2:7" x14ac:dyDescent="0.2">
      <c r="B713" s="130">
        <v>1</v>
      </c>
      <c r="C713" s="131">
        <v>2</v>
      </c>
      <c r="D713" s="131">
        <v>3</v>
      </c>
      <c r="E713" s="132">
        <v>4</v>
      </c>
      <c r="F713" s="133">
        <v>5</v>
      </c>
      <c r="G713" s="133">
        <v>6</v>
      </c>
    </row>
    <row r="714" spans="2:7" x14ac:dyDescent="0.2">
      <c r="B714" s="210"/>
      <c r="C714" s="210"/>
      <c r="D714" s="210"/>
      <c r="E714" s="210"/>
      <c r="F714" s="210"/>
      <c r="G714" s="210"/>
    </row>
    <row r="715" spans="2:7" ht="15.75" x14ac:dyDescent="0.25">
      <c r="B715" s="211" t="s">
        <v>929</v>
      </c>
      <c r="C715" s="212"/>
      <c r="D715" s="212"/>
      <c r="E715" s="212"/>
      <c r="F715" s="212"/>
      <c r="G715" s="213"/>
    </row>
    <row r="716" spans="2:7" x14ac:dyDescent="0.2">
      <c r="B716" s="214"/>
      <c r="C716" s="215"/>
      <c r="D716" s="215"/>
      <c r="E716" s="215"/>
      <c r="F716" s="215"/>
      <c r="G716" s="216"/>
    </row>
    <row r="717" spans="2:7" x14ac:dyDescent="0.2">
      <c r="B717" s="217"/>
      <c r="C717" s="218"/>
      <c r="D717" s="218"/>
      <c r="E717" s="218"/>
      <c r="F717" s="218"/>
      <c r="G717" s="219"/>
    </row>
    <row r="718" spans="2:7" ht="15.75" x14ac:dyDescent="0.25">
      <c r="B718" s="220" t="s">
        <v>930</v>
      </c>
      <c r="C718" s="221"/>
      <c r="D718" s="221"/>
      <c r="E718" s="221"/>
      <c r="F718" s="221"/>
      <c r="G718" s="222"/>
    </row>
    <row r="719" spans="2:7" x14ac:dyDescent="0.2">
      <c r="B719" s="134" t="s">
        <v>0</v>
      </c>
      <c r="C719" s="135" t="s">
        <v>823</v>
      </c>
      <c r="D719" s="136" t="s">
        <v>824</v>
      </c>
      <c r="E719" s="137">
        <v>1275.8526099999999</v>
      </c>
      <c r="F719" s="137"/>
      <c r="G719" s="137">
        <f>F719*E719</f>
        <v>0</v>
      </c>
    </row>
    <row r="720" spans="2:7" x14ac:dyDescent="0.2">
      <c r="B720" s="134" t="s">
        <v>1</v>
      </c>
      <c r="C720" s="135" t="s">
        <v>825</v>
      </c>
      <c r="D720" s="136" t="s">
        <v>824</v>
      </c>
      <c r="E720" s="137">
        <v>257.3532864</v>
      </c>
      <c r="F720" s="137"/>
      <c r="G720" s="137"/>
    </row>
    <row r="721" spans="2:7" ht="25.5" x14ac:dyDescent="0.2">
      <c r="B721" s="138"/>
      <c r="C721" s="139" t="s">
        <v>931</v>
      </c>
      <c r="D721" s="139" t="s">
        <v>824</v>
      </c>
      <c r="E721" s="140">
        <v>1275.8530000000001</v>
      </c>
      <c r="F721" s="141"/>
      <c r="G721" s="142"/>
    </row>
    <row r="722" spans="2:7" x14ac:dyDescent="0.2">
      <c r="B722" s="217"/>
      <c r="C722" s="218"/>
      <c r="D722" s="218"/>
      <c r="E722" s="218"/>
      <c r="F722" s="218"/>
      <c r="G722" s="219"/>
    </row>
    <row r="723" spans="2:7" ht="15.75" x14ac:dyDescent="0.25">
      <c r="B723" s="220" t="s">
        <v>932</v>
      </c>
      <c r="C723" s="221"/>
      <c r="D723" s="221"/>
      <c r="E723" s="221"/>
      <c r="F723" s="221"/>
      <c r="G723" s="222"/>
    </row>
    <row r="724" spans="2:7" x14ac:dyDescent="0.2">
      <c r="B724" s="134" t="s">
        <v>0</v>
      </c>
      <c r="C724" s="135" t="s">
        <v>918</v>
      </c>
      <c r="D724" s="136" t="s">
        <v>827</v>
      </c>
      <c r="E724" s="137">
        <v>1.72</v>
      </c>
      <c r="F724" s="137"/>
      <c r="G724" s="137"/>
    </row>
    <row r="725" spans="2:7" ht="25.5" x14ac:dyDescent="0.2">
      <c r="B725" s="134" t="s">
        <v>1</v>
      </c>
      <c r="C725" s="135" t="s">
        <v>873</v>
      </c>
      <c r="D725" s="136" t="s">
        <v>827</v>
      </c>
      <c r="E725" s="137">
        <v>10.44088</v>
      </c>
      <c r="F725" s="137"/>
      <c r="G725" s="137"/>
    </row>
    <row r="726" spans="2:7" ht="25.5" x14ac:dyDescent="0.2">
      <c r="B726" s="134" t="s">
        <v>5</v>
      </c>
      <c r="C726" s="135" t="s">
        <v>829</v>
      </c>
      <c r="D726" s="136" t="s">
        <v>827</v>
      </c>
      <c r="E726" s="137">
        <v>24.6138932</v>
      </c>
      <c r="F726" s="137"/>
      <c r="G726" s="137"/>
    </row>
    <row r="727" spans="2:7" x14ac:dyDescent="0.2">
      <c r="B727" s="134" t="s">
        <v>6</v>
      </c>
      <c r="C727" s="135" t="s">
        <v>879</v>
      </c>
      <c r="D727" s="136" t="s">
        <v>827</v>
      </c>
      <c r="E727" s="137">
        <v>1.6240000000000001</v>
      </c>
      <c r="F727" s="137"/>
      <c r="G727" s="137"/>
    </row>
    <row r="728" spans="2:7" x14ac:dyDescent="0.2">
      <c r="B728" s="134" t="s">
        <v>2</v>
      </c>
      <c r="C728" s="135" t="s">
        <v>864</v>
      </c>
      <c r="D728" s="136" t="s">
        <v>827</v>
      </c>
      <c r="E728" s="137">
        <v>0.26225999999999999</v>
      </c>
      <c r="F728" s="137"/>
      <c r="G728" s="137"/>
    </row>
    <row r="729" spans="2:7" x14ac:dyDescent="0.2">
      <c r="B729" s="134" t="s">
        <v>3</v>
      </c>
      <c r="C729" s="135" t="s">
        <v>871</v>
      </c>
      <c r="D729" s="136" t="s">
        <v>827</v>
      </c>
      <c r="E729" s="137">
        <v>0.76800000000000002</v>
      </c>
      <c r="F729" s="137"/>
      <c r="G729" s="137"/>
    </row>
    <row r="730" spans="2:7" x14ac:dyDescent="0.2">
      <c r="B730" s="134" t="s">
        <v>4</v>
      </c>
      <c r="C730" s="135" t="s">
        <v>854</v>
      </c>
      <c r="D730" s="136" t="s">
        <v>827</v>
      </c>
      <c r="E730" s="137">
        <v>0.32</v>
      </c>
      <c r="F730" s="137"/>
      <c r="G730" s="137"/>
    </row>
    <row r="731" spans="2:7" ht="25.5" x14ac:dyDescent="0.2">
      <c r="B731" s="134" t="s">
        <v>7</v>
      </c>
      <c r="C731" s="135" t="s">
        <v>872</v>
      </c>
      <c r="D731" s="136" t="s">
        <v>827</v>
      </c>
      <c r="E731" s="137">
        <v>0.28799999999999998</v>
      </c>
      <c r="F731" s="137"/>
      <c r="G731" s="137"/>
    </row>
    <row r="732" spans="2:7" x14ac:dyDescent="0.2">
      <c r="B732" s="134" t="s">
        <v>8</v>
      </c>
      <c r="C732" s="135" t="s">
        <v>919</v>
      </c>
      <c r="D732" s="136" t="s">
        <v>827</v>
      </c>
      <c r="E732" s="137">
        <v>1.75</v>
      </c>
      <c r="F732" s="137"/>
      <c r="G732" s="137"/>
    </row>
    <row r="733" spans="2:7" ht="25.5" x14ac:dyDescent="0.2">
      <c r="B733" s="134" t="s">
        <v>9</v>
      </c>
      <c r="C733" s="135" t="s">
        <v>860</v>
      </c>
      <c r="D733" s="136" t="s">
        <v>827</v>
      </c>
      <c r="E733" s="137">
        <v>2.2519999999999998E-2</v>
      </c>
      <c r="F733" s="137"/>
      <c r="G733" s="137"/>
    </row>
    <row r="734" spans="2:7" ht="25.5" x14ac:dyDescent="0.2">
      <c r="B734" s="134" t="s">
        <v>10</v>
      </c>
      <c r="C734" s="135" t="s">
        <v>826</v>
      </c>
      <c r="D734" s="136" t="s">
        <v>827</v>
      </c>
      <c r="E734" s="137">
        <v>42.471593200000001</v>
      </c>
      <c r="F734" s="137"/>
      <c r="G734" s="137"/>
    </row>
    <row r="735" spans="2:7" ht="25.5" x14ac:dyDescent="0.2">
      <c r="B735" s="134" t="s">
        <v>11</v>
      </c>
      <c r="C735" s="135" t="s">
        <v>849</v>
      </c>
      <c r="D735" s="136" t="s">
        <v>827</v>
      </c>
      <c r="E735" s="137">
        <v>122.688</v>
      </c>
      <c r="F735" s="137"/>
      <c r="G735" s="137"/>
    </row>
    <row r="736" spans="2:7" ht="25.5" x14ac:dyDescent="0.2">
      <c r="B736" s="134" t="s">
        <v>12</v>
      </c>
      <c r="C736" s="135" t="s">
        <v>861</v>
      </c>
      <c r="D736" s="136" t="s">
        <v>827</v>
      </c>
      <c r="E736" s="137">
        <v>1.4847300000000001</v>
      </c>
      <c r="F736" s="137"/>
      <c r="G736" s="137"/>
    </row>
    <row r="737" spans="2:7" ht="25.5" x14ac:dyDescent="0.2">
      <c r="B737" s="134" t="s">
        <v>13</v>
      </c>
      <c r="C737" s="135" t="s">
        <v>892</v>
      </c>
      <c r="D737" s="136" t="s">
        <v>827</v>
      </c>
      <c r="E737" s="137">
        <v>48.36</v>
      </c>
      <c r="F737" s="137"/>
      <c r="G737" s="137"/>
    </row>
    <row r="738" spans="2:7" x14ac:dyDescent="0.2">
      <c r="B738" s="134" t="s">
        <v>14</v>
      </c>
      <c r="C738" s="135" t="s">
        <v>862</v>
      </c>
      <c r="D738" s="136" t="s">
        <v>827</v>
      </c>
      <c r="E738" s="137">
        <v>5.781E-2</v>
      </c>
      <c r="F738" s="137"/>
      <c r="G738" s="137"/>
    </row>
    <row r="739" spans="2:7" ht="25.5" x14ac:dyDescent="0.2">
      <c r="B739" s="134" t="s">
        <v>15</v>
      </c>
      <c r="C739" s="135" t="s">
        <v>900</v>
      </c>
      <c r="D739" s="136" t="s">
        <v>827</v>
      </c>
      <c r="E739" s="137">
        <v>3.3</v>
      </c>
      <c r="F739" s="137"/>
      <c r="G739" s="137"/>
    </row>
    <row r="740" spans="2:7" ht="25.5" x14ac:dyDescent="0.2">
      <c r="B740" s="134" t="s">
        <v>16</v>
      </c>
      <c r="C740" s="135" t="s">
        <v>863</v>
      </c>
      <c r="D740" s="136" t="s">
        <v>827</v>
      </c>
      <c r="E740" s="137">
        <v>0.28622999999999998</v>
      </c>
      <c r="F740" s="137"/>
      <c r="G740" s="137"/>
    </row>
    <row r="741" spans="2:7" ht="25.5" x14ac:dyDescent="0.2">
      <c r="B741" s="134" t="s">
        <v>17</v>
      </c>
      <c r="C741" s="135" t="s">
        <v>828</v>
      </c>
      <c r="D741" s="136" t="s">
        <v>827</v>
      </c>
      <c r="E741" s="137">
        <v>18.690519399999999</v>
      </c>
      <c r="F741" s="137"/>
      <c r="G741" s="137"/>
    </row>
    <row r="742" spans="2:7" x14ac:dyDescent="0.2">
      <c r="B742" s="134" t="s">
        <v>18</v>
      </c>
      <c r="C742" s="135" t="s">
        <v>880</v>
      </c>
      <c r="D742" s="136" t="s">
        <v>827</v>
      </c>
      <c r="E742" s="137">
        <v>7.4399999999999994E-2</v>
      </c>
      <c r="F742" s="137"/>
      <c r="G742" s="137"/>
    </row>
    <row r="743" spans="2:7" x14ac:dyDescent="0.2">
      <c r="B743" s="138"/>
      <c r="C743" s="139" t="s">
        <v>933</v>
      </c>
      <c r="D743" s="139" t="s">
        <v>733</v>
      </c>
      <c r="E743" s="140"/>
      <c r="F743" s="141"/>
      <c r="G743" s="142"/>
    </row>
    <row r="744" spans="2:7" x14ac:dyDescent="0.2">
      <c r="B744" s="217"/>
      <c r="C744" s="218"/>
      <c r="D744" s="218"/>
      <c r="E744" s="218"/>
      <c r="F744" s="218"/>
      <c r="G744" s="219"/>
    </row>
    <row r="745" spans="2:7" ht="15.75" x14ac:dyDescent="0.25">
      <c r="B745" s="220" t="s">
        <v>934</v>
      </c>
      <c r="C745" s="221"/>
      <c r="D745" s="221"/>
      <c r="E745" s="221"/>
      <c r="F745" s="221"/>
      <c r="G745" s="222"/>
    </row>
    <row r="746" spans="2:7" x14ac:dyDescent="0.2">
      <c r="B746" s="134" t="s">
        <v>0</v>
      </c>
      <c r="C746" s="135" t="s">
        <v>874</v>
      </c>
      <c r="D746" s="136" t="s">
        <v>24</v>
      </c>
      <c r="E746" s="137">
        <v>1.6319999999999999</v>
      </c>
      <c r="F746" s="137"/>
      <c r="G746" s="137"/>
    </row>
    <row r="747" spans="2:7" x14ac:dyDescent="0.2">
      <c r="B747" s="134" t="s">
        <v>1</v>
      </c>
      <c r="C747" s="135" t="s">
        <v>835</v>
      </c>
      <c r="D747" s="136" t="s">
        <v>836</v>
      </c>
      <c r="E747" s="137">
        <v>0.11357</v>
      </c>
      <c r="F747" s="137"/>
      <c r="G747" s="137"/>
    </row>
    <row r="748" spans="2:7" x14ac:dyDescent="0.2">
      <c r="B748" s="134" t="s">
        <v>5</v>
      </c>
      <c r="C748" s="135" t="s">
        <v>850</v>
      </c>
      <c r="D748" s="136" t="s">
        <v>25</v>
      </c>
      <c r="E748" s="137">
        <v>48.7</v>
      </c>
      <c r="F748" s="137"/>
      <c r="G748" s="137"/>
    </row>
    <row r="749" spans="2:7" x14ac:dyDescent="0.2">
      <c r="B749" s="134" t="s">
        <v>6</v>
      </c>
      <c r="C749" s="135" t="s">
        <v>23</v>
      </c>
      <c r="D749" s="136" t="s">
        <v>24</v>
      </c>
      <c r="E749" s="137">
        <v>0.4032</v>
      </c>
      <c r="F749" s="137"/>
      <c r="G749" s="137"/>
    </row>
    <row r="750" spans="2:7" x14ac:dyDescent="0.2">
      <c r="B750" s="134" t="s">
        <v>2</v>
      </c>
      <c r="C750" s="135" t="s">
        <v>901</v>
      </c>
      <c r="D750" s="136" t="s">
        <v>902</v>
      </c>
      <c r="E750" s="137">
        <v>9</v>
      </c>
      <c r="F750" s="137"/>
      <c r="G750" s="137"/>
    </row>
    <row r="751" spans="2:7" x14ac:dyDescent="0.2">
      <c r="B751" s="134" t="s">
        <v>3</v>
      </c>
      <c r="C751" s="135" t="s">
        <v>843</v>
      </c>
      <c r="D751" s="136" t="s">
        <v>836</v>
      </c>
      <c r="E751" s="137">
        <v>0.16400000000000001</v>
      </c>
      <c r="F751" s="137"/>
      <c r="G751" s="137"/>
    </row>
    <row r="752" spans="2:7" x14ac:dyDescent="0.2">
      <c r="B752" s="134" t="s">
        <v>4</v>
      </c>
      <c r="C752" s="135" t="s">
        <v>886</v>
      </c>
      <c r="D752" s="136" t="s">
        <v>831</v>
      </c>
      <c r="E752" s="137">
        <v>4.6047600000000003E-3</v>
      </c>
      <c r="F752" s="137"/>
      <c r="G752" s="137"/>
    </row>
    <row r="753" spans="2:7" x14ac:dyDescent="0.2">
      <c r="B753" s="134" t="s">
        <v>7</v>
      </c>
      <c r="C753" s="135" t="s">
        <v>885</v>
      </c>
      <c r="D753" s="136" t="s">
        <v>831</v>
      </c>
      <c r="E753" s="137">
        <v>1.1999999999999999E-3</v>
      </c>
      <c r="F753" s="137"/>
      <c r="G753" s="137"/>
    </row>
    <row r="754" spans="2:7" x14ac:dyDescent="0.2">
      <c r="B754" s="134" t="s">
        <v>8</v>
      </c>
      <c r="C754" s="135" t="s">
        <v>837</v>
      </c>
      <c r="D754" s="136" t="s">
        <v>834</v>
      </c>
      <c r="E754" s="137">
        <v>0.41827199999999998</v>
      </c>
      <c r="F754" s="137"/>
      <c r="G754" s="137"/>
    </row>
    <row r="755" spans="2:7" ht="51" x14ac:dyDescent="0.2">
      <c r="B755" s="134" t="s">
        <v>9</v>
      </c>
      <c r="C755" s="135" t="s">
        <v>845</v>
      </c>
      <c r="D755" s="136" t="s">
        <v>25</v>
      </c>
      <c r="E755" s="137">
        <v>5.9720000000000004</v>
      </c>
      <c r="F755" s="137"/>
      <c r="G755" s="137"/>
    </row>
    <row r="756" spans="2:7" x14ac:dyDescent="0.2">
      <c r="B756" s="134" t="s">
        <v>10</v>
      </c>
      <c r="C756" s="135" t="s">
        <v>833</v>
      </c>
      <c r="D756" s="136" t="s">
        <v>22</v>
      </c>
      <c r="E756" s="137">
        <v>72</v>
      </c>
      <c r="F756" s="137"/>
      <c r="G756" s="137"/>
    </row>
    <row r="757" spans="2:7" x14ac:dyDescent="0.2">
      <c r="B757" s="134" t="s">
        <v>11</v>
      </c>
      <c r="C757" s="135" t="s">
        <v>851</v>
      </c>
      <c r="D757" s="136" t="s">
        <v>836</v>
      </c>
      <c r="E757" s="137">
        <v>0.49199999999999999</v>
      </c>
      <c r="F757" s="137"/>
      <c r="G757" s="137"/>
    </row>
    <row r="758" spans="2:7" x14ac:dyDescent="0.2">
      <c r="B758" s="134" t="s">
        <v>12</v>
      </c>
      <c r="C758" s="135" t="s">
        <v>903</v>
      </c>
      <c r="D758" s="136" t="s">
        <v>902</v>
      </c>
      <c r="E758" s="137">
        <v>9</v>
      </c>
      <c r="F758" s="137"/>
      <c r="G758" s="137"/>
    </row>
    <row r="759" spans="2:7" x14ac:dyDescent="0.2">
      <c r="B759" s="134" t="s">
        <v>13</v>
      </c>
      <c r="C759" s="135" t="s">
        <v>875</v>
      </c>
      <c r="D759" s="136" t="s">
        <v>27</v>
      </c>
      <c r="E759" s="137">
        <v>4</v>
      </c>
      <c r="F759" s="137"/>
      <c r="G759" s="137"/>
    </row>
    <row r="760" spans="2:7" ht="25.5" x14ac:dyDescent="0.2">
      <c r="B760" s="134" t="s">
        <v>14</v>
      </c>
      <c r="C760" s="135" t="s">
        <v>887</v>
      </c>
      <c r="D760" s="136" t="s">
        <v>25</v>
      </c>
      <c r="E760" s="137">
        <v>3.2</v>
      </c>
      <c r="F760" s="137"/>
      <c r="G760" s="137"/>
    </row>
    <row r="761" spans="2:7" x14ac:dyDescent="0.2">
      <c r="B761" s="134" t="s">
        <v>15</v>
      </c>
      <c r="C761" s="135" t="s">
        <v>867</v>
      </c>
      <c r="D761" s="136" t="s">
        <v>25</v>
      </c>
      <c r="E761" s="137">
        <v>6.3450000000000006E-2</v>
      </c>
      <c r="F761" s="137"/>
      <c r="G761" s="137"/>
    </row>
    <row r="762" spans="2:7" ht="25.5" x14ac:dyDescent="0.2">
      <c r="B762" s="134" t="s">
        <v>16</v>
      </c>
      <c r="C762" s="135" t="s">
        <v>904</v>
      </c>
      <c r="D762" s="136" t="s">
        <v>831</v>
      </c>
      <c r="E762" s="137">
        <v>5.9999999999999995E-4</v>
      </c>
      <c r="F762" s="137"/>
      <c r="G762" s="137"/>
    </row>
    <row r="763" spans="2:7" x14ac:dyDescent="0.2">
      <c r="B763" s="134" t="s">
        <v>17</v>
      </c>
      <c r="C763" s="135" t="s">
        <v>896</v>
      </c>
      <c r="D763" s="136" t="s">
        <v>831</v>
      </c>
      <c r="E763" s="137">
        <v>1.2695999999999999E-4</v>
      </c>
      <c r="F763" s="137"/>
      <c r="G763" s="137"/>
    </row>
    <row r="764" spans="2:7" x14ac:dyDescent="0.2">
      <c r="B764" s="134" t="s">
        <v>18</v>
      </c>
      <c r="C764" s="135" t="s">
        <v>897</v>
      </c>
      <c r="D764" s="136" t="s">
        <v>831</v>
      </c>
      <c r="E764" s="137">
        <v>5.3359999999999998E-2</v>
      </c>
      <c r="F764" s="137"/>
      <c r="G764" s="137"/>
    </row>
    <row r="765" spans="2:7" x14ac:dyDescent="0.2">
      <c r="B765" s="134" t="s">
        <v>19</v>
      </c>
      <c r="C765" s="135" t="s">
        <v>914</v>
      </c>
      <c r="D765" s="136" t="s">
        <v>831</v>
      </c>
      <c r="E765" s="137">
        <v>8.5800000000000001E-2</v>
      </c>
      <c r="F765" s="137"/>
      <c r="G765" s="137"/>
    </row>
    <row r="766" spans="2:7" ht="25.5" x14ac:dyDescent="0.2">
      <c r="B766" s="134" t="s">
        <v>20</v>
      </c>
      <c r="C766" s="135" t="s">
        <v>830</v>
      </c>
      <c r="D766" s="136" t="s">
        <v>831</v>
      </c>
      <c r="E766" s="137">
        <v>3.2800000000000003E-2</v>
      </c>
      <c r="F766" s="137"/>
      <c r="G766" s="137"/>
    </row>
    <row r="767" spans="2:7" x14ac:dyDescent="0.2">
      <c r="B767" s="134" t="s">
        <v>21</v>
      </c>
      <c r="C767" s="135" t="s">
        <v>912</v>
      </c>
      <c r="D767" s="136" t="s">
        <v>831</v>
      </c>
      <c r="E767" s="137">
        <v>3.4799999999999998E-2</v>
      </c>
      <c r="F767" s="137"/>
      <c r="G767" s="137"/>
    </row>
    <row r="768" spans="2:7" x14ac:dyDescent="0.2">
      <c r="B768" s="134" t="s">
        <v>28</v>
      </c>
      <c r="C768" s="135" t="s">
        <v>844</v>
      </c>
      <c r="D768" s="136" t="s">
        <v>25</v>
      </c>
      <c r="E768" s="137">
        <v>0.496</v>
      </c>
      <c r="F768" s="137"/>
      <c r="G768" s="137"/>
    </row>
    <row r="769" spans="2:7" x14ac:dyDescent="0.2">
      <c r="B769" s="134" t="s">
        <v>29</v>
      </c>
      <c r="C769" s="135" t="s">
        <v>866</v>
      </c>
      <c r="D769" s="136" t="s">
        <v>22</v>
      </c>
      <c r="E769" s="137">
        <v>1.41E-2</v>
      </c>
      <c r="F769" s="137"/>
      <c r="G769" s="137"/>
    </row>
    <row r="770" spans="2:7" x14ac:dyDescent="0.2">
      <c r="B770" s="134" t="s">
        <v>30</v>
      </c>
      <c r="C770" s="135" t="s">
        <v>832</v>
      </c>
      <c r="D770" s="136" t="s">
        <v>25</v>
      </c>
      <c r="E770" s="137">
        <v>9.3178280000000004</v>
      </c>
      <c r="F770" s="137"/>
      <c r="G770" s="137"/>
    </row>
    <row r="771" spans="2:7" x14ac:dyDescent="0.2">
      <c r="B771" s="134" t="s">
        <v>31</v>
      </c>
      <c r="C771" s="135" t="s">
        <v>865</v>
      </c>
      <c r="D771" s="136" t="s">
        <v>831</v>
      </c>
      <c r="E771" s="137">
        <v>1.974E-4</v>
      </c>
      <c r="F771" s="137"/>
      <c r="G771" s="137"/>
    </row>
    <row r="772" spans="2:7" x14ac:dyDescent="0.2">
      <c r="B772" s="138"/>
      <c r="C772" s="139" t="s">
        <v>935</v>
      </c>
      <c r="D772" s="139" t="s">
        <v>733</v>
      </c>
      <c r="E772" s="140"/>
      <c r="F772" s="141"/>
      <c r="G772" s="142"/>
    </row>
    <row r="773" spans="2:7" x14ac:dyDescent="0.2">
      <c r="B773" s="217"/>
      <c r="C773" s="218"/>
      <c r="D773" s="218"/>
      <c r="E773" s="218"/>
      <c r="F773" s="218"/>
      <c r="G773" s="219"/>
    </row>
    <row r="774" spans="2:7" ht="15.75" x14ac:dyDescent="0.25">
      <c r="B774" s="220" t="s">
        <v>936</v>
      </c>
      <c r="C774" s="221"/>
      <c r="D774" s="221"/>
      <c r="E774" s="221"/>
      <c r="F774" s="221"/>
      <c r="G774" s="222"/>
    </row>
    <row r="775" spans="2:7" ht="25.5" x14ac:dyDescent="0.2">
      <c r="B775" s="134" t="s">
        <v>0</v>
      </c>
      <c r="C775" s="135" t="s">
        <v>855</v>
      </c>
      <c r="D775" s="136" t="s">
        <v>22</v>
      </c>
      <c r="E775" s="137">
        <v>4</v>
      </c>
      <c r="F775" s="137"/>
      <c r="G775" s="137"/>
    </row>
    <row r="776" spans="2:7" x14ac:dyDescent="0.2">
      <c r="B776" s="134" t="s">
        <v>1</v>
      </c>
      <c r="C776" s="135" t="s">
        <v>937</v>
      </c>
      <c r="D776" s="136" t="s">
        <v>22</v>
      </c>
      <c r="E776" s="137">
        <v>24</v>
      </c>
      <c r="F776" s="137"/>
      <c r="G776" s="137"/>
    </row>
    <row r="777" spans="2:7" x14ac:dyDescent="0.2">
      <c r="B777" s="134" t="s">
        <v>5</v>
      </c>
      <c r="C777" s="135" t="s">
        <v>938</v>
      </c>
      <c r="D777" s="136" t="s">
        <v>22</v>
      </c>
      <c r="E777" s="137">
        <v>8</v>
      </c>
      <c r="F777" s="137"/>
      <c r="G777" s="137"/>
    </row>
    <row r="778" spans="2:7" x14ac:dyDescent="0.2">
      <c r="B778" s="134" t="s">
        <v>6</v>
      </c>
      <c r="C778" s="135" t="s">
        <v>908</v>
      </c>
      <c r="D778" s="136" t="s">
        <v>25</v>
      </c>
      <c r="E778" s="137">
        <v>40</v>
      </c>
      <c r="F778" s="137"/>
      <c r="G778" s="137"/>
    </row>
    <row r="779" spans="2:7" x14ac:dyDescent="0.2">
      <c r="B779" s="134" t="s">
        <v>2</v>
      </c>
      <c r="C779" s="135" t="s">
        <v>907</v>
      </c>
      <c r="D779" s="136" t="s">
        <v>22</v>
      </c>
      <c r="E779" s="137">
        <v>24</v>
      </c>
      <c r="F779" s="137"/>
      <c r="G779" s="137"/>
    </row>
    <row r="780" spans="2:7" x14ac:dyDescent="0.2">
      <c r="B780" s="134" t="s">
        <v>3</v>
      </c>
      <c r="C780" s="135" t="s">
        <v>906</v>
      </c>
      <c r="D780" s="136" t="s">
        <v>22</v>
      </c>
      <c r="E780" s="137">
        <v>30</v>
      </c>
      <c r="F780" s="137"/>
      <c r="G780" s="137"/>
    </row>
    <row r="781" spans="2:7" x14ac:dyDescent="0.2">
      <c r="B781" s="134" t="s">
        <v>4</v>
      </c>
      <c r="C781" s="135" t="s">
        <v>905</v>
      </c>
      <c r="D781" s="136" t="s">
        <v>22</v>
      </c>
      <c r="E781" s="137">
        <v>30</v>
      </c>
      <c r="F781" s="137"/>
      <c r="G781" s="137"/>
    </row>
    <row r="782" spans="2:7" x14ac:dyDescent="0.2">
      <c r="B782" s="134" t="s">
        <v>7</v>
      </c>
      <c r="C782" s="135" t="s">
        <v>711</v>
      </c>
      <c r="D782" s="136" t="s">
        <v>22</v>
      </c>
      <c r="E782" s="137">
        <v>30</v>
      </c>
      <c r="F782" s="137"/>
      <c r="G782" s="137"/>
    </row>
    <row r="783" spans="2:7" x14ac:dyDescent="0.2">
      <c r="B783" s="134" t="s">
        <v>8</v>
      </c>
      <c r="C783" s="135" t="s">
        <v>899</v>
      </c>
      <c r="D783" s="136" t="s">
        <v>22</v>
      </c>
      <c r="E783" s="137">
        <v>10</v>
      </c>
      <c r="F783" s="137"/>
      <c r="G783" s="137"/>
    </row>
    <row r="784" spans="2:7" x14ac:dyDescent="0.2">
      <c r="B784" s="134" t="s">
        <v>9</v>
      </c>
      <c r="C784" s="135" t="s">
        <v>710</v>
      </c>
      <c r="D784" s="136" t="s">
        <v>22</v>
      </c>
      <c r="E784" s="137">
        <v>8</v>
      </c>
      <c r="F784" s="137"/>
      <c r="G784" s="137"/>
    </row>
    <row r="785" spans="2:7" x14ac:dyDescent="0.2">
      <c r="B785" s="134" t="s">
        <v>10</v>
      </c>
      <c r="C785" s="135" t="s">
        <v>709</v>
      </c>
      <c r="D785" s="136" t="s">
        <v>22</v>
      </c>
      <c r="E785" s="137">
        <v>2</v>
      </c>
      <c r="F785" s="137"/>
      <c r="G785" s="137"/>
    </row>
    <row r="786" spans="2:7" x14ac:dyDescent="0.2">
      <c r="B786" s="134" t="s">
        <v>11</v>
      </c>
      <c r="C786" s="135" t="s">
        <v>893</v>
      </c>
      <c r="D786" s="136" t="s">
        <v>22</v>
      </c>
      <c r="E786" s="137">
        <v>8</v>
      </c>
      <c r="F786" s="137"/>
      <c r="G786" s="137"/>
    </row>
    <row r="787" spans="2:7" x14ac:dyDescent="0.2">
      <c r="B787" s="134" t="s">
        <v>12</v>
      </c>
      <c r="C787" s="135" t="s">
        <v>702</v>
      </c>
      <c r="D787" s="136" t="s">
        <v>22</v>
      </c>
      <c r="E787" s="137">
        <v>18</v>
      </c>
      <c r="F787" s="137"/>
      <c r="G787" s="137"/>
    </row>
    <row r="788" spans="2:7" x14ac:dyDescent="0.2">
      <c r="B788" s="134" t="s">
        <v>13</v>
      </c>
      <c r="C788" s="135" t="s">
        <v>939</v>
      </c>
      <c r="D788" s="136" t="s">
        <v>26</v>
      </c>
      <c r="E788" s="137">
        <v>65</v>
      </c>
      <c r="F788" s="137"/>
      <c r="G788" s="137"/>
    </row>
    <row r="789" spans="2:7" x14ac:dyDescent="0.2">
      <c r="B789" s="134" t="s">
        <v>14</v>
      </c>
      <c r="C789" s="135" t="s">
        <v>940</v>
      </c>
      <c r="D789" s="136" t="s">
        <v>26</v>
      </c>
      <c r="E789" s="137">
        <v>15</v>
      </c>
      <c r="F789" s="137"/>
      <c r="G789" s="137"/>
    </row>
    <row r="790" spans="2:7" x14ac:dyDescent="0.2">
      <c r="B790" s="134" t="s">
        <v>15</v>
      </c>
      <c r="C790" s="135" t="s">
        <v>688</v>
      </c>
      <c r="D790" s="136" t="s">
        <v>22</v>
      </c>
      <c r="E790" s="137">
        <v>0.8</v>
      </c>
      <c r="F790" s="137"/>
      <c r="G790" s="137"/>
    </row>
    <row r="791" spans="2:7" x14ac:dyDescent="0.2">
      <c r="B791" s="134" t="s">
        <v>16</v>
      </c>
      <c r="C791" s="135" t="s">
        <v>941</v>
      </c>
      <c r="D791" s="136" t="s">
        <v>27</v>
      </c>
      <c r="E791" s="137">
        <v>57.6</v>
      </c>
      <c r="F791" s="137"/>
      <c r="G791" s="137"/>
    </row>
    <row r="792" spans="2:7" ht="25.5" x14ac:dyDescent="0.2">
      <c r="B792" s="134" t="s">
        <v>17</v>
      </c>
      <c r="C792" s="135" t="s">
        <v>942</v>
      </c>
      <c r="D792" s="136" t="s">
        <v>22</v>
      </c>
      <c r="E792" s="137">
        <v>2</v>
      </c>
      <c r="F792" s="137"/>
      <c r="G792" s="137"/>
    </row>
    <row r="793" spans="2:7" x14ac:dyDescent="0.2">
      <c r="B793" s="134" t="s">
        <v>18</v>
      </c>
      <c r="C793" s="135" t="s">
        <v>857</v>
      </c>
      <c r="D793" s="136" t="s">
        <v>680</v>
      </c>
      <c r="E793" s="137">
        <v>4</v>
      </c>
      <c r="F793" s="137"/>
      <c r="G793" s="137"/>
    </row>
    <row r="794" spans="2:7" ht="25.5" x14ac:dyDescent="0.2">
      <c r="B794" s="134" t="s">
        <v>19</v>
      </c>
      <c r="C794" s="135" t="s">
        <v>856</v>
      </c>
      <c r="D794" s="136" t="s">
        <v>22</v>
      </c>
      <c r="E794" s="137">
        <v>4</v>
      </c>
      <c r="F794" s="137"/>
      <c r="G794" s="137"/>
    </row>
    <row r="795" spans="2:7" x14ac:dyDescent="0.2">
      <c r="B795" s="134" t="s">
        <v>20</v>
      </c>
      <c r="C795" s="135" t="s">
        <v>943</v>
      </c>
      <c r="D795" s="136" t="s">
        <v>22</v>
      </c>
      <c r="E795" s="137">
        <v>24</v>
      </c>
      <c r="F795" s="137"/>
      <c r="G795" s="137"/>
    </row>
    <row r="796" spans="2:7" x14ac:dyDescent="0.2">
      <c r="B796" s="138"/>
      <c r="C796" s="139" t="s">
        <v>944</v>
      </c>
      <c r="D796" s="139" t="s">
        <v>733</v>
      </c>
      <c r="E796" s="140"/>
      <c r="F796" s="141"/>
      <c r="G796" s="142"/>
    </row>
    <row r="797" spans="2:7" x14ac:dyDescent="0.2">
      <c r="B797" s="217"/>
      <c r="C797" s="218"/>
      <c r="D797" s="218"/>
      <c r="E797" s="218"/>
      <c r="F797" s="218"/>
      <c r="G797" s="219"/>
    </row>
    <row r="798" spans="2:7" ht="15.75" x14ac:dyDescent="0.25">
      <c r="B798" s="220" t="s">
        <v>945</v>
      </c>
      <c r="C798" s="221"/>
      <c r="D798" s="221"/>
      <c r="E798" s="221"/>
      <c r="F798" s="221"/>
      <c r="G798" s="222"/>
    </row>
    <row r="799" spans="2:7" x14ac:dyDescent="0.2">
      <c r="B799" s="134" t="s">
        <v>0</v>
      </c>
      <c r="C799" s="135" t="s">
        <v>838</v>
      </c>
      <c r="D799" s="136" t="s">
        <v>26</v>
      </c>
      <c r="E799" s="137">
        <v>57</v>
      </c>
      <c r="F799" s="137"/>
      <c r="G799" s="137"/>
    </row>
    <row r="800" spans="2:7" x14ac:dyDescent="0.2">
      <c r="B800" s="134" t="s">
        <v>1</v>
      </c>
      <c r="C800" s="135" t="s">
        <v>839</v>
      </c>
      <c r="D800" s="136" t="s">
        <v>26</v>
      </c>
      <c r="E800" s="137">
        <v>220</v>
      </c>
      <c r="F800" s="137"/>
      <c r="G800" s="137"/>
    </row>
    <row r="801" spans="2:7" ht="25.5" x14ac:dyDescent="0.2">
      <c r="B801" s="134" t="s">
        <v>5</v>
      </c>
      <c r="C801" s="135" t="s">
        <v>894</v>
      </c>
      <c r="D801" s="136" t="s">
        <v>25</v>
      </c>
      <c r="E801" s="137">
        <v>662.9</v>
      </c>
      <c r="F801" s="137"/>
      <c r="G801" s="137"/>
    </row>
    <row r="802" spans="2:7" ht="25.5" x14ac:dyDescent="0.2">
      <c r="B802" s="138"/>
      <c r="C802" s="139" t="s">
        <v>946</v>
      </c>
      <c r="D802" s="139" t="s">
        <v>733</v>
      </c>
      <c r="E802" s="140"/>
      <c r="F802" s="141"/>
      <c r="G802" s="142"/>
    </row>
    <row r="803" spans="2:7" x14ac:dyDescent="0.2">
      <c r="B803" s="217"/>
      <c r="C803" s="218"/>
      <c r="D803" s="218"/>
      <c r="E803" s="218"/>
      <c r="F803" s="218"/>
      <c r="G803" s="219"/>
    </row>
    <row r="804" spans="2:7" ht="15.75" x14ac:dyDescent="0.25">
      <c r="B804" s="220" t="s">
        <v>947</v>
      </c>
      <c r="C804" s="221"/>
      <c r="D804" s="221"/>
      <c r="E804" s="221"/>
      <c r="F804" s="221"/>
      <c r="G804" s="222"/>
    </row>
    <row r="805" spans="2:7" x14ac:dyDescent="0.2">
      <c r="B805" s="134" t="s">
        <v>0</v>
      </c>
      <c r="C805" s="135" t="s">
        <v>677</v>
      </c>
      <c r="D805" s="136" t="s">
        <v>22</v>
      </c>
      <c r="E805" s="137">
        <v>4</v>
      </c>
      <c r="F805" s="137"/>
      <c r="G805" s="137"/>
    </row>
    <row r="806" spans="2:7" ht="25.5" x14ac:dyDescent="0.2">
      <c r="B806" s="134" t="s">
        <v>1</v>
      </c>
      <c r="C806" s="135" t="s">
        <v>664</v>
      </c>
      <c r="D806" s="136" t="s">
        <v>247</v>
      </c>
      <c r="E806" s="137">
        <v>4</v>
      </c>
      <c r="F806" s="137"/>
      <c r="G806" s="137"/>
    </row>
    <row r="807" spans="2:7" x14ac:dyDescent="0.2">
      <c r="B807" s="134" t="s">
        <v>5</v>
      </c>
      <c r="C807" s="135" t="s">
        <v>920</v>
      </c>
      <c r="D807" s="136" t="s">
        <v>247</v>
      </c>
      <c r="E807" s="137">
        <v>1</v>
      </c>
      <c r="F807" s="137"/>
      <c r="G807" s="137"/>
    </row>
    <row r="808" spans="2:7" x14ac:dyDescent="0.2">
      <c r="B808" s="134" t="s">
        <v>6</v>
      </c>
      <c r="C808" s="135" t="s">
        <v>948</v>
      </c>
      <c r="D808" s="136" t="s">
        <v>680</v>
      </c>
      <c r="E808" s="137">
        <v>4</v>
      </c>
      <c r="F808" s="137"/>
      <c r="G808" s="137"/>
    </row>
    <row r="809" spans="2:7" ht="25.5" x14ac:dyDescent="0.2">
      <c r="B809" s="134" t="s">
        <v>2</v>
      </c>
      <c r="C809" s="135" t="s">
        <v>888</v>
      </c>
      <c r="D809" s="136" t="s">
        <v>247</v>
      </c>
      <c r="E809" s="137">
        <v>4</v>
      </c>
      <c r="F809" s="137"/>
      <c r="G809" s="137"/>
    </row>
    <row r="810" spans="2:7" x14ac:dyDescent="0.2">
      <c r="B810" s="134" t="s">
        <v>3</v>
      </c>
      <c r="C810" s="135" t="s">
        <v>889</v>
      </c>
      <c r="D810" s="136" t="s">
        <v>247</v>
      </c>
      <c r="E810" s="137">
        <v>4</v>
      </c>
      <c r="F810" s="137"/>
      <c r="G810" s="137"/>
    </row>
    <row r="811" spans="2:7" x14ac:dyDescent="0.2">
      <c r="B811" s="134" t="s">
        <v>4</v>
      </c>
      <c r="C811" s="135" t="s">
        <v>949</v>
      </c>
      <c r="D811" s="136" t="s">
        <v>22</v>
      </c>
      <c r="E811" s="137">
        <v>4</v>
      </c>
      <c r="F811" s="137"/>
      <c r="G811" s="137"/>
    </row>
    <row r="812" spans="2:7" x14ac:dyDescent="0.2">
      <c r="B812" s="134" t="s">
        <v>7</v>
      </c>
      <c r="C812" s="135" t="s">
        <v>674</v>
      </c>
      <c r="D812" s="136" t="s">
        <v>22</v>
      </c>
      <c r="E812" s="137">
        <v>12</v>
      </c>
      <c r="F812" s="137"/>
      <c r="G812" s="137"/>
    </row>
    <row r="813" spans="2:7" ht="25.5" x14ac:dyDescent="0.2">
      <c r="B813" s="134" t="s">
        <v>8</v>
      </c>
      <c r="C813" s="135" t="s">
        <v>669</v>
      </c>
      <c r="D813" s="136" t="s">
        <v>247</v>
      </c>
      <c r="E813" s="137">
        <v>4</v>
      </c>
      <c r="F813" s="137"/>
      <c r="G813" s="137"/>
    </row>
    <row r="814" spans="2:7" x14ac:dyDescent="0.2">
      <c r="B814" s="138"/>
      <c r="C814" s="139" t="s">
        <v>950</v>
      </c>
      <c r="D814" s="139" t="s">
        <v>733</v>
      </c>
      <c r="E814" s="140"/>
      <c r="F814" s="141"/>
      <c r="G814" s="142"/>
    </row>
  </sheetData>
  <mergeCells count="176">
    <mergeCell ref="B631:G631"/>
    <mergeCell ref="F634:G634"/>
    <mergeCell ref="A633:G633"/>
    <mergeCell ref="A634:A636"/>
    <mergeCell ref="B634:B636"/>
    <mergeCell ref="C634:C636"/>
    <mergeCell ref="D634:D636"/>
    <mergeCell ref="E634:E636"/>
    <mergeCell ref="F635:G635"/>
    <mergeCell ref="A490:G490"/>
    <mergeCell ref="A491:G491"/>
    <mergeCell ref="A565:G565"/>
    <mergeCell ref="B569:C569"/>
    <mergeCell ref="A570:G570"/>
    <mergeCell ref="B594:C594"/>
    <mergeCell ref="A595:G595"/>
    <mergeCell ref="B629:C629"/>
    <mergeCell ref="A630:G630"/>
    <mergeCell ref="A482:G482"/>
    <mergeCell ref="B483:G483"/>
    <mergeCell ref="A485:G485"/>
    <mergeCell ref="A486:A488"/>
    <mergeCell ref="B486:B488"/>
    <mergeCell ref="C486:C488"/>
    <mergeCell ref="D486:D488"/>
    <mergeCell ref="E486:E488"/>
    <mergeCell ref="F486:G486"/>
    <mergeCell ref="F487:G487"/>
    <mergeCell ref="F412:G412"/>
    <mergeCell ref="F413:G413"/>
    <mergeCell ref="A416:G416"/>
    <mergeCell ref="A417:G417"/>
    <mergeCell ref="B421:C421"/>
    <mergeCell ref="A422:G422"/>
    <mergeCell ref="B446:C446"/>
    <mergeCell ref="A447:G447"/>
    <mergeCell ref="B481:C481"/>
    <mergeCell ref="A411:G411"/>
    <mergeCell ref="A412:A414"/>
    <mergeCell ref="A564:G564"/>
    <mergeCell ref="F4:G4"/>
    <mergeCell ref="B94:C94"/>
    <mergeCell ref="A95:G95"/>
    <mergeCell ref="A44:G44"/>
    <mergeCell ref="B98:C98"/>
    <mergeCell ref="A99:G99"/>
    <mergeCell ref="F111:G111"/>
    <mergeCell ref="B104:C104"/>
    <mergeCell ref="A105:G105"/>
    <mergeCell ref="A115:G115"/>
    <mergeCell ref="A221:G221"/>
    <mergeCell ref="A309:G309"/>
    <mergeCell ref="B301:C301"/>
    <mergeCell ref="A302:G302"/>
    <mergeCell ref="B307:C307"/>
    <mergeCell ref="B308:G308"/>
    <mergeCell ref="B310:G310"/>
    <mergeCell ref="B412:B414"/>
    <mergeCell ref="C412:C414"/>
    <mergeCell ref="D412:D414"/>
    <mergeCell ref="E412:E414"/>
    <mergeCell ref="A322:G322"/>
    <mergeCell ref="B347:C347"/>
    <mergeCell ref="A348:G348"/>
    <mergeCell ref="B398:C398"/>
    <mergeCell ref="A399:G399"/>
    <mergeCell ref="B402:C402"/>
    <mergeCell ref="A403:G403"/>
    <mergeCell ref="B408:C408"/>
    <mergeCell ref="B409:G409"/>
    <mergeCell ref="A638:G638"/>
    <mergeCell ref="A3:G3"/>
    <mergeCell ref="B5:G5"/>
    <mergeCell ref="B6:G6"/>
    <mergeCell ref="A8:A10"/>
    <mergeCell ref="B8:B10"/>
    <mergeCell ref="C8:C10"/>
    <mergeCell ref="D8:D10"/>
    <mergeCell ref="E8:E10"/>
    <mergeCell ref="F8:G8"/>
    <mergeCell ref="F9:G9"/>
    <mergeCell ref="A13:G13"/>
    <mergeCell ref="B17:C17"/>
    <mergeCell ref="A18:G18"/>
    <mergeCell ref="B43:C43"/>
    <mergeCell ref="A215:G215"/>
    <mergeCell ref="B206:C206"/>
    <mergeCell ref="A207:G207"/>
    <mergeCell ref="B208:G208"/>
    <mergeCell ref="B209:G209"/>
    <mergeCell ref="A211:A213"/>
    <mergeCell ref="B211:B213"/>
    <mergeCell ref="C211:C213"/>
    <mergeCell ref="D211:D213"/>
    <mergeCell ref="A1:G1"/>
    <mergeCell ref="F106:G106"/>
    <mergeCell ref="B107:G107"/>
    <mergeCell ref="B108:G108"/>
    <mergeCell ref="A110:A112"/>
    <mergeCell ref="B110:B112"/>
    <mergeCell ref="C110:C112"/>
    <mergeCell ref="D110:D112"/>
    <mergeCell ref="E110:E112"/>
    <mergeCell ref="F110:G110"/>
    <mergeCell ref="A12:G12"/>
    <mergeCell ref="A114:G114"/>
    <mergeCell ref="B119:C119"/>
    <mergeCell ref="A120:G120"/>
    <mergeCell ref="B145:C145"/>
    <mergeCell ref="A146:G146"/>
    <mergeCell ref="B196:C196"/>
    <mergeCell ref="A197:G197"/>
    <mergeCell ref="B200:C200"/>
    <mergeCell ref="A201:G201"/>
    <mergeCell ref="E211:E213"/>
    <mergeCell ref="F211:G211"/>
    <mergeCell ref="F212:G212"/>
    <mergeCell ref="A216:G216"/>
    <mergeCell ref="B220:C220"/>
    <mergeCell ref="B246:C246"/>
    <mergeCell ref="A247:G247"/>
    <mergeCell ref="B297:C297"/>
    <mergeCell ref="A298:G298"/>
    <mergeCell ref="A312:A314"/>
    <mergeCell ref="B312:B314"/>
    <mergeCell ref="C312:C314"/>
    <mergeCell ref="D312:D314"/>
    <mergeCell ref="E312:E314"/>
    <mergeCell ref="F312:G312"/>
    <mergeCell ref="F313:G313"/>
    <mergeCell ref="A317:G317"/>
    <mergeCell ref="B321:C321"/>
    <mergeCell ref="A316:G316"/>
    <mergeCell ref="B495:C495"/>
    <mergeCell ref="A496:G496"/>
    <mergeCell ref="B520:C520"/>
    <mergeCell ref="A521:G521"/>
    <mergeCell ref="B555:C555"/>
    <mergeCell ref="A556:G556"/>
    <mergeCell ref="B557:G557"/>
    <mergeCell ref="A559:G559"/>
    <mergeCell ref="A560:A562"/>
    <mergeCell ref="B560:B562"/>
    <mergeCell ref="C560:C562"/>
    <mergeCell ref="D560:D562"/>
    <mergeCell ref="E560:E562"/>
    <mergeCell ref="F560:G560"/>
    <mergeCell ref="F561:G561"/>
    <mergeCell ref="B804:G804"/>
    <mergeCell ref="A639:G639"/>
    <mergeCell ref="B643:C643"/>
    <mergeCell ref="A644:G644"/>
    <mergeCell ref="B668:C668"/>
    <mergeCell ref="A669:G669"/>
    <mergeCell ref="B703:C703"/>
    <mergeCell ref="B710:B712"/>
    <mergeCell ref="C710:C712"/>
    <mergeCell ref="D710:D712"/>
    <mergeCell ref="B722:G722"/>
    <mergeCell ref="B723:G723"/>
    <mergeCell ref="B744:G744"/>
    <mergeCell ref="B745:G745"/>
    <mergeCell ref="B773:G773"/>
    <mergeCell ref="B774:G774"/>
    <mergeCell ref="B797:G797"/>
    <mergeCell ref="B798:G798"/>
    <mergeCell ref="B803:G803"/>
    <mergeCell ref="B704:G705"/>
    <mergeCell ref="B708:G708"/>
    <mergeCell ref="E710:E712"/>
    <mergeCell ref="F710:G711"/>
    <mergeCell ref="B714:G714"/>
    <mergeCell ref="B715:G715"/>
    <mergeCell ref="B716:G716"/>
    <mergeCell ref="B717:G717"/>
    <mergeCell ref="B718:G718"/>
  </mergeCells>
  <printOptions horizontalCentered="1"/>
  <pageMargins left="0.5" right="0" top="0" bottom="0" header="0" footer="0"/>
  <pageSetup paperSize="9" scale="75" fitToWidth="0" orientation="portrait" verticalDpi="0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Cводно-ресурсная ведомость</vt:lpstr>
      <vt:lpstr>Локально-ресурсная ведомости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LenovoG505</dc:creator>
  <cp:lastModifiedBy>SMILE</cp:lastModifiedBy>
  <cp:lastPrinted>2026-10-07T06:44:26Z</cp:lastPrinted>
  <dcterms:created xsi:type="dcterms:W3CDTF">2022-06-11T11:34:01Z</dcterms:created>
  <dcterms:modified xsi:type="dcterms:W3CDTF">2026-10-07T06:44:28Z</dcterms:modified>
</cp:coreProperties>
</file>