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oha-arx-proekt\работа новый\2026-ВОХА АРХ ПРОЕКТ\СУВ ОКС ирригация\Касби т Майманоқ МФЙ ҳ. с. т. я\ТЕНДЕРГА\СМЕТА\"/>
    </mc:Choice>
  </mc:AlternateContent>
  <bookViews>
    <workbookView xWindow="0" yWindow="0" windowWidth="20235" windowHeight="12510" tabRatio="954"/>
  </bookViews>
  <sheets>
    <sheet name="СВОДНОЙ" sheetId="41" r:id="rId1"/>
    <sheet name="РЕС СКВАЖИНА №1" sheetId="5" r:id="rId2"/>
    <sheet name="ЛОК СКВАЖИНА №1" sheetId="6" r:id="rId3"/>
    <sheet name="РЕС ЭЛЕКТРООСВЕЩЕНИЯ №1" sheetId="7" r:id="rId4"/>
    <sheet name="ЛОК ЭЛЕКТРООСВЕЩЕНИЯ №1" sheetId="8" r:id="rId5"/>
    <sheet name="РЕС ДОМИК №1" sheetId="9" r:id="rId6"/>
    <sheet name="ЛОК ДОМИК №1" sheetId="10" r:id="rId7"/>
    <sheet name="РЕС ОРОСИТЕЛЬНАЯ СЕТЬ №1" sheetId="11" r:id="rId8"/>
    <sheet name="ЛОКОРОСИТЕЛЬНАЯ СЕТЬ №1" sheetId="12" r:id="rId9"/>
    <sheet name="РЕС СКВАЖИНА №2" sheetId="13" r:id="rId10"/>
    <sheet name="ЛОК СКВАЖИНА №2" sheetId="14" r:id="rId11"/>
    <sheet name="РЕС ЭЛЕКТРООСВЕЩЕНИЯ №2" sheetId="15" r:id="rId12"/>
    <sheet name="ЛОК ЭЛЕКТРООСВЕЩЕНИЯ №2" sheetId="16" r:id="rId13"/>
    <sheet name="РЕС ДОМИК №2" sheetId="17" r:id="rId14"/>
    <sheet name="ЛОК ДОМИК №2" sheetId="18" r:id="rId15"/>
    <sheet name="РЕС ОРОСИТЕЛЬНАЯ СЕТЬ №2" sheetId="19" r:id="rId16"/>
    <sheet name="ЛОК ОРОСИТЕЛЬНАЯ СЕТЬ №2" sheetId="20" r:id="rId17"/>
    <sheet name="РЕС СКВАЖИНА №3" sheetId="21" r:id="rId18"/>
    <sheet name="ЛОК СКВАЖИНА №3" sheetId="22" r:id="rId19"/>
    <sheet name="РЕС ЭЛЕКТРОСНАБЖЕНИЕ №3" sheetId="23" r:id="rId20"/>
    <sheet name="ЛОК ЭЛЕКТРОСНАБЖЕНИЕ №3" sheetId="24" r:id="rId21"/>
    <sheet name="РЕС ДОМИК №3" sheetId="25" r:id="rId22"/>
    <sheet name="ЛОК ДОМИК №3" sheetId="26" r:id="rId23"/>
    <sheet name="РЕС СКВАЖИНА №4" sheetId="27" r:id="rId24"/>
    <sheet name="ЛОК СКВАЖИНА №4" sheetId="28" r:id="rId25"/>
    <sheet name="РЕС ЭЛЕКТРОСНАБЖЕНИЕ №4" sheetId="29" r:id="rId26"/>
    <sheet name="ЛОК  ЭЛЕКТРОСНАБЖЕНИЕ №4" sheetId="30" r:id="rId27"/>
    <sheet name="РЕС ДОМИК №4" sheetId="31" r:id="rId28"/>
    <sheet name="ЛОК ДОМИК №4" sheetId="32" r:id="rId29"/>
    <sheet name="РЕС СКВАЖИНА №5" sheetId="33" r:id="rId30"/>
    <sheet name="ЛОК СКВАЖИНА №5" sheetId="34" r:id="rId31"/>
    <sheet name="РЕС ЭЛЕКТРОСНАБЖЕНИЕ №5" sheetId="35" r:id="rId32"/>
    <sheet name="ЛОК ЭЛЕКТРОСНАБЖЕНИЕ №5" sheetId="36" r:id="rId33"/>
    <sheet name="РЕС ДОМИК №5" sheetId="37" r:id="rId34"/>
    <sheet name="ЛОК ДОМИК №5" sheetId="38" r:id="rId35"/>
    <sheet name="РЕС ОРОСИТЕЛЬНАЯ СЕТЬ №5" sheetId="39" r:id="rId36"/>
    <sheet name="ЛОК ОРОСИТЕЛЬНАЯ СЕТЬ №5" sheetId="40" r:id="rId37"/>
  </sheets>
  <definedNames>
    <definedName name="_xlnm.Print_Titles" localSheetId="7">'РЕС ОРОСИТЕЛЬНАЯ СЕТЬ №1'!$14:$14</definedName>
    <definedName name="_xlnm.Print_Titles" localSheetId="15">'РЕС ОРОСИТЕЛЬНАЯ СЕТЬ №2'!$14:$14</definedName>
    <definedName name="_xlnm.Print_Area" localSheetId="0">СВОДНОЙ!$A$1:$R$46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0" i="41" l="1"/>
  <c r="P41" i="41" s="1"/>
  <c r="O40" i="41"/>
  <c r="O41" i="41" s="1"/>
  <c r="K40" i="41"/>
  <c r="J40" i="41"/>
  <c r="J41" i="41" s="1"/>
  <c r="H40" i="41"/>
  <c r="H41" i="41" s="1"/>
  <c r="F40" i="41"/>
  <c r="F41" i="41" s="1"/>
  <c r="E40" i="41"/>
  <c r="E41" i="41" s="1"/>
  <c r="D40" i="41"/>
  <c r="C40" i="41"/>
  <c r="C41" i="41" s="1"/>
  <c r="K39" i="41"/>
  <c r="I39" i="41"/>
  <c r="G39" i="41"/>
  <c r="M38" i="41"/>
  <c r="K38" i="41"/>
  <c r="I38" i="41"/>
  <c r="G38" i="41"/>
  <c r="L38" i="41" s="1"/>
  <c r="N38" i="41" s="1"/>
  <c r="M37" i="41"/>
  <c r="K37" i="41"/>
  <c r="I37" i="41"/>
  <c r="G37" i="41"/>
  <c r="L37" i="41" s="1"/>
  <c r="N37" i="41" s="1"/>
  <c r="K36" i="41"/>
  <c r="I36" i="41"/>
  <c r="G36" i="41"/>
  <c r="L36" i="41" s="1"/>
  <c r="M36" i="41" s="1"/>
  <c r="P34" i="41"/>
  <c r="O34" i="41"/>
  <c r="K34" i="41"/>
  <c r="J34" i="41"/>
  <c r="H34" i="41"/>
  <c r="F34" i="41"/>
  <c r="E34" i="41"/>
  <c r="D34" i="41"/>
  <c r="C34" i="41"/>
  <c r="K33" i="41"/>
  <c r="I33" i="41"/>
  <c r="G33" i="41"/>
  <c r="L33" i="41" s="1"/>
  <c r="M33" i="41" s="1"/>
  <c r="K32" i="41"/>
  <c r="I32" i="41"/>
  <c r="G32" i="41"/>
  <c r="M31" i="41"/>
  <c r="K31" i="41"/>
  <c r="I31" i="41"/>
  <c r="G31" i="41"/>
  <c r="L31" i="41" s="1"/>
  <c r="N31" i="41" s="1"/>
  <c r="P29" i="41"/>
  <c r="O29" i="41"/>
  <c r="K29" i="41"/>
  <c r="J29" i="41"/>
  <c r="H29" i="41"/>
  <c r="F29" i="41"/>
  <c r="E29" i="41"/>
  <c r="D29" i="41"/>
  <c r="D41" i="41" s="1"/>
  <c r="C29" i="41"/>
  <c r="M28" i="41"/>
  <c r="K28" i="41"/>
  <c r="I28" i="41"/>
  <c r="G28" i="41"/>
  <c r="L28" i="41" s="1"/>
  <c r="N28" i="41" s="1"/>
  <c r="M27" i="41"/>
  <c r="K27" i="41"/>
  <c r="I27" i="41"/>
  <c r="G27" i="41"/>
  <c r="L27" i="41" s="1"/>
  <c r="N27" i="41" s="1"/>
  <c r="K26" i="41"/>
  <c r="I26" i="41"/>
  <c r="I29" i="41" s="1"/>
  <c r="G26" i="41"/>
  <c r="L26" i="41" s="1"/>
  <c r="L29" i="41" s="1"/>
  <c r="P24" i="41"/>
  <c r="O24" i="41"/>
  <c r="K24" i="41"/>
  <c r="J24" i="41"/>
  <c r="H24" i="41"/>
  <c r="F24" i="41"/>
  <c r="E24" i="41"/>
  <c r="D24" i="41"/>
  <c r="C24" i="41"/>
  <c r="K23" i="41"/>
  <c r="I23" i="41"/>
  <c r="G23" i="41"/>
  <c r="L23" i="41" s="1"/>
  <c r="M23" i="41" s="1"/>
  <c r="K22" i="41"/>
  <c r="I22" i="41"/>
  <c r="G22" i="41"/>
  <c r="M21" i="41"/>
  <c r="K21" i="41"/>
  <c r="I21" i="41"/>
  <c r="G21" i="41"/>
  <c r="L21" i="41" s="1"/>
  <c r="N21" i="41" s="1"/>
  <c r="M20" i="41"/>
  <c r="K20" i="41"/>
  <c r="I20" i="41"/>
  <c r="G20" i="41"/>
  <c r="L20" i="41" s="1"/>
  <c r="P18" i="41"/>
  <c r="O18" i="41"/>
  <c r="J18" i="41"/>
  <c r="H18" i="41"/>
  <c r="F18" i="41"/>
  <c r="E18" i="41"/>
  <c r="D18" i="41"/>
  <c r="C18" i="41"/>
  <c r="M17" i="41"/>
  <c r="K17" i="41"/>
  <c r="I17" i="41"/>
  <c r="G17" i="41"/>
  <c r="L17" i="41" s="1"/>
  <c r="N17" i="41" s="1"/>
  <c r="K16" i="41"/>
  <c r="I16" i="41"/>
  <c r="G16" i="41"/>
  <c r="L16" i="41" s="1"/>
  <c r="M16" i="41" s="1"/>
  <c r="M15" i="41"/>
  <c r="K15" i="41"/>
  <c r="I15" i="41"/>
  <c r="G15" i="41"/>
  <c r="L15" i="41" s="1"/>
  <c r="K14" i="41"/>
  <c r="I14" i="41"/>
  <c r="I18" i="41" s="1"/>
  <c r="G14" i="41"/>
  <c r="L14" i="41" s="1"/>
  <c r="M14" i="41" s="1"/>
  <c r="M18" i="41" l="1"/>
  <c r="K41" i="41"/>
  <c r="Q15" i="41"/>
  <c r="R15" i="41" s="1"/>
  <c r="L24" i="41"/>
  <c r="N14" i="41"/>
  <c r="N16" i="41"/>
  <c r="Q16" i="41" s="1"/>
  <c r="R16" i="41" s="1"/>
  <c r="Q21" i="41"/>
  <c r="R21" i="41" s="1"/>
  <c r="N23" i="41"/>
  <c r="N26" i="41"/>
  <c r="N29" i="41" s="1"/>
  <c r="Q28" i="41"/>
  <c r="R28" i="41" s="1"/>
  <c r="Q31" i="41"/>
  <c r="N33" i="41"/>
  <c r="Q33" i="41" s="1"/>
  <c r="R33" i="41" s="1"/>
  <c r="N36" i="41"/>
  <c r="Q38" i="41"/>
  <c r="R38" i="41" s="1"/>
  <c r="G40" i="41"/>
  <c r="Q14" i="41"/>
  <c r="K18" i="41"/>
  <c r="N20" i="41"/>
  <c r="G24" i="41"/>
  <c r="G34" i="41"/>
  <c r="I40" i="41"/>
  <c r="I41" i="41" s="1"/>
  <c r="N15" i="41"/>
  <c r="G18" i="41"/>
  <c r="L18" i="41"/>
  <c r="I24" i="41"/>
  <c r="Q23" i="41"/>
  <c r="R23" i="41" s="1"/>
  <c r="Q26" i="41"/>
  <c r="Q17" i="41"/>
  <c r="R17" i="41" s="1"/>
  <c r="Q20" i="41"/>
  <c r="L22" i="41"/>
  <c r="M26" i="41"/>
  <c r="M29" i="41" s="1"/>
  <c r="Q27" i="41"/>
  <c r="R27" i="41" s="1"/>
  <c r="G29" i="41"/>
  <c r="I34" i="41"/>
  <c r="L32" i="41"/>
  <c r="Q37" i="41"/>
  <c r="R37" i="41" s="1"/>
  <c r="L39" i="41"/>
  <c r="M39" i="41" l="1"/>
  <c r="M40" i="41" s="1"/>
  <c r="R20" i="41"/>
  <c r="R26" i="41"/>
  <c r="R29" i="41" s="1"/>
  <c r="Q29" i="41"/>
  <c r="R14" i="41"/>
  <c r="R18" i="41" s="1"/>
  <c r="Q18" i="41"/>
  <c r="L40" i="41"/>
  <c r="N18" i="41"/>
  <c r="N32" i="41"/>
  <c r="N34" i="41" s="1"/>
  <c r="M32" i="41"/>
  <c r="M34" i="41" s="1"/>
  <c r="L34" i="41"/>
  <c r="Q36" i="41"/>
  <c r="Q32" i="41"/>
  <c r="R32" i="41" s="1"/>
  <c r="G41" i="41"/>
  <c r="R31" i="41"/>
  <c r="Q34" i="41"/>
  <c r="M22" i="41"/>
  <c r="R34" i="41" l="1"/>
  <c r="R36" i="41"/>
  <c r="M24" i="41"/>
  <c r="Q22" i="41"/>
  <c r="L41" i="41"/>
  <c r="M41" i="41"/>
  <c r="N22" i="41"/>
  <c r="N24" i="41" s="1"/>
  <c r="N39" i="41"/>
  <c r="N40" i="41" l="1"/>
  <c r="N41" i="41" s="1"/>
  <c r="Q39" i="41"/>
  <c r="R22" i="41"/>
  <c r="R24" i="41" s="1"/>
  <c r="Q24" i="41"/>
  <c r="R39" i="41" l="1"/>
  <c r="R40" i="41" s="1"/>
  <c r="R41" i="41" s="1"/>
  <c r="R42" i="41" s="1"/>
  <c r="Q40" i="41"/>
  <c r="Q41" i="41" s="1"/>
</calcChain>
</file>

<file path=xl/sharedStrings.xml><?xml version="1.0" encoding="utf-8"?>
<sst xmlns="http://schemas.openxmlformats.org/spreadsheetml/2006/main" count="21881" uniqueCount="1612">
  <si>
    <t>(наименование стройки)</t>
  </si>
  <si>
    <t>(локальная ресурсная смета)</t>
  </si>
  <si>
    <t xml:space="preserve">                   </t>
  </si>
  <si>
    <t xml:space="preserve">на </t>
  </si>
  <si>
    <t>(наименование работ и затрат, наименование объекта)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</si>
  <si>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</si>
  <si>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</si>
  <si>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</si>
  <si>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</si>
  <si>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</si>
  <si>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</si>
  <si>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</si>
  <si>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1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</si>
  <si>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</si>
  <si>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</si>
  <si>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</si>
  <si>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</si>
  <si>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</si>
  <si>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</si>
  <si>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</si>
  <si>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762</t>
  </si>
  <si>
    <t>КРАНЫ НА АВТОМОБИЛЬНОМ ХОДУ ПРИ РАБОТЕ НА ДРУГИХ ВИДАХ СТРОИТЕЛЬСТВА 10 Т</t>
  </si>
  <si>
    <t>МАШ.-Ч</t>
  </si>
  <si>
    <t>1.4</t>
  </si>
  <si>
    <t>2499</t>
  </si>
  <si>
    <t>АВТОМОБИЛИ БОРТОВЫЕ ГРУЗОПОДЪЕМНОСТЬЮ ДО 5 Т</t>
  </si>
  <si>
    <t>2</t>
  </si>
  <si>
    <t>ШТ</t>
  </si>
  <si>
    <t>С</t>
  </si>
  <si>
    <t>4</t>
  </si>
  <si>
    <t>Е0601-001-01 ДОП. 3</t>
  </si>
  <si>
    <t>100 М3</t>
  </si>
  <si>
    <t>4.1</t>
  </si>
  <si>
    <t>4.2</t>
  </si>
  <si>
    <t>4.3</t>
  </si>
  <si>
    <t>2509</t>
  </si>
  <si>
    <t>4.4</t>
  </si>
  <si>
    <t>9219</t>
  </si>
  <si>
    <t>ВОДА</t>
  </si>
  <si>
    <t>М3</t>
  </si>
  <si>
    <t>4.5</t>
  </si>
  <si>
    <t>45013</t>
  </si>
  <si>
    <t>БЕТОН ТЯЖЕЛЫЙ, КЛАСС В 12,5 (М150)</t>
  </si>
  <si>
    <t>5</t>
  </si>
  <si>
    <t>СЧЕТЧИК</t>
  </si>
  <si>
    <t>5.1</t>
  </si>
  <si>
    <t>5.2</t>
  </si>
  <si>
    <t>5.3</t>
  </si>
  <si>
    <t>2016</t>
  </si>
  <si>
    <t>УСТАНОВКИ ДЛЯ СВАРКИ РУЧНОЙ ДУГОВОЙ (ПОСТОЯННОГО ТОКА)</t>
  </si>
  <si>
    <t>5.4</t>
  </si>
  <si>
    <t>5.5</t>
  </si>
  <si>
    <t>35319</t>
  </si>
  <si>
    <t>ЭЛЕКТРОДЫ ДИАМЕТРОМ 5 ММ Э42А</t>
  </si>
  <si>
    <t>Т</t>
  </si>
  <si>
    <t>5.6</t>
  </si>
  <si>
    <t>45407</t>
  </si>
  <si>
    <t>ПРОКЛАДКИ РЕЗИНОВЫЕ (ПЛАСТИНА ТЕХНИЧЕСКАЯ ПРЕССОВАННАЯ)</t>
  </si>
  <si>
    <t>КГ</t>
  </si>
  <si>
    <t>5.7</t>
  </si>
  <si>
    <t>52040</t>
  </si>
  <si>
    <t>БОЛТЫ С ГАЙКАМИ И ШАЙБАМИ ДЛЯ САНИТАРНО-ТЕХНИЧЕСКИХ РАБОТ, ДИАМЕТРОМ 16 ММ</t>
  </si>
  <si>
    <t>6</t>
  </si>
  <si>
    <t>7</t>
  </si>
  <si>
    <t>7.1</t>
  </si>
  <si>
    <t>7.2</t>
  </si>
  <si>
    <t>7.3</t>
  </si>
  <si>
    <t>7.4</t>
  </si>
  <si>
    <t>7.5</t>
  </si>
  <si>
    <t>7.6</t>
  </si>
  <si>
    <t>8</t>
  </si>
  <si>
    <t>9</t>
  </si>
  <si>
    <t>9.1</t>
  </si>
  <si>
    <t>10</t>
  </si>
  <si>
    <t>11</t>
  </si>
  <si>
    <t>12</t>
  </si>
  <si>
    <t>12.1</t>
  </si>
  <si>
    <t>12.2</t>
  </si>
  <si>
    <t>12.3</t>
  </si>
  <si>
    <t>12.4</t>
  </si>
  <si>
    <t>12.5</t>
  </si>
  <si>
    <t>13</t>
  </si>
  <si>
    <t>14</t>
  </si>
  <si>
    <t>14.1</t>
  </si>
  <si>
    <t>15</t>
  </si>
  <si>
    <t>16</t>
  </si>
  <si>
    <t>16.1</t>
  </si>
  <si>
    <t>17</t>
  </si>
  <si>
    <t>18</t>
  </si>
  <si>
    <t>КМ</t>
  </si>
  <si>
    <t>18.1</t>
  </si>
  <si>
    <t>18.2</t>
  </si>
  <si>
    <t>18.3</t>
  </si>
  <si>
    <t>126</t>
  </si>
  <si>
    <t>АГРЕГАТЫ СВАРОЧНЫЕ ДВУХПОСТОВЫЕ ДЛЯ РУЧНОЙ СВАРКИ НА ТРАКТОРЕ 79 КВТ (108 Л.С.)</t>
  </si>
  <si>
    <t>18.4</t>
  </si>
  <si>
    <t>1147</t>
  </si>
  <si>
    <t>МАШИНЫ ШЛИФОВАЛЬНЫЕ ЭЛЕКТРИЧЕСКИЕ</t>
  </si>
  <si>
    <t>18.5</t>
  </si>
  <si>
    <t>1959</t>
  </si>
  <si>
    <t>УСТАНОВКИ ДЛЯ ПОДОГРЕВА СТЫКОВ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</si>
  <si>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</si>
  <si>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</si>
  <si>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</si>
  <si>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</si>
  <si>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35310</t>
  </si>
  <si>
    <t>ЭЛЕКТРОДЫ ДИАМЕТРОМ 4 ММ Э42</t>
  </si>
  <si>
    <t>36025</t>
  </si>
  <si>
    <t>БРУСКИ ОБРЕЗНЫЕ ХВОЙНЫХ ПОРОД ДЛИНОЙ 4-6,5 М, ШИРИНОЙ 75-150 ММ, ТОЛЩИНОЙ 40-75 ММ, III СОРТА</t>
  </si>
  <si>
    <t>19</t>
  </si>
  <si>
    <t>20</t>
  </si>
  <si>
    <t>20.1</t>
  </si>
  <si>
    <t>20.2</t>
  </si>
  <si>
    <t>20.3</t>
  </si>
  <si>
    <t>116</t>
  </si>
  <si>
    <t>АГРЕГАТЫ ДЛЯ СВАРКИ ПОЛИЭТИЛЕНОВЫХ ТРУБ</t>
  </si>
  <si>
    <t>20.4</t>
  </si>
  <si>
    <t>20.5</t>
  </si>
  <si>
    <t>20.6</t>
  </si>
  <si>
    <t>20.7</t>
  </si>
  <si>
    <t>21</t>
  </si>
  <si>
    <t>М</t>
  </si>
  <si>
    <t>22</t>
  </si>
  <si>
    <t>Е2201-021-03</t>
  </si>
  <si>
    <t>УКЛАДКА ТРУБОПРОВОДОВ ИЗ ПОЛИЭТИЛЕНОВЫХ ТРУБ ДИАМЕТРОМ 100 ММ</t>
  </si>
  <si>
    <t>22.1</t>
  </si>
  <si>
    <t>22.2</t>
  </si>
  <si>
    <t>22.3</t>
  </si>
  <si>
    <t>22.4</t>
  </si>
  <si>
    <t>22.5</t>
  </si>
  <si>
    <t>1932</t>
  </si>
  <si>
    <t>ЭЛЕКТРОСТАНЦИИ ПЕРЕДВИЖНЫЕ 4 КВТ</t>
  </si>
  <si>
    <t>22.6</t>
  </si>
  <si>
    <t>22.7</t>
  </si>
  <si>
    <t>23</t>
  </si>
  <si>
    <t>24</t>
  </si>
  <si>
    <t>25</t>
  </si>
  <si>
    <t>25.1</t>
  </si>
  <si>
    <t>25.2</t>
  </si>
  <si>
    <t>25.3</t>
  </si>
  <si>
    <t>25.4</t>
  </si>
  <si>
    <t>26</t>
  </si>
  <si>
    <t>27</t>
  </si>
  <si>
    <t>28</t>
  </si>
  <si>
    <t>29</t>
  </si>
  <si>
    <t>30</t>
  </si>
  <si>
    <t>31</t>
  </si>
  <si>
    <t>32</t>
  </si>
  <si>
    <t>10ШТ</t>
  </si>
  <si>
    <t>32.1</t>
  </si>
  <si>
    <t>32.2</t>
  </si>
  <si>
    <t>32.3</t>
  </si>
  <si>
    <t>32.4</t>
  </si>
  <si>
    <t>32.5</t>
  </si>
  <si>
    <t>33</t>
  </si>
  <si>
    <t>34</t>
  </si>
  <si>
    <t>35</t>
  </si>
  <si>
    <t>36</t>
  </si>
  <si>
    <t>37</t>
  </si>
  <si>
    <t>38</t>
  </si>
  <si>
    <t>39</t>
  </si>
  <si>
    <t>39.1</t>
  </si>
  <si>
    <t>39.2</t>
  </si>
  <si>
    <t>39.3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</si>
  <si>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</si>
  <si>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</si>
  <si>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</si>
  <si>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</si>
  <si>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</si>
  <si>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</si>
  <si>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</si>
  <si>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</si>
  <si>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</si>
  <si>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</si>
  <si>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</si>
  <si>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</si>
  <si>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</si>
  <si>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</si>
  <si>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</si>
  <si>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</si>
  <si>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</si>
  <si>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</si>
  <si>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</si>
  <si>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</si>
  <si>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</si>
  <si>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</si>
  <si>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</si>
  <si>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</si>
  <si>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</si>
  <si>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</si>
  <si>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</si>
  <si>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</si>
  <si>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</si>
  <si>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</si>
  <si>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</si>
  <si>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</si>
  <si>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</si>
  <si>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</si>
  <si>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</si>
  <si>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</si>
  <si>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</si>
  <si>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</si>
  <si>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</si>
  <si>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</si>
  <si>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</si>
  <si>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</si>
  <si>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</si>
  <si>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</si>
  <si>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</si>
  <si>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</si>
  <si>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</si>
  <si>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</si>
  <si>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</si>
  <si>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</si>
  <si>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</si>
  <si>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</si>
  <si>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</si>
  <si>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</si>
  <si>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</si>
  <si>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</si>
  <si>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</si>
  <si>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</si>
  <si>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</si>
  <si>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</si>
  <si>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</si>
  <si>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</si>
  <si>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</si>
  <si>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</si>
  <si>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</si>
  <si>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</si>
  <si>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</si>
  <si>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</si>
  <si>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</si>
  <si>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100М</t>
  </si>
  <si>
    <t>109</t>
  </si>
  <si>
    <t>110</t>
  </si>
  <si>
    <t>111</t>
  </si>
  <si>
    <t>112</t>
  </si>
  <si>
    <t>113</t>
  </si>
  <si>
    <t>114</t>
  </si>
  <si>
    <t>115</t>
  </si>
  <si>
    <t>128</t>
  </si>
  <si>
    <t>АГРЕГАТЫ СВАРОЧНЫЕ ПЕРЕДВИЖНЫЕ С НОМИНАЛЬНЫМ СВАРОЧНЫМ ТОКОМ 250-400 А С ДИЗЕЛЬНЫМ ДВИГАТЕЛЕМ</t>
  </si>
  <si>
    <t>2577</t>
  </si>
  <si>
    <t>АППАРАТЫ ДЛЯ ГАЗОВОЙ СВАРКИ И РЕЗКИ</t>
  </si>
  <si>
    <t>34241</t>
  </si>
  <si>
    <t>КИСЛОРОД ТЕХНИЧЕСКИЙ ГАЗООБРАЗНЫЙ</t>
  </si>
  <si>
    <t>117</t>
  </si>
  <si>
    <t>118</t>
  </si>
  <si>
    <t>119</t>
  </si>
  <si>
    <t>10М3</t>
  </si>
  <si>
    <t>30407</t>
  </si>
  <si>
    <t>ГВОЗДИ СТРОИТЕЛЬНЫЕ</t>
  </si>
  <si>
    <t>120</t>
  </si>
  <si>
    <t>АВТОПОГРУЗЧИКИ 5 Т</t>
  </si>
  <si>
    <t>31441</t>
  </si>
  <si>
    <t>ГРУНТОВКА БИТУМНАЯ</t>
  </si>
  <si>
    <t>121</t>
  </si>
  <si>
    <t>М2</t>
  </si>
  <si>
    <t>122</t>
  </si>
  <si>
    <t>123</t>
  </si>
  <si>
    <t>НАНЕСЕНИЕ НОРМАЛЬНОЙ АНТИКОРРОЗИОННОЙ БИТУМНО-РЕЗИНОВОЙ ИЛИ БИТУМНО-ПОЛИМЕРНОЙ ИЗОЛЯЦИИ НА СТАЛЬНЫЕ ТРУБОПРОВОДЫ ДИАМЕТРОМ 200 ММ</t>
  </si>
  <si>
    <t>124</t>
  </si>
  <si>
    <t>125</t>
  </si>
  <si>
    <t>100 М</t>
  </si>
  <si>
    <t>10М</t>
  </si>
  <si>
    <t>100М2</t>
  </si>
  <si>
    <t>464</t>
  </si>
  <si>
    <t>ГУДРОНАТОРЫ РУЧНЫЕ</t>
  </si>
  <si>
    <t>30118</t>
  </si>
  <si>
    <t>БИТУМЫ НЕФТЯНЫЕ ДОРОЖНЫЕ ЖИДКИЕ КЛАСС МГ И СГ</t>
  </si>
  <si>
    <t>45050</t>
  </si>
  <si>
    <t>ЩЕБЕНЬ ИЗ ПРИРОДНОГО КАМНЯ ДЛЯ СТРОИТЕЛЬНЫХ РАБОТ ФРАКЦИИ 5-10 ММ</t>
  </si>
  <si>
    <t>45051</t>
  </si>
  <si>
    <t>ЩЕБЕНЬ ИЗ ПРИРОДНОГО КАМНЯ ДЛЯ СТРОИТЕЛЬНЫХ РАБОТ ФРАКЦИИ 10-20 ММ</t>
  </si>
  <si>
    <t>45052</t>
  </si>
  <si>
    <t>ЩЕБЕНЬ ИЗ ПРИРОДНОГО КАМНЯ ДЛЯ СТРОИТЕЛЬНЫХ РАБОТ ФРАКЦИИ 20-40 ММ</t>
  </si>
  <si>
    <t>100М3</t>
  </si>
  <si>
    <t>403</t>
  </si>
  <si>
    <t>ВИБРАТОРЫ ГЛУБИННЫЕ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</si>
  <si>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</si>
  <si>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</si>
  <si>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913</t>
  </si>
  <si>
    <t>КОТЛЫ БИТУМНЫЕ ПЕРЕДВИЖНЫЕ 400 Л</t>
  </si>
  <si>
    <t>32104</t>
  </si>
  <si>
    <t>МАСТИКА БИТУМНАЯ КРОВЕЛЬНАЯ ГОРЯЧАЯ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</si>
  <si>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</si>
  <si>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</si>
  <si>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1135</t>
  </si>
  <si>
    <t>МАШИНЫ ПОЛИВОМОЕЧНЫЕ 6000 Л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</si>
  <si>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</si>
  <si>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</si>
  <si>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</si>
  <si>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1940</t>
  </si>
  <si>
    <t>ЭКСКАВАТОРЫ НА ГУСЕНИЧНОМ ХОДУ ТИПА "ATLAS", "VOLVO", "KOMATSU", "HITACHI", "LIEBHER" С ЕМКОСТЬЮ КОВША 0,5 М3</t>
  </si>
  <si>
    <t>Е0102-061-01</t>
  </si>
  <si>
    <t>ЗАСЫПКА ВРУЧНУЮ ТРАНШЕЙ, ПАЗУХ КОТЛОВАНОВ И ЯМ, ГРУППА ГРУНТОВ 1</t>
  </si>
  <si>
    <t>257</t>
  </si>
  <si>
    <t>БУЛЬДОЗЕРЫ ПРИ РАБОТЕ НА ДРУГИХ ВИДАХ СТРОИТЕЛЬСТВА (КРОМЕ ВОДОХОЗЯЙСТВЕННОГО) 59 (80) КВТ (Л.С.)</t>
  </si>
  <si>
    <t>Е1101-002-03 МИНСТРОЙ РУЗ 05.01.21 N 9</t>
  </si>
  <si>
    <t>УСТРОЙСТВО ПОДСТИЛАЮЩИХ СЛОЕВ ГРАВИЙНЫХ</t>
  </si>
  <si>
    <t>660</t>
  </si>
  <si>
    <t>КОМПРЕССОРЫ ПЕРЕДВИЖНЫЕ С ДВИГАТЕЛЕМ ВНУТРЕННЕГО СГОРАНИЯ ДАВЛЕНИЕМ ДО 686 КПА (7 АТМ.) 5 М3/МИН</t>
  </si>
  <si>
    <t>1866</t>
  </si>
  <si>
    <t>ТРАМБОВКИ ПНЕВМАТИЧЕСКИЕ</t>
  </si>
  <si>
    <t>45056</t>
  </si>
  <si>
    <t>ГРАВИЙ ДЛЯ СТРОИТЕЛЬНЫХ РАБОТ ФРАКЦИИ 20-40 ММ</t>
  </si>
  <si>
    <t>100 М2</t>
  </si>
  <si>
    <t>ТРУДОВЫЕ РЕСУРСЫ</t>
  </si>
  <si>
    <t>СТРОИТЕЛЬНЫЕ МАШИНЫ И МЕХАНИЗМЫ</t>
  </si>
  <si>
    <t>МАТЕРИАЛЬНЫЕ РЕСУРСЫ</t>
  </si>
  <si>
    <t>ОБОРУДОВАНИЕ</t>
  </si>
  <si>
    <t>ЛОКАЛЬНЫЙ РЕСУРСНЫЙ СМЕТНЫЙ РАСЧЕТ</t>
  </si>
  <si>
    <t>Сметная стоимость</t>
  </si>
  <si>
    <t>СУМ</t>
  </si>
  <si>
    <t>в базисном уровне</t>
  </si>
  <si>
    <t>на.ед.изм.</t>
  </si>
  <si>
    <t>общая</t>
  </si>
  <si>
    <t>ИТОГО ПО ТРУДОВЫМ РЕСУРСАМ:</t>
  </si>
  <si>
    <t>ИТОГО ПО СТРОИТЕЛЬНЫМ МАШИНАМ:</t>
  </si>
  <si>
    <t>ИТОГО ПО СТРОИТЕЛЬНЫМ МАТЕРИАЛАМ:</t>
  </si>
  <si>
    <t>ИТОГО ОБОРУДОВАНИЕ:</t>
  </si>
  <si>
    <t>ЛОКАЛЬНАЯ РЕСУРСНАЯ ВЕДОМОСТЬ</t>
  </si>
  <si>
    <t>404</t>
  </si>
  <si>
    <t>ВИБРАТОРЫ ПОВЕРХНОСТНЫЕ</t>
  </si>
  <si>
    <t>659</t>
  </si>
  <si>
    <t>1513</t>
  </si>
  <si>
    <t>ПРЕОБРАЗОВАТЕЛИ СВАРОЧНЫЕ С НОМИНАЛЬНЫМ СВАРОЧНЫМ ТОКОМ 315-500 А</t>
  </si>
  <si>
    <t>1571</t>
  </si>
  <si>
    <t>ПИЛА ЭЛЕКТРИЧЕСКАЯ ЦЕПНАЯ</t>
  </si>
  <si>
    <t>2346</t>
  </si>
  <si>
    <t>ПЕЧИ ЭЛЕКТРИЧЕСКИЕ ДЛЯ СУШКИ СВАРОЧНЫХ МАТЕРИАЛОВ С РЕГУЛИРОВАНИЕМ ТЕМПЕРАТУРЫ В ПРЕДЕЛАХ 80-500 ГР. С</t>
  </si>
  <si>
    <t>2510</t>
  </si>
  <si>
    <t>АВТОМОБИЛИ БОРТОВЫЕ ГРУЗОПОДЪЕМНОСТЬЮ ДО 8 Т</t>
  </si>
  <si>
    <t>2515</t>
  </si>
  <si>
    <t>АГРЕГАТЫ ОКРАСОЧНЫЕ ВЫСОКОГО ДАВЛЕНИЯ ДЛЯ ОКРАСКИ ПОВЕРХНОСТЕЙ КОНСТРУКЦИЙ МОЩНОСТЬЮ 1 КВТ</t>
  </si>
  <si>
    <t>30322</t>
  </si>
  <si>
    <t>БОЛТЫ СТРОИТЕЛЬНЫЕ С ГАЙКАМИ И ШАЙБАМИ</t>
  </si>
  <si>
    <t>30434</t>
  </si>
  <si>
    <t>ДЮБЕЛИ РАСПОРНЫЕ</t>
  </si>
  <si>
    <t>100ШТ</t>
  </si>
  <si>
    <t>30535</t>
  </si>
  <si>
    <t>30652</t>
  </si>
  <si>
    <t>ИЗВЕСТЬ СТРОИТЕЛЬНАЯ НЕГАШЕНАЯ КОМОВАЯ, СОРТ 1</t>
  </si>
  <si>
    <t>31248</t>
  </si>
  <si>
    <t>ЛАК БИТУМНЫЙ БТ-123</t>
  </si>
  <si>
    <t>31392</t>
  </si>
  <si>
    <t>ОЛИФА НАТУРАЛЬНАЯ</t>
  </si>
  <si>
    <t>31419</t>
  </si>
  <si>
    <t>ГРУНТОВКА ГФ-021 КРАСНО-КОРИЧНЕВАЯ</t>
  </si>
  <si>
    <t>31795</t>
  </si>
  <si>
    <t>ЭМАЛЬ ПФ-115 СЕРАЯ</t>
  </si>
  <si>
    <t>32524</t>
  </si>
  <si>
    <t>КАТАНКА ГОРЯЧЕКАТАНАЯ В МОТКАХ ДИАМЕТРОМ 6,3-6,5 ММ</t>
  </si>
  <si>
    <t>34035</t>
  </si>
  <si>
    <t>УАЙТ-СПИРИТ</t>
  </si>
  <si>
    <t>34288</t>
  </si>
  <si>
    <t>КСИЛОЛ НЕФТЯНОЙ МАРКИ А</t>
  </si>
  <si>
    <t>35377</t>
  </si>
  <si>
    <t>ЭЛЕКТРОДЫ ДИАМЕТРОМ 4 ММ Э42А</t>
  </si>
  <si>
    <t>36053</t>
  </si>
  <si>
    <t>ДОСКИ ОБРЕЗНЫЕ ХВОЙНЫХ ПОРОД ДЛИНОЙ 4-6,5 М, ШИРИНОЙ 75-150 ММ, ТОЛЩИНОЙ 25 ММ, III СОРТА</t>
  </si>
  <si>
    <t>36061</t>
  </si>
  <si>
    <t>ДОСКИ ОБРЕЗНЫЕ ХВОЙНЫХ ПОРОД ДЛИНОЙ 4-6,5 М, ШИРИНОЙ 75-150 ММ, ТОЛЩИНОЙ 44 ММ И БОЛЕЕ, III СОРТА</t>
  </si>
  <si>
    <t>36138</t>
  </si>
  <si>
    <t>ПИЛОМАТЕРИАЛЫ ХВОЙНЫХ ПОРОД ДОСКИ НЕОБРЕЗНЫЕ ДЛИНОЙ 2-3,75 М, ВСЕ ШИРИНЫ, ТОЛЩИНОЙ 32-40 ММ IV СОРТА</t>
  </si>
  <si>
    <t>43231</t>
  </si>
  <si>
    <t>КРАСКИ МАСЛЯНЫЕ ГОТОВЫЕ К ПРИМЕНЕНИЮ ДЛЯ ВНУТРЕННИХ РАБОТ</t>
  </si>
  <si>
    <t>44897</t>
  </si>
  <si>
    <t>ШЛИФКРУГИ</t>
  </si>
  <si>
    <t>45034</t>
  </si>
  <si>
    <t>45053</t>
  </si>
  <si>
    <t>ЩЕБЕНЬ ИЗ ПРИРОДНОГО КАМНЯ ДЛЯ СТРОИТЕЛЬНЫХ РАБОТ ФРАКЦИИ 40-70 ММ</t>
  </si>
  <si>
    <t>45055</t>
  </si>
  <si>
    <t>ГРАВИЙ ДЛЯ СТРОИТЕЛЬНЫХ РАБОТ ФРАКЦИИ 40-70 ММ</t>
  </si>
  <si>
    <t>45077</t>
  </si>
  <si>
    <t>ПРОПАН-БУТАН, СМЕСЬ ТЕХНИЧЕСКАЯ</t>
  </si>
  <si>
    <t>51619</t>
  </si>
  <si>
    <t>ЩИТЫ ИЗ ДОСОК ТОЛЩИНОЙ 25 ММ</t>
  </si>
  <si>
    <t>58155</t>
  </si>
  <si>
    <t>65140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</si>
  <si>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</si>
  <si>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</si>
  <si>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МЕТИЗЫ</t>
  </si>
  <si>
    <t>КОНСТРУКЦИИ ЗАВОДСКОГО ИЗГОТОВЛЕНИЯ</t>
  </si>
  <si>
    <t>1000М</t>
  </si>
  <si>
    <t>ИТОГО КОНСТРУКЦИИ ЗАВОДСКОГО ИЗГОТОВЛЕНИЯ:</t>
  </si>
  <si>
    <t>2.1</t>
  </si>
  <si>
    <t>Е1101-013-03 МИНСТРОЙ РУЗ 05.01.21 N 9</t>
  </si>
  <si>
    <t>УСТРОЙСТВО ПОКРЫТИЙ ЩЕБЕНОЧНЫХ С ПРОПИТКОЙ БИТУМОМ</t>
  </si>
  <si>
    <t>3.1</t>
  </si>
  <si>
    <t>3.2</t>
  </si>
  <si>
    <t>3.3</t>
  </si>
  <si>
    <t>3.4</t>
  </si>
  <si>
    <t>3.5</t>
  </si>
  <si>
    <t>3.6</t>
  </si>
  <si>
    <t>3.7</t>
  </si>
  <si>
    <t>3.8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</si>
  <si>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</si>
  <si>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</si>
  <si>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</si>
  <si>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</si>
  <si>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</si>
  <si>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</si>
  <si>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</si>
  <si>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</si>
  <si>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</si>
  <si>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</si>
  <si>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Е0601-015-08</t>
  </si>
  <si>
    <t>10.1</t>
  </si>
  <si>
    <t>10.2</t>
  </si>
  <si>
    <t>10.3</t>
  </si>
  <si>
    <t>10.4</t>
  </si>
  <si>
    <t>10.5</t>
  </si>
  <si>
    <t>10.6</t>
  </si>
  <si>
    <t>11.1</t>
  </si>
  <si>
    <t>11.2</t>
  </si>
  <si>
    <t>11.3</t>
  </si>
  <si>
    <t>11.4</t>
  </si>
  <si>
    <t>11.5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</si>
  <si>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</si>
  <si>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</si>
  <si>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</si>
  <si>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</si>
  <si>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</si>
  <si>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</si>
  <si>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</si>
  <si>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</si>
  <si>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</si>
  <si>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Е1303-002-04</t>
  </si>
  <si>
    <t>ОГРУНТОВКА МЕТАЛЛИЧЕСКИХ ПОВЕРХНОСТЕЙ ЗА ОДИН РАЗ ГРУНТОВКОЙ ГФ-021</t>
  </si>
  <si>
    <t>17.1</t>
  </si>
  <si>
    <t>17.2</t>
  </si>
  <si>
    <t>17.3</t>
  </si>
  <si>
    <t>17.4</t>
  </si>
  <si>
    <t>Е1303-004-26</t>
  </si>
  <si>
    <t>ОКРАСКА МЕТАЛЛИЧЕСКИХ ОГРУНТОВАННЫХ ПОВЕРХНОСТЕЙ ЭМАЛЬЮ ПФ-115</t>
  </si>
  <si>
    <t>19.1</t>
  </si>
  <si>
    <t>19.2</t>
  </si>
  <si>
    <t>19.3</t>
  </si>
  <si>
    <t>19.4</t>
  </si>
  <si>
    <t>19.5</t>
  </si>
  <si>
    <t>23.1</t>
  </si>
  <si>
    <t>23.2</t>
  </si>
  <si>
    <t>23.3</t>
  </si>
  <si>
    <t>23.4</t>
  </si>
  <si>
    <t>23.5</t>
  </si>
  <si>
    <t>23.6</t>
  </si>
  <si>
    <t>24.1</t>
  </si>
  <si>
    <t>24.2</t>
  </si>
  <si>
    <t>24.3</t>
  </si>
  <si>
    <t>24.4</t>
  </si>
  <si>
    <t>24.5</t>
  </si>
  <si>
    <t>24.6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</si>
  <si>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</si>
  <si>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</si>
  <si>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</si>
  <si>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</si>
  <si>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</si>
  <si>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</si>
  <si>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</si>
  <si>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</si>
  <si>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</si>
  <si>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</si>
  <si>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</si>
  <si>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</si>
  <si>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</si>
  <si>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</si>
  <si>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</si>
  <si>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</si>
  <si>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</si>
  <si>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</si>
  <si>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</si>
  <si>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</si>
  <si>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</si>
  <si>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</si>
  <si>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</si>
  <si>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</si>
  <si>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</si>
  <si>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</si>
  <si>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</si>
  <si>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</si>
  <si>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</si>
  <si>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30.1</t>
  </si>
  <si>
    <t>30.2</t>
  </si>
  <si>
    <t>30.3</t>
  </si>
  <si>
    <t>30.4</t>
  </si>
  <si>
    <t>30.5</t>
  </si>
  <si>
    <t>32.6</t>
  </si>
  <si>
    <t>Е1101-001-01 МИНСТРОЙ РУЗ 05.01.21 N 9 К=2</t>
  </si>
  <si>
    <t>УПЛОТНЕНИЕ ГРУНТА ГРАВИЕМ</t>
  </si>
  <si>
    <t>34.1</t>
  </si>
  <si>
    <t>34.2</t>
  </si>
  <si>
    <t>34.3</t>
  </si>
  <si>
    <t>34.4</t>
  </si>
  <si>
    <t>34.5</t>
  </si>
  <si>
    <t>34.6</t>
  </si>
  <si>
    <t>Е1101-002-09 МИНСТРОЙ РУЗ 05.01.21 N 9</t>
  </si>
  <si>
    <t>35.1</t>
  </si>
  <si>
    <t>35.2</t>
  </si>
  <si>
    <t>35.3</t>
  </si>
  <si>
    <t>35.4</t>
  </si>
  <si>
    <t>35.5</t>
  </si>
  <si>
    <t>Е1101-011-01 МИНСТРОЙ РУЗ 05.01.21 N 9</t>
  </si>
  <si>
    <t>УСТРОЙСТВО СТЯЖЕК ЦЕМЕНТНЫХ ТОЛЩИНОЙ 20 ММ (ТОЛЩИНОЙ 25ММ)</t>
  </si>
  <si>
    <t>36.1</t>
  </si>
  <si>
    <t>36.2</t>
  </si>
  <si>
    <t>36.3</t>
  </si>
  <si>
    <t>36.4</t>
  </si>
  <si>
    <t>Е1101-011-02 МИНСТРОЙ РУЗ 05.01.21 N 9 К=1</t>
  </si>
  <si>
    <t>УСТРОЙСТВО СТЯЖЕК ЦЕМЕНТНЫХ НА КАЖДЫЕ 5 ММ ИЗМЕНЕНИЯ ТОЛЩИНЫ СТЯЖКИ ДОБАВЛЯТЬ К НОРМЕ 11-01-011-01</t>
  </si>
  <si>
    <t>37.1</t>
  </si>
  <si>
    <t>37.2</t>
  </si>
  <si>
    <t>37.3</t>
  </si>
  <si>
    <t>38.1</t>
  </si>
  <si>
    <t>38.2</t>
  </si>
  <si>
    <t>38.3</t>
  </si>
  <si>
    <t>38.4</t>
  </si>
  <si>
    <t>38.5</t>
  </si>
  <si>
    <t>38.6</t>
  </si>
  <si>
    <t>Е1101-002-04 МИНСТРОЙ РУЗ 05.01.21 N 9</t>
  </si>
  <si>
    <t>УСТРОЙСТВО ПОДСТИЛАЮЩИХ СЛОЕВ ЩЕБЕНОЧНЫХ</t>
  </si>
  <si>
    <t>ЗАДВИЖКА</t>
  </si>
  <si>
    <t>45.1</t>
  </si>
  <si>
    <t>Е2201-011-03</t>
  </si>
  <si>
    <t>УКЛАДКА СТАЛЬНЫХ ВОДОПРОВОДНЫХ ТРУБ С ГИДРАВЛИЧЕСКИМ ИСПЫТАНИЕМ ДИАМЕТРОМ 100 ММ</t>
  </si>
  <si>
    <t>48.1</t>
  </si>
  <si>
    <t>48.2</t>
  </si>
  <si>
    <t>48.3</t>
  </si>
  <si>
    <t>48.4</t>
  </si>
  <si>
    <t>48.5</t>
  </si>
  <si>
    <t>48.6</t>
  </si>
  <si>
    <t>48.7</t>
  </si>
  <si>
    <t>48.8</t>
  </si>
  <si>
    <t>Е1606-005-03 МИНСТРОЙ РУЗ НОМ</t>
  </si>
  <si>
    <t>УСТАНОВКА СЧЕТЧИКОВ [ВОДОМЕРОВ] ДИАМЕТРОМ ДО 80 ММ</t>
  </si>
  <si>
    <t>52.1</t>
  </si>
  <si>
    <t>52.2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</si>
  <si>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</si>
  <si>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</si>
  <si>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56.1</t>
  </si>
  <si>
    <t>56.2</t>
  </si>
  <si>
    <t>56.3</t>
  </si>
  <si>
    <t>56.4</t>
  </si>
  <si>
    <t>56.5</t>
  </si>
  <si>
    <t>Ц0803-599-03</t>
  </si>
  <si>
    <t>ЩИТКИ, УСТАНАВЛИВАЕМЫЕ В НИШЕ РАСПОРНЫМИ ДЮБЕЛЯМИ, МАССА ЩИТКА, КГ, ДО 25</t>
  </si>
  <si>
    <t>Ц0802-141-01</t>
  </si>
  <si>
    <t>60.1</t>
  </si>
  <si>
    <t>Ц0803-593-05</t>
  </si>
  <si>
    <t>СВЕТИЛЬНИК НАСТЕННЫЙ ИЛИ ПОТОЛОЧНЫЙ УПЛОТНЕННЫЙ С КРЕПЛЕНИЕМ ВИНТАМИ ИЛИ БОЛТАМИ ДЛЯ ПОМЕЩЕНИЙ С ТЯЖЕЛЫМИ УСЛОВИЯМИ СРЕДЫ</t>
  </si>
  <si>
    <t>68.1</t>
  </si>
  <si>
    <t>68.2</t>
  </si>
  <si>
    <t>68.3</t>
  </si>
  <si>
    <t>68.4</t>
  </si>
  <si>
    <t>Ц0803-591-09</t>
  </si>
  <si>
    <t>РОЗЕТКА ШТЕПСЕЛЬНАЯ УТОПЛЕННОГО ТИПА ПРИ СКРЫТОЙ ПРОВОДКЕ</t>
  </si>
  <si>
    <t>72.1</t>
  </si>
  <si>
    <t>Ц0803-591-02</t>
  </si>
  <si>
    <t>ВЫКЛЮЧАТЕЛЬ ОДНОКЛАВИШНЫЙ УТОПЛЕННОГО ТИПА ПРИ СКРЫТОЙ ПРОВОДКЕ</t>
  </si>
  <si>
    <t>74.1</t>
  </si>
  <si>
    <t>Ц0802-471-01 ДОП. 8</t>
  </si>
  <si>
    <t>79.1</t>
  </si>
  <si>
    <t>79.2</t>
  </si>
  <si>
    <t>79.3</t>
  </si>
  <si>
    <t>80.1</t>
  </si>
  <si>
    <t>80.2</t>
  </si>
  <si>
    <t>80.3</t>
  </si>
  <si>
    <t>80.4</t>
  </si>
  <si>
    <t>Е2203-006-03</t>
  </si>
  <si>
    <t>УСТАНОВКА ЗАДВИЖЕК ИЛИ КЛАПАНОВ ОБРАТНЫХ ЧУГУННЫХ ДИАМЕТРОМ 100 ММ</t>
  </si>
  <si>
    <t>14.2</t>
  </si>
  <si>
    <t>14.3</t>
  </si>
  <si>
    <t>14.4</t>
  </si>
  <si>
    <t>14.5</t>
  </si>
  <si>
    <t>16.2</t>
  </si>
  <si>
    <t>16.3</t>
  </si>
  <si>
    <t>16.4</t>
  </si>
  <si>
    <t>16.5</t>
  </si>
  <si>
    <t>16.6</t>
  </si>
  <si>
    <t>16.7</t>
  </si>
  <si>
    <t>16.8</t>
  </si>
  <si>
    <t>37.4</t>
  </si>
  <si>
    <t>54.1</t>
  </si>
  <si>
    <t>54.2</t>
  </si>
  <si>
    <t>54.3</t>
  </si>
  <si>
    <t>54.4</t>
  </si>
  <si>
    <t>54.5</t>
  </si>
  <si>
    <t>55.1</t>
  </si>
  <si>
    <t>55.2</t>
  </si>
  <si>
    <t>55.3</t>
  </si>
  <si>
    <t>55.4</t>
  </si>
  <si>
    <t>55.5</t>
  </si>
  <si>
    <t>55.6</t>
  </si>
  <si>
    <t>58.1</t>
  </si>
  <si>
    <t>58.2</t>
  </si>
  <si>
    <t>58.3</t>
  </si>
  <si>
    <t>58.4</t>
  </si>
  <si>
    <t>58.5</t>
  </si>
  <si>
    <t>58.6</t>
  </si>
  <si>
    <t>67.1</t>
  </si>
  <si>
    <t>67.2</t>
  </si>
  <si>
    <t>67.3</t>
  </si>
  <si>
    <t>67.4</t>
  </si>
  <si>
    <t>67.5</t>
  </si>
  <si>
    <t>69.1</t>
  </si>
  <si>
    <t>69.2</t>
  </si>
  <si>
    <t>69.3</t>
  </si>
  <si>
    <t>69.4</t>
  </si>
  <si>
    <t>71.1</t>
  </si>
  <si>
    <t>71.2</t>
  </si>
  <si>
    <t>71.3</t>
  </si>
  <si>
    <t>73.1</t>
  </si>
  <si>
    <t>75.1</t>
  </si>
  <si>
    <t>75.2</t>
  </si>
  <si>
    <t>76.1</t>
  </si>
  <si>
    <t>76.2</t>
  </si>
  <si>
    <t>76.3</t>
  </si>
  <si>
    <t>258</t>
  </si>
  <si>
    <t>БУЛЬДОЗЕРЫ ПРИ РАБОТЕ НА ДРУГИХ ВИДАХ СТРОИТЕЛЬСТВА 79 (108) КВТ (Л.С.)</t>
  </si>
  <si>
    <t>454</t>
  </si>
  <si>
    <t>ГЛИНОМЕШАЛКИ 4 М3</t>
  </si>
  <si>
    <t>766</t>
  </si>
  <si>
    <t>КРАНЫ НА АВТОМОБИЛЬНОМ ХОДУ ПРИ РАБОТЕ НА МОНТАЖЕ ТЕХНОЛОГИЧЕСКОГО ОБОРУДОВАНИЯ 10 Т</t>
  </si>
  <si>
    <t>1415</t>
  </si>
  <si>
    <t>ОБОРУДОВАНИЕ ПРИЦЕПНОЕ ДЛЯ ОТКАЧКИ ВОДЫ БЛОК КОМПРЕССОРНО-СИЛОВОЙ С ДВИГАТЕЛЕМ ВНУТРЕННЕГО СГОРАНИЯ ДАВЛЕНИЕМ 680 КПА (6,8 АТМ.) 9,5 М3/МИН</t>
  </si>
  <si>
    <t>1570</t>
  </si>
  <si>
    <t>ЕМКОСТИ 5 М3</t>
  </si>
  <si>
    <t>1643</t>
  </si>
  <si>
    <t>АВТОЦИСТЕРНА</t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</si>
  <si>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</si>
  <si>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</si>
  <si>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</si>
  <si>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</si>
  <si>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32501</t>
  </si>
  <si>
    <t>ПОКОВКИ ИЗ КВАДРАТНЫХ ЗАГОТОВОК МАССОЙ 1,8 КГ</t>
  </si>
  <si>
    <t>35315</t>
  </si>
  <si>
    <t>ЭЛЕКТРОДЫ ДИАМЕТРОМ 4 ММ Э50А</t>
  </si>
  <si>
    <t>37592</t>
  </si>
  <si>
    <t>ТРУБЫ БУРИЛЬНЫЕ ИЗ СТАЛИ ГРУППЫ Д С ВЫСАЖЕННЫМИ ВНУТРЬ КОНЦАМИ И МУФТЫ К НИМ НАРУЖНЫЙ ДИАМЕТР 89 ММ ТОЛЩИНА СТЕНКИ 7 ММ</t>
  </si>
  <si>
    <t>44646</t>
  </si>
  <si>
    <t>ТРУБЫ БУРИЛЬНЫЕ УТЯЖЕЛЕННЫЕ</t>
  </si>
  <si>
    <t>ДОЛОТА ТРЕХШАРОШЕЧНЫЕ Д=295ММ</t>
  </si>
  <si>
    <t>ФЛАНЕЦ СТАЛЬНЫЕ Д-80 ММ</t>
  </si>
  <si>
    <t>ТРУБА СТАЛНОЙ Д-89Х4,0 ММ</t>
  </si>
  <si>
    <t>ДОЛОТА ЛОПАСТНЫЕ</t>
  </si>
  <si>
    <t>РАЗДЕЛ 1. СКВАЖИНА</t>
  </si>
  <si>
    <t>1.5</t>
  </si>
  <si>
    <t>1.6</t>
  </si>
  <si>
    <t>1.7</t>
  </si>
  <si>
    <t>1.8</t>
  </si>
  <si>
    <t>1.9</t>
  </si>
  <si>
    <t>1.10</t>
  </si>
  <si>
    <t>1.11</t>
  </si>
  <si>
    <t>7.7</t>
  </si>
  <si>
    <t>7.8</t>
  </si>
  <si>
    <t>7.9</t>
  </si>
  <si>
    <t>7.10</t>
  </si>
  <si>
    <t>7.11</t>
  </si>
  <si>
    <t>10.7</t>
  </si>
  <si>
    <t>10.8</t>
  </si>
  <si>
    <t>10.9</t>
  </si>
  <si>
    <t>10.10</t>
  </si>
  <si>
    <t>10.11</t>
  </si>
  <si>
    <t>13.1</t>
  </si>
  <si>
    <t>13.2</t>
  </si>
  <si>
    <t>13.3</t>
  </si>
  <si>
    <t>13.4</t>
  </si>
  <si>
    <t>13.5</t>
  </si>
  <si>
    <t>13.6</t>
  </si>
  <si>
    <t>13.7</t>
  </si>
  <si>
    <t>13.8</t>
  </si>
  <si>
    <t>Е0402-006-02</t>
  </si>
  <si>
    <t>СВАРКА ТРУБ, НАРУЖНЫМ ДИАМЕТРОМ: ДО 219 ММ</t>
  </si>
  <si>
    <t>СВАРКА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</si>
  <si>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</si>
  <si>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</si>
  <si>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</si>
  <si>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21.1</t>
  </si>
  <si>
    <t>21.2</t>
  </si>
  <si>
    <t>21.3</t>
  </si>
  <si>
    <t>21.4</t>
  </si>
  <si>
    <t>21.5</t>
  </si>
  <si>
    <t>21.6</t>
  </si>
  <si>
    <t>21.7</t>
  </si>
  <si>
    <t>Е0102-057-02</t>
  </si>
  <si>
    <t>РАЗРАБОТКА ГРУНТА ВРУЧНУЮ В ТРАНШЕЯХ ГЛУБИНОЙ ДО 2 М БЕЗ КРЕПЛЕНИЙ С ОТКОСАМИ, ГРУППА ГРУНТОВ 2</t>
  </si>
  <si>
    <t>Ц0704-030-08</t>
  </si>
  <si>
    <t>521</t>
  </si>
  <si>
    <t>ДРЕЛИ ЭЛЕКТРИЧЕСКИЕ</t>
  </si>
  <si>
    <t>35312</t>
  </si>
  <si>
    <t>ЭЛЕКТРОДЫ ДИАМЕТРОМ 4 ММ Э46</t>
  </si>
  <si>
    <t>35318</t>
  </si>
  <si>
    <t>ЭЛЕКТРОДЫ ДИАМЕТРОМ 5 ММ Э42</t>
  </si>
  <si>
    <t>45022</t>
  </si>
  <si>
    <t>БЕТОН ТЯЖЕЛЫЙ, КЛАСС В 15 (М200) МРЗ 100</t>
  </si>
  <si>
    <t>ЕВРО СЕТКИ ЯЧЕЙКА РАЗ. 50Х200 ММ ПРОВОЛКА Д-4 ММ</t>
  </si>
  <si>
    <t>ПЕТЛЯ</t>
  </si>
  <si>
    <t>КОЛЮЧАЯ ПРОВОЛОКА Ф3</t>
  </si>
  <si>
    <t>РАЗРАБОТКА ГРУНТА ВРУЧНУЮ</t>
  </si>
  <si>
    <t>Е0601-001-20 ДОП. 3</t>
  </si>
  <si>
    <t>УСТРОЙСТВО ЛЕНТОЧНЫХ ФУНДАМЕНТОВ БЕТОННЫХ</t>
  </si>
  <si>
    <t>6.1</t>
  </si>
  <si>
    <t>6.2</t>
  </si>
  <si>
    <t>6.3</t>
  </si>
  <si>
    <t>6.4</t>
  </si>
  <si>
    <t>Ц3801-003-01 ДОП. 4</t>
  </si>
  <si>
    <t>ИЗГОТОВЛЕНИЕ МЕТАЛЛИЧЕСКИХ КОНСТРУКЦИИ</t>
  </si>
  <si>
    <t>8.1</t>
  </si>
  <si>
    <t>8.2</t>
  </si>
  <si>
    <t>8.3</t>
  </si>
  <si>
    <t>8.4</t>
  </si>
  <si>
    <t>8.5</t>
  </si>
  <si>
    <t>8.6</t>
  </si>
  <si>
    <t>8.7</t>
  </si>
  <si>
    <t>8.8</t>
  </si>
  <si>
    <t>Е0904-011-01</t>
  </si>
  <si>
    <t>МОНТАЖ МЕТАЛЛИЧЕСКИХ ОГРАЖДЕНИЯ</t>
  </si>
  <si>
    <t>УСТАНОВКА ЗАКЛАДНЫХ ДЕТАЛЕЙ ВЕСОМ ДО 20 КГ</t>
  </si>
  <si>
    <t>ВОРОТА С КАЛИТКА</t>
  </si>
  <si>
    <t>МОНТАЖ МЕТАЛЛИЧЕСКИХ ВОРОТА</t>
  </si>
  <si>
    <t>АВТОГИДРОПОДЪЕМНИКИ ВЫСОТОЙ ПОДЪЕМА 12 М</t>
  </si>
  <si>
    <t>1070</t>
  </si>
  <si>
    <t>МАШИНЫ БУРИЛЬНО-КРАНОВЫЕ НА АВТОМОБИЛЕ ГЛУБИНОЙ БУРЕНИЯ 3,5 М</t>
  </si>
  <si>
    <t>1938</t>
  </si>
  <si>
    <t>ЭКСКАВАТОРЫ НА ГУСЕНИЧНОМ ХОДУ ТИПА "ATLAS", "VOLVO", "KOMATSU", "HITACHI", "LIEBHER", ХТ 876 (КИТАЙ) С ЕМКОСТЬЮ КОВША 0,25 М3</t>
  </si>
  <si>
    <t>30484</t>
  </si>
  <si>
    <t>45049</t>
  </si>
  <si>
    <t>ПЕСОК ДЛЯ СТРОИТЕЛЬНЫХ РАБОТ ПРИРОДНЫЙ</t>
  </si>
  <si>
    <t>45527</t>
  </si>
  <si>
    <t>БИРКИ МАРКИРОВОЧНЫЕ</t>
  </si>
  <si>
    <t>ГОРЯЧЕКАТАННАЯ АРМАТУРНАЯ СТАЛЬ ПЕРИОДИЧЕСКОГО ПРОФИЛЯ КЛАССА А-III ДИАМЕТРОМ 14 ММ</t>
  </si>
  <si>
    <t>КИРПИЧ КЕРАМИЧЕСКИЙ</t>
  </si>
  <si>
    <t>СВЕТИЛЬНИК 60W (ФОТОРЕЛЕ И ДАТЧИКИ ДВИЖЕНИЯ)</t>
  </si>
  <si>
    <t>ПРОФИЛ 40Х80Х2,5 ММ</t>
  </si>
  <si>
    <t>ШАЙБА</t>
  </si>
  <si>
    <t>ГАЙКА</t>
  </si>
  <si>
    <t>ЛИСТ СТАЛЬНОЙ 8Х300Х300 ММ</t>
  </si>
  <si>
    <t>КОМПЛ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</si>
  <si>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</si>
  <si>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</si>
  <si>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</si>
  <si>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Е3304-003-02</t>
  </si>
  <si>
    <t>УСТАНОВКА ЖЕЛЕЗОБЕТОННЫХ ОПОР ВЛ 0.38, 6-10 КВ С ТРАВЕРСАМИ БЕЗ ПРИСТАВОК ОДНОСТОЕЧНЫХ С ОДНИМ ПОДКОСОМ</t>
  </si>
  <si>
    <t>НАРУЖНЫЙ СВЕТИЛЬНИК</t>
  </si>
  <si>
    <t>РАЗРАБОТКА ГРУНТА В РУЧНУЮ</t>
  </si>
  <si>
    <t>УСТРОЙСТВО БЕТОННОЙ ФУНДАМЕНТ (НАРУЖНЫЙ СВЕТИЛЬНИК)</t>
  </si>
  <si>
    <t>30.6</t>
  </si>
  <si>
    <t>31.1</t>
  </si>
  <si>
    <t>31.2</t>
  </si>
  <si>
    <t>31.3</t>
  </si>
  <si>
    <t>31.4</t>
  </si>
  <si>
    <t>31.5</t>
  </si>
  <si>
    <t>ОБРАТНАЯ ЗАСЫПКА ГРУНТА ВРУЧНУЮ ТРАНШЕЙ</t>
  </si>
  <si>
    <t>33.1</t>
  </si>
  <si>
    <t>33.2</t>
  </si>
  <si>
    <t>33.3</t>
  </si>
  <si>
    <t>33.4</t>
  </si>
  <si>
    <t>МОНТАЖ СТОЙКА С СВЕТИЛЬНИК</t>
  </si>
  <si>
    <t>38.7</t>
  </si>
  <si>
    <t>38.8</t>
  </si>
  <si>
    <t>38.9</t>
  </si>
  <si>
    <t>41.1</t>
  </si>
  <si>
    <t>43.1</t>
  </si>
  <si>
    <t>46.1</t>
  </si>
  <si>
    <t>46.2</t>
  </si>
  <si>
    <t>46.3</t>
  </si>
  <si>
    <t>46.4</t>
  </si>
  <si>
    <t>46.5</t>
  </si>
  <si>
    <t>46.6</t>
  </si>
  <si>
    <t>46.7</t>
  </si>
  <si>
    <t>Ц0802-231-03 МИНСТРОЙ РУЗ 05.01.21 N 2</t>
  </si>
  <si>
    <t>Е0101-195-41 ДОП. 11 ГОСАРХИТЕКТСТРОЙ РУЗ ПР. № 429 ОТ 15.12.17 Г.</t>
  </si>
  <si>
    <t>Е0102-061-02</t>
  </si>
  <si>
    <t>ОБРАТНАЯ ЗАСЫПКА ВРУЧНУЮ</t>
  </si>
  <si>
    <t>51.1</t>
  </si>
  <si>
    <t>Е1101-002-01 МИНСТРОЙ РУЗ 05.01.21 N 9</t>
  </si>
  <si>
    <t>УСТРОЙСТВО ПОДСТИЛАЮЩИХ СЛОЕВ ПЕСЧАНЫХ</t>
  </si>
  <si>
    <t>Е0102-005-01</t>
  </si>
  <si>
    <t>УПЛОТНЕНИЕ ГРУНТА ПНЕВМАТИЧЕСКИМИ ТРАМБОВКАМИ, ГРУППА ГРУНТОВ 1, 2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</si>
  <si>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</si>
  <si>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</si>
  <si>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</si>
  <si>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</si>
  <si>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</si>
  <si>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</si>
  <si>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</si>
  <si>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</si>
  <si>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</si>
  <si>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44.1</t>
  </si>
  <si>
    <t>44.2</t>
  </si>
  <si>
    <t>44.3</t>
  </si>
  <si>
    <t>44.4</t>
  </si>
  <si>
    <t>44.5</t>
  </si>
  <si>
    <t>СКВАЖИНА №1</t>
  </si>
  <si>
    <t>НЭС, ЭО и ФЭС</t>
  </si>
  <si>
    <t>ДОМИК ДЛЯ СКВАЖИН</t>
  </si>
  <si>
    <t>ОРОСИТЕЛЬНАЯ СЕТЬ</t>
  </si>
  <si>
    <t>СКВАЖИНА №2</t>
  </si>
  <si>
    <t>СКВАЖИНА №3</t>
  </si>
  <si>
    <t>СКВАЖИНА №4</t>
  </si>
  <si>
    <t>СКВАЖИНА №5</t>
  </si>
  <si>
    <t>846</t>
  </si>
  <si>
    <t>КРАНЫ-ТРУБОУКЛАДЧИКИ ДЛЯ ТРУБ ДИАМЕТРОМ (ГРУЗОПОДЪЕМНОСТЬЮ) ДО 400 ММ (6,3 Т)</t>
  </si>
  <si>
    <t>БОЛЬТ И ГАЙКА М16</t>
  </si>
  <si>
    <t>ЛИСТ 600Х540Х16 ММ</t>
  </si>
  <si>
    <t>ШВЕЛЛЕР №18</t>
  </si>
  <si>
    <t>ШВЕЛЛЕР №16</t>
  </si>
  <si>
    <t>ЗАГЛУШКА СТАЛЬНЫЕ Д-219 ММ</t>
  </si>
  <si>
    <t>КОЛЕНА МЕТАЛЛ 90 ГРАД Д-90 ММ</t>
  </si>
  <si>
    <t>ОБРАТНЫЙ КЛАПОН ДУ-100 ММ</t>
  </si>
  <si>
    <t>ТРУБА СТАЛНОЙ Д-102Х3,0 ММ</t>
  </si>
  <si>
    <t>ТРУБА СТАЛЬНОЙ Д-219Х5,0 ММ</t>
  </si>
  <si>
    <t>МАНОМЕТР ДУ=100</t>
  </si>
  <si>
    <t>СЧЕТЧИК ВОДЫ УЛЬТРАЗВУКОВОЙ ULTRAMER 80</t>
  </si>
  <si>
    <t>ИТОГО ПРЯМЫЕ ЗАТРАТЫ</t>
  </si>
  <si>
    <t>Е0401-002-03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</si>
  <si>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</si>
  <si>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Е0401-002-04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</si>
  <si>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4.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</si>
  <si>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Е0401-002-05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</si>
  <si>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5.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</si>
  <si>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Е2202-001-06</t>
  </si>
  <si>
    <t>Е0402-004-01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</si>
  <si>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МУФТОВЫМ</t>
  </si>
  <si>
    <t>Е0404-001-01</t>
  </si>
  <si>
    <t>УСТАНОВКА ФИЛЬТРОВ НА КОЛОННЕ ВОДОПОДЪЕМНЫХ ТРУБ ПРИ РОТОРНОМ БУРЕНИИ ПРИ ГЛУБИНЕ СКВАЖИНЫ:ДО 500 М</t>
  </si>
  <si>
    <t>30.7</t>
  </si>
  <si>
    <t>Е0102-027-02</t>
  </si>
  <si>
    <t>ПЛАНИРОВКА ПЛОЩАДЕЙ МЕХАНИЗИРОВАННЫМ СПОСОБОМ, ГРУППА ГРУНТОВ 2</t>
  </si>
  <si>
    <t>1000М2</t>
  </si>
  <si>
    <t>УСТРОЙСТВО ПОДСТИЛАЮЩИХ СЛОЕВ БЕТОННЫХ</t>
  </si>
  <si>
    <t>36.5</t>
  </si>
  <si>
    <t>36.6</t>
  </si>
  <si>
    <t>36.7</t>
  </si>
  <si>
    <t>36.8</t>
  </si>
  <si>
    <t>36.9</t>
  </si>
  <si>
    <t>Е0903-039-02</t>
  </si>
  <si>
    <t>МОНТАЖ ОПОРНЫХ КОНСТРУКЦИЙ ДЛЯ КРЕПЛЕНИЯ ТРУБОПРОВОДОВ ВНУТРИ ЗДАНИЙ И СООРУЖЕНИЙ, МАССОЙ ДО 0,5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</si>
  <si>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</si>
  <si>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</si>
  <si>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53.1</t>
  </si>
  <si>
    <t>53.2</t>
  </si>
  <si>
    <t>53.3</t>
  </si>
  <si>
    <t>783</t>
  </si>
  <si>
    <t>КРАНЫ НА ГУСЕНИЧНОМ ХОДУ ПРИ РАБОТЕ НА ДРУГИХ ВИДАХ СТРОИТЕЛЬСТВА ДО 16 Т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</si>
  <si>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</si>
  <si>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</si>
  <si>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1935</t>
  </si>
  <si>
    <t>АВТОГИДРОПОДЪЕМНИК ISUZU KRANTAS 230 ВЫСОТА ПОДЬЕМА 12 М</t>
  </si>
  <si>
    <t>30025</t>
  </si>
  <si>
    <t>АСБЕСТОВЫЙ ШНУР ОБЩЕГО НАЗНАЧЕНИЯ (ШАОН-1), ДИАМЕТРОМ 3,0-5,0 ММ</t>
  </si>
  <si>
    <t>30654</t>
  </si>
  <si>
    <t>ГИПСОВЫЕ ВЯЖУЩИЕ Г-3</t>
  </si>
  <si>
    <t>31760</t>
  </si>
  <si>
    <t>ЭМАЛЬ ЭП-140 ЗАЩИТНАЯ</t>
  </si>
  <si>
    <t>32540</t>
  </si>
  <si>
    <t>ПРОВОЛОКА СТАЛЬНАЯ НИЗКОУГЛЕРОДИСТАЯ РАЗНОГО НАЗНАЧЕНИЯ ОЦИНКОВАННАЯ ДИАМЕТРОМ 3,0 ММ</t>
  </si>
  <si>
    <t>34351</t>
  </si>
  <si>
    <t>КАНИФОЛЬ СОСНОВАЯ</t>
  </si>
  <si>
    <t>44564</t>
  </si>
  <si>
    <t>СТАЛЬ ПОЛОСОВАЯ КИПЯЩАЯ 40Х4 ММ</t>
  </si>
  <si>
    <t>45883</t>
  </si>
  <si>
    <t>КНОПКИ МОНТАЖНЫЕ</t>
  </si>
  <si>
    <t>1000ШТ</t>
  </si>
  <si>
    <t>СТАЛЬ УГЛЕРОДИСТАЯ ОБЫКНОВЕННОГО КАЧЕСТВА, МАРКА СТАЛИ ВСТ3ПС5-1, КРУГЛАЯ ДИАМЕТРОМ 16 ММ</t>
  </si>
  <si>
    <t>58630</t>
  </si>
  <si>
    <t>ДЮБЕЛИ ПЛАСТМАССОВЫЕ С ШУРУПАМИ 12Х70 ММ</t>
  </si>
  <si>
    <t>10 ШТ</t>
  </si>
  <si>
    <t>63499</t>
  </si>
  <si>
    <t>ГИЛЬЗЫ СОЕДИНИТЕЛЬНЫЕ</t>
  </si>
  <si>
    <t>64235</t>
  </si>
  <si>
    <t>ЛЕНТА К226</t>
  </si>
  <si>
    <t>64806</t>
  </si>
  <si>
    <t>ПЕРЕМЫЧКИ ГИБКИЕ, ТИП ПГС-50</t>
  </si>
  <si>
    <t>64855</t>
  </si>
  <si>
    <t>ПРИПОИ ОЛОВЯННО-СВИНЦОВЫЕ БЕССУРЬМЯНИСТЫЕ МАРКИ ПОС40</t>
  </si>
  <si>
    <t>64856</t>
  </si>
  <si>
    <t>ПРИПОИ ОЛОВЯННО-СВИНЦОВЫЕ БЕССУРЬМЯНИСТЫЕ МАРКИ ПОС30</t>
  </si>
  <si>
    <t>65136</t>
  </si>
  <si>
    <t>СТАЛЬ УГЛЕРОДИСТАЯ ОБЫКНОВЕННОГО КАЧЕСТВА, МАРКА СТАЛИ ВСТ3ПС5-1, КРУГЛАЯ ДИАМЕТРОМ 6 ММ</t>
  </si>
  <si>
    <t>65137</t>
  </si>
  <si>
    <t>СТАЛЬ УГЛОВАЯ, РАВНОПОЛОЧНАЯ, МАРКА СТАЛИ ВСТ3КП2 РАЗМЕРОМ 50Х50Х5 ММ</t>
  </si>
  <si>
    <t>65157</t>
  </si>
  <si>
    <t>СЖИМ СОЕДИНИТЕЛЬНЫЙ</t>
  </si>
  <si>
    <t>65317</t>
  </si>
  <si>
    <t>ТРУБЫ ПОЛИВИНИЛХЛОРИДНЫЕ ХВТ</t>
  </si>
  <si>
    <t>БЛОК ФУНДАМЕНТ ФБС-2,4Х0,4Х0,6</t>
  </si>
  <si>
    <t>СВЕТАДИОДНЫЙ НАКЛАДНОЙ СВЕТИЛЬНИК КРУГЛЫЙ LED-18W, 120-250V, 960LM 6500К ГАБАРИТЫ Д-180ММ , ВЫС 55 ММ, IP54 LED-18W</t>
  </si>
  <si>
    <t>ТРУБА ПОЛИЭТИЛЕНОВАЯ Д-20 ММ</t>
  </si>
  <si>
    <t>НАКОНЕЧНИКИ МЕДНЫМИ ДЛЯ КАБЕЛЕЙ И ПРОВОДОВ Д-4ММ</t>
  </si>
  <si>
    <t>ШКАФ УЧЕТА НЕТИПОВОЙ С ЗАМКОМ, СТЕПЕНЬ ЗАЩИТЫ IP54</t>
  </si>
  <si>
    <t>ТРАНСФОРМАТОР ТОКА 50/5 А ВН-0,66</t>
  </si>
  <si>
    <t>ИСПЫТАТЕЛЬНЫЙ БЛОК БИ-9</t>
  </si>
  <si>
    <t>ПВХ ТРУБА Д-40 ММ</t>
  </si>
  <si>
    <t>НАКОНЕЧНИК КАБЕЛЬНЫЙ АЛЮМИНИЕВЫЙ 16 ММ2 ТА 16</t>
  </si>
  <si>
    <t>НАКОНЕЧНИК КАБЕЛЬНЫЙ АЛЮМИНИЕВЫЙ 4 ММ2 ТА 4</t>
  </si>
  <si>
    <t>БОЛТЫ, ГАЙКИ, ШАЙБЫ</t>
  </si>
  <si>
    <t>ВЫКЛЮЧАТЕЛЬ ОДНОПОЛЮСНЫЙ, ВЛАГОЗАЩИЩЁННЫЙ, IP54, НАРУЖНОЙ УСТАНОВКИ. 6,3А</t>
  </si>
  <si>
    <t>КАЛПАЧОК К-6</t>
  </si>
  <si>
    <t>ИЗОЛЯТОР ШФ20-В</t>
  </si>
  <si>
    <t>ТРАВЕРСА М-8</t>
  </si>
  <si>
    <t>ТРАВЕРСА ТМ-3</t>
  </si>
  <si>
    <t>ПЛИТА ЖЕЛЕЗОБЕТОННАЯ П-3И</t>
  </si>
  <si>
    <t>СТОЙКИ ЖЕЛЕЗОБЕТОННАЯ СВ110-5</t>
  </si>
  <si>
    <t>ТРУБА ПВХ ГОФРИРОВАННАЯ НЕГОРЮЧАЯ Д-25 ММ</t>
  </si>
  <si>
    <t>ТРУБА ПВХ ГОФРИРОВАННАЯ НЕГОРЮЧАЯ Д-16 ММ</t>
  </si>
  <si>
    <t>НАКОНЕЧНИКИ МЕДНЫ КРУГЛЫЙ ИЗОЛИРОВАННЫЙ ДЛЯ СИЛОВОЙ КАБЕЛЕЙ СЕЧ 10 ММ2 ТМ-10</t>
  </si>
  <si>
    <t>РОЗЕТКА 16А БРЫЗГОЗАЩИЩЕННАЯ С ЗАЗЕМЮ. КОНТАКТОМ IP54 РСБ20-3-ФБ 10А/250В</t>
  </si>
  <si>
    <t>ВОДОПОГРУЖНОЙ, МЕДНЫЙ КАБЕЛЬ, В ИЗОЛЯЦИИ И ОБОЛОЧКЕ ИЗ ПОЛИЭТИЛЕНА. ВПП-0,38-1Х10ММ</t>
  </si>
  <si>
    <t>КАБЕЛЬ В ИЗОЛЯЦИИ ИЗ САМОЗАТУХАЮЩЕГО ВВГНГ(A)LS, С МЕДНЫМИ ЖИЛАМИ 1-(3Х0,75) 0,66 КВ</t>
  </si>
  <si>
    <t>КАБЕЛЬ В ИЗОЛЯЦИИ ИЗ САМОЗАТУХАЮЩЕГО ВВГНГ(A)LS, С МЕДНЫМИ ЖИЛАМИ 1-(3Х1,5) 0,66 КВ</t>
  </si>
  <si>
    <t>ПРОВОД НЕИЗОЛИРОВАННЫЙ СТАЛЭ-АЛЮМИНЕВЫЙ СЕЧЕНИЕ АС-35/6,2 ММ2 ГОСТ 839-80</t>
  </si>
  <si>
    <t>ПРОВОД С МЕДНОЙ ЖИЛОЙ, ГИБКИЙ (НА ЗАЗЕМЛ.) ПВ3-1Х4</t>
  </si>
  <si>
    <t>КАБЕЛЬ В ИЗОЛЯЦИИ ИЗ САМОЗАТУХАЮЩЕГО ВВГНГ(A)LS, С МЕДНЫМИ ЖИЛАМИ 1-(4Х10) 0,66 КВ</t>
  </si>
  <si>
    <t>КАБЕЛЬ СИЛОВОЙ С АЛЮМИНИЕВОЙ ЖИЛАМИ, ИЗОЛЯЦИЕЙ ИЗ НЕГОРЮЧЕГО ПВХ ОБОЛОЧКОЙ С СЕЧЕНИЕМ 1-(4Х4) АВВГНГLS(A) 0,66 КВ</t>
  </si>
  <si>
    <t>СОЛЬНЕЧНЫЙ КАБЕЛЬ, ЛУЖЕНЫЕ-МЕДНЫЕ МНОГОПРОВОЛОЧНЫЕ ЖИЛЫ КЛАСС 5 С ДВОЙНОЙ ИЗОЛЯЦИЕЙ ИЗ СПЕЦИАЛЬНОГО СШИТОГО ПОЛИМЕРА НОМИНАЛЬНЫМ СЕЧЕНИЕМ 1X4ММ2</t>
  </si>
  <si>
    <t>КАБЕЛЬ СИЛОВОЙ С АЛЮМИНИЕВОЙ ЖИЛАМИ, ИЗОЛЯЦИЕЙ ИЗ НЕГОРЮЧЕГО ПВХ ОБОЛОЧКОЙ С СЕЧЕНИЕМ 1-(4Х16) АВВГНГLS(A) 0,66 КВ</t>
  </si>
  <si>
    <t>EX-518 В КОМПЛЕКТЕ С GPRS МОДУЛЕМ АСКУЭ</t>
  </si>
  <si>
    <t>ЩИТ УПРАВЛЕНИЯ НАСОСА В СОСТАВЕ: КОРПУС МЕТАЛЛИЧЕСКИЙ НАВЕСНОЙ -500Х400Х220ММ С ОДНО СЕКЦИОННЫЙ ШИНАМИ С N И PE ЩМП-2-0-У3 IP54 В СОСТАВЕ: 1)АВТОМАТЫ НА ВВОДЫ: ВА88-32/3Р 32А, 1ШТ, 2)АВТОМАТЫ НА ОТХОДЯЩИХ ЛИНИЯХ: ВА88-32/3Р 32А, 2ШТ, 3)АВТОМАТЫ НА ОТХОДЯЩИХ ЛИНИЯХ: ВА88-32/3Р 25А, 1ШТ, 4)АВТОМАТЫ НА ОТХОДЯЩИХ ЛИНИЯХ: ВА47-29/1Р 16А, 3ШТ, 5)КОНТАКТОР НА ОТХОДЯЩИХ ЛИНИЯХ: KМ 3Р/25А, 1ШТ. 6) КНОПКА- "СТОП+ПУСК" ДЛЯ УПРАВЛЕНИЯ НАСОСА, 1ШТ, 7) РЕЛЕ ТЕПЛОВОЕ РТТ-5, 25А, 1ШТ (ЩУН-1)</t>
  </si>
  <si>
    <t>ОГРАНИЧИТЕЛЬ ПЕРЕНАПРЯЖЕНИЯ НЕЛИНЕЙНЫЙ UC = 8,4 КВ, IN = 10 КА ОПН-10</t>
  </si>
  <si>
    <t>АВТОМАТИЗАЦИЯ ВЕРТИКАЛЬНЫХ ОРОСИТЕЛЬНЫХ СКВАЖИН (СИСТЕМА ДИСТАНЦИОННОГО УПРАВЛЕНИЯ, МОНИТОРИНГА И ЗАЩИТЫ).</t>
  </si>
  <si>
    <t>ЩИТ РАСПРЕДЕЛИТЕЛЬНЫЙ ВСТРАИВАЕМЫЙ, МЕТАЛЛИЧЕСКИЙ T=1 ММ ЩРН -18 (265 Х 440 Х 120 ММ ) IP54 В СОСТАВЕ 1) АВТОМАТИЧЕСКИЕ ВЫКЛЮЧАТЕЛИ НА ДЛЯ ПОСТОЯННОГО ТОК: QF FPV-63 2Р 20А/1200V(DC) - 2ШТ 2) ПРЕДОХРАНИТЕЛЬ-РАЗЪЕДИНИТЕЛЬ С ИНДИКАЦИЕЙ ПР32 1Р/10Х38 32А - 4ШТ 3) ОГРАНИЧИТЕЛЬ ИМПУЛЬСНЫХ ПЕРЕНАПРЯЖЕНИЙ ( УЗИП) ОПН-1-V20-C 2-PH-1000B - 4ШТ 4) ШИНЫ N И РЕ -1КОМПЛ</t>
  </si>
  <si>
    <t>ТРЁХФАЗНЫЙ СЕТЕВОЙ ИНВЕРТОР 15 KW</t>
  </si>
  <si>
    <t>СОЛНЕЧНАЯ ПАНЕЛЬ 650ВТ</t>
  </si>
  <si>
    <t>КОМПЛЕКТНАЯ ТРАНСФОРМАТОРНАЯ ПОДСТАНЦИЯ ТУПИКОВОЙ ТИПА С ОДНО ТРАНСФОРМАТОРАМИ В СОСТАВЕ: КТПС-25/6/0,4 КВ</t>
  </si>
  <si>
    <t>КОНДЕНСАТОРНАЯ УСТАНОВКА РЕГУЛИРУЕМАЯ, МНОГОСТУПЕНЧАТАЯ МОЩНОСТЮ 5КВАР, НАПРЯЖЕНИЕ 0,4 КВ С КАБЕЛЬНЫМ ВВОДОМ СНИЗУ "УКМ58-0,4-5 УЗ"</t>
  </si>
  <si>
    <t>РАЗЪЕДИНИТЕЛЬ 6КВ, 400А С ПРИВОДОМ ТИПА ПРЗН-10У1 ( КР-2) РЛНД1-10/400У1</t>
  </si>
  <si>
    <t>ЩИКАФ УПРАВЛЕНИЯ С НАСОСАМИ НАВЕСНОЙ СПОСОБУ УСТАНОВЛЕННО 11КВТ IP54 ( ПЛАВНИЙ ПУСК,ЧАСТОТНЫЙ ПЕРЕОБРАЗОВАТЕЛЬ)</t>
  </si>
  <si>
    <t>РАЗДЕЛ 1. ЭЛЕКТРООЛСВЕЩЕНИЯ ДЛЯ ДОМИК</t>
  </si>
  <si>
    <t>Ц0802-472-02 ДОП. 8</t>
  </si>
  <si>
    <t>ЗАЗЕМЛЯЮЩИЕ ПРОВОДНИКИ. ЗАЗЕМЛИТЕЛЬ ГОРИЗОНТАЛЬНЫЙ ИЗ СТАЛИ ПОЛОСОВОЙ СЕЧЕНИЕМ 160 ММ2</t>
  </si>
  <si>
    <t>11.6</t>
  </si>
  <si>
    <t>11.7</t>
  </si>
  <si>
    <t>11.8</t>
  </si>
  <si>
    <t>Ц0802-403-01</t>
  </si>
  <si>
    <t>ПРОВОД В ЗАЩИТНОЙ ОБОЛОЧКЕ ИЛИ КАБЕЛЬ ДВУХ-ТРЕХЖИЛЬНЫЕ В ПУСТОТАХ ПЛИТ ПЕРЕКРЫТИЙ</t>
  </si>
  <si>
    <t>Ц0802-231-01 МИНСТРОЙ РУЗ 05.01.21 N 2</t>
  </si>
  <si>
    <t>ПРОКЛАДКА ТРУБ ГОФРИРОВАННЫХ ПВХ В ЗЕМЛЕ ДЛЯ ЗАЩИТЫ ОДНОГО КАБЕЛЯ ДИАМЕТРОМ В ММ ДО 50</t>
  </si>
  <si>
    <t>Ц0801-053-01</t>
  </si>
  <si>
    <t>ТРАНСФОРМАТОР ТОКА, НАПРЯЖЕНИЕ, КВ, ДО 10</t>
  </si>
  <si>
    <t>Е3304-030-04</t>
  </si>
  <si>
    <t>УСТАНОВКА РАЗЪЕДИНИТЕЛЕЙ ВРУЧНУЮ</t>
  </si>
  <si>
    <t>КОМПЛЕКТ</t>
  </si>
  <si>
    <t>Ц0801-066-01</t>
  </si>
  <si>
    <t>РАЗРЯДНИК, НАПРЯЖЕНИЕ, КВ, ДО 10</t>
  </si>
  <si>
    <t>Е3304-009-01</t>
  </si>
  <si>
    <t>ПОДВЕСКА ПРОВОДОВ ВЛ 6-10 КВ В НЕНАСЕЛЕННОЙ МЕСТНОСТИ СЕЧЕНИЕМ ДО 35 ММ2 С ПОМОЩЬЮ МЕХАНИЗМОВ</t>
  </si>
  <si>
    <t>33.5</t>
  </si>
  <si>
    <t>Ц0802-471-04 ДОП. 8</t>
  </si>
  <si>
    <t>ЗАЗЕМЛИТЕЛЬ ВЕРТИКАЛЬНЫЙ ИЗ КРУГЛОЙ СТАЛИ, ДИАМЕТР, ММ 16</t>
  </si>
  <si>
    <t>35.6</t>
  </si>
  <si>
    <t>Ц0802-472-04 ДОП. 8</t>
  </si>
  <si>
    <t>ЗАЗЕМЛЯЮЩИЕ ПРОВОДНИКИ. ПРОВОДНИК ЗАЗЕМЛЯЮЩИЙ СКРЫТО В ПОДЛИВКЕ ПОЛА ИЗ КРУГЛОЙ СТАЛИ, ДИАМЕТР, ММ 6</t>
  </si>
  <si>
    <t>УСТАНОВКА ТРАНСФОРМАТОРНОЙ ПОДСТАНЦИИ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</si>
  <si>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</si>
  <si>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</si>
  <si>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</si>
  <si>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43.2</t>
  </si>
  <si>
    <t>43.3</t>
  </si>
  <si>
    <t>43.4</t>
  </si>
  <si>
    <t>43.5</t>
  </si>
  <si>
    <t>43.6</t>
  </si>
  <si>
    <t>43.7</t>
  </si>
  <si>
    <t>ЗАЗЕМЛИТЕЛЬ ВЕРТИКАЛЬНЫЙ ИЗ УГЛОВОЙ СТАЛИ, РАЗМЕР, ММ 50Х50Х5</t>
  </si>
  <si>
    <t>47.1</t>
  </si>
  <si>
    <t>Е0701-001-01</t>
  </si>
  <si>
    <t>УКЛАДКА БЛОКОВ И ПЛИТ ЛЕНТОЧНЫХ ФУНДАМЕНТОВ ПРИ ГЛУБИНЕ КОТЛОВАНА ДО 4 М, МАССОЙ КОНСТРУКЦИЙ ДО 0,5 Т</t>
  </si>
  <si>
    <t>100ШТ.</t>
  </si>
  <si>
    <t>49.1</t>
  </si>
  <si>
    <t>49.2</t>
  </si>
  <si>
    <t>ВНУТРИПЛОЩАДОЧНЫЕ СЕТИ 0,4КВ</t>
  </si>
  <si>
    <t>51.2</t>
  </si>
  <si>
    <t>КАБЕЛИ ГОТОВЫХ ТРАНШЕЯХ БЕЗ ПОКРЫТИЙ. КАБЕЛЬ, МАССА 1 М, КГ, ДО 1</t>
  </si>
  <si>
    <t>Е1101-013-03 МИНСТРОЙ РУЗ 05.01.21 N 9 К=1</t>
  </si>
  <si>
    <t>УСТРОЙСТВО ПОКРЫТИЙ ЩЕБЕНОЧНЫХ С ПРОПИТКОЙ БИТУМОМ ТОЛЩИНОЙ 50 ММ</t>
  </si>
  <si>
    <t>61.1</t>
  </si>
  <si>
    <t>61.2</t>
  </si>
  <si>
    <t>61.3</t>
  </si>
  <si>
    <t>61.4</t>
  </si>
  <si>
    <t>61.5</t>
  </si>
  <si>
    <t>61.6</t>
  </si>
  <si>
    <t>61.7</t>
  </si>
  <si>
    <t>62.1</t>
  </si>
  <si>
    <t>62.2</t>
  </si>
  <si>
    <t>62.3</t>
  </si>
  <si>
    <t>62.4</t>
  </si>
  <si>
    <t>62.5</t>
  </si>
  <si>
    <t>62.6</t>
  </si>
  <si>
    <t>63.1</t>
  </si>
  <si>
    <t>63.2</t>
  </si>
  <si>
    <t>63.3</t>
  </si>
  <si>
    <t>63.4</t>
  </si>
  <si>
    <t>63.5</t>
  </si>
  <si>
    <t>63.6</t>
  </si>
  <si>
    <t>64.1</t>
  </si>
  <si>
    <t>64.2</t>
  </si>
  <si>
    <t>64.3</t>
  </si>
  <si>
    <t>64.4</t>
  </si>
  <si>
    <t>64.5</t>
  </si>
  <si>
    <t>65.1</t>
  </si>
  <si>
    <t>66.1</t>
  </si>
  <si>
    <t>66.2</t>
  </si>
  <si>
    <t>66.3</t>
  </si>
  <si>
    <t>66.4</t>
  </si>
  <si>
    <t>Е0903-012-12</t>
  </si>
  <si>
    <t>71.4</t>
  </si>
  <si>
    <t>73.2</t>
  </si>
  <si>
    <t>73.3</t>
  </si>
  <si>
    <t>Е3304-014-03 ДОП. 9</t>
  </si>
  <si>
    <t>УСТАНОВКА СВЕТИЛЬНИКОВ СО СВЕТОДИОДНЫМИ ЛАМПАМИ С АВТОГИДРОПОДЪЕМНИКА</t>
  </si>
  <si>
    <t>100 ШТ</t>
  </si>
  <si>
    <t>74.2</t>
  </si>
  <si>
    <t>74.3</t>
  </si>
  <si>
    <t>Ц0803-600-02</t>
  </si>
  <si>
    <t>СЧЕТЧИКИ, УСТАНАВЛИВАЕМЫЕ НА ГОТОВОМ ОСНОВАНИИ ТРЕХФАЗНЫЕ</t>
  </si>
  <si>
    <t>82.1</t>
  </si>
  <si>
    <t>82.2</t>
  </si>
  <si>
    <t>82.3</t>
  </si>
  <si>
    <t>84.1</t>
  </si>
  <si>
    <t>84.2</t>
  </si>
  <si>
    <t>84.3</t>
  </si>
  <si>
    <t>Е0101-030-01</t>
  </si>
  <si>
    <t>РАЗРАБОТКА ГРУНТА С ПЕРЕМЕЩЕНИЕМ ДО 10 М БУЛЬДОЗЕРАМИ МОЩНОСТЬЮ 59 [80] КВТ [Л.С.], 1 ГРУППА ГРУНТОВ</t>
  </si>
  <si>
    <t>85.1</t>
  </si>
  <si>
    <t>85.2</t>
  </si>
  <si>
    <t>86.1</t>
  </si>
  <si>
    <t>86.2</t>
  </si>
  <si>
    <t>86.3</t>
  </si>
  <si>
    <t>86.4</t>
  </si>
  <si>
    <t>86.5</t>
  </si>
  <si>
    <t>86.6</t>
  </si>
  <si>
    <t>РАЗДЕЛ 3. ФОТОЭЛЕКТРИЧЕСКИЙ МОДУЛЬ</t>
  </si>
  <si>
    <t>88.1</t>
  </si>
  <si>
    <t>88.2</t>
  </si>
  <si>
    <t>Ц1008-003-08 ДОП. 4</t>
  </si>
  <si>
    <t>УСТРОЙСТВА ОПТИКО-[ФОТО]ЭЛЕКТРИЧЕСКИЕ: ОТРАЖАТЕЛЬ НЕПОДВИЖНЫЙ</t>
  </si>
  <si>
    <t>90.1</t>
  </si>
  <si>
    <t>90.2</t>
  </si>
  <si>
    <t>90.3</t>
  </si>
  <si>
    <t>90.4</t>
  </si>
  <si>
    <t>Ц1008-003-04 ДОП. 4</t>
  </si>
  <si>
    <t>УСТРОЙСТВА УЛЬТРАЗВУКОВЫЕ: ПРЕОБРАЗОВАТЕЛЬ [ИЗЛУЧАТЕЛЬ ИЛИ ПРИЕМНИК]</t>
  </si>
  <si>
    <t>92.1</t>
  </si>
  <si>
    <t>92.2</t>
  </si>
  <si>
    <t>92.3</t>
  </si>
  <si>
    <t>92.4</t>
  </si>
  <si>
    <t>92.5</t>
  </si>
  <si>
    <t>92.6</t>
  </si>
  <si>
    <t>Ц0802-148-01</t>
  </si>
  <si>
    <t>КАБЕЛИ ДО 35 КВ В ПРОЛОЖЕННЫХ ТРУБАХ, БЛОКАХ И КОРОБАХ. КАБЕЛЬ, МАССА 1 М, КГ, ДО 1</t>
  </si>
  <si>
    <t>94.1</t>
  </si>
  <si>
    <t>97.1</t>
  </si>
  <si>
    <t>97.2</t>
  </si>
  <si>
    <t>97.3</t>
  </si>
  <si>
    <t>ЗАЗЕМЛЯЮЩЕЕ УСТРОЙСТВО</t>
  </si>
  <si>
    <t>Ц0802-472-01 ДОП. 8</t>
  </si>
  <si>
    <t>ЗАЗЕМЛЯЮЩИЕ ПРОВОДНИКИ. ЗАЗЕМЛИТЕЛЬ ГОРИЗОНТАЛЬНЫЙ ИЗ СТАЛИ КРУГЛОЙ ДИАМЕТРОМ 12 ММ (Д16ММ)</t>
  </si>
  <si>
    <t>100.1</t>
  </si>
  <si>
    <t>100.2</t>
  </si>
  <si>
    <t>100.3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</si>
  <si>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</si>
  <si>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</si>
  <si>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</si>
  <si>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</si>
  <si>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</si>
  <si>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</si>
  <si>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</si>
  <si>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</si>
  <si>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102.1</t>
  </si>
  <si>
    <t>102.2</t>
  </si>
  <si>
    <t>102.3</t>
  </si>
  <si>
    <t>103.1</t>
  </si>
  <si>
    <t>103.2</t>
  </si>
  <si>
    <t>104.1</t>
  </si>
  <si>
    <t>104.2</t>
  </si>
  <si>
    <t>104.3</t>
  </si>
  <si>
    <t>104.4</t>
  </si>
  <si>
    <t>104.5</t>
  </si>
  <si>
    <t>104.6</t>
  </si>
  <si>
    <t>698</t>
  </si>
  <si>
    <t>КРАНЫ БАШЕННЫЕ ПРИ РАБОТЕ НА ДРУГИХ ВИДАХ СТРОИТЕЛЬСТВА 8 Т</t>
  </si>
  <si>
    <t>1609</t>
  </si>
  <si>
    <t>РАСТВОРОНАСОСЫ 1 М3/Ч</t>
  </si>
  <si>
    <t>12138</t>
  </si>
  <si>
    <t>РАСТВОР ЦЕМЕНТНО-ИЗВЕСТКОВЫЙ 1:1:6</t>
  </si>
  <si>
    <t>12147</t>
  </si>
  <si>
    <t>РАСТВОР ОТДЕЛОЧНЫЙ ТЯЖЕЛЫЙ ИЗВЕСТКОВЫЙ 1:2,5</t>
  </si>
  <si>
    <t>12182</t>
  </si>
  <si>
    <t>РАСТВОР ЦЕМЕНТНО-ПЕСЧАНЫЙ М-150</t>
  </si>
  <si>
    <t>12224</t>
  </si>
  <si>
    <t>РАСТВОР ГОТОВЫЙ КЛАДОЧНЫЙ ЦЕМЕНТНЫЙ, МАРКА 50</t>
  </si>
  <si>
    <t>30389</t>
  </si>
  <si>
    <t>ГВОЗДИ СТРОИТЕЛЬНЫЕ С ПЛОСКОЙ ГОЛОВКОЙ 1,6Х50 ММ</t>
  </si>
  <si>
    <t>31065</t>
  </si>
  <si>
    <t>КРАСКИ СУХИЕ ДЛЯ ВНУТРЕННИХ РАБОТ</t>
  </si>
  <si>
    <t>31710</t>
  </si>
  <si>
    <t>ШПАТЛЕВКА КЛЕЕВАЯ</t>
  </si>
  <si>
    <t>32543</t>
  </si>
  <si>
    <t>ПРОВОЛОКА СВЕТЛАЯ ДИАМЕТРОМ 1,1 ММ</t>
  </si>
  <si>
    <t>35538</t>
  </si>
  <si>
    <t>ШКУРКА ШЛИФОВАЛЬНАЯ ДВУХСЛОЙНАЯ С ЗЕРНИСТОСТЬЮ 40/25</t>
  </si>
  <si>
    <t>36026</t>
  </si>
  <si>
    <t>БРУСКИ ОБРЕЗНЫЕ ХВОЙНЫХ ПОРОД ДЛИНОЙ 4-6,5 М, ШИРИНОЙ 75-150 ММ, ТОЛЩИНОЙ 40-75 ММ, IV СОРТА</t>
  </si>
  <si>
    <t>36032</t>
  </si>
  <si>
    <t>ПИЛОМАТЕРИАЛЫ ХВОЙНЫХ ПОРОД БРУСЬЯ ОБРЕЗНЫЕ ДЛИНОЙ 4-6,5 М, ШИРИНОЙ 75-150 ММ, ТОЛЩИНОЙ 150 ММ И БОЛЕЕ II СОРТА</t>
  </si>
  <si>
    <t>36054</t>
  </si>
  <si>
    <t>ДОСКИ ОБРЕЗНЫЕ ХВОЙНЫХ ПОРОД ДЛИНОЙ 4-6,5 М, ШИРИНОЙ 75-150 ММ, ТОЛЩИНОЙ 25 ММ, IV СОРТА</t>
  </si>
  <si>
    <t>44629</t>
  </si>
  <si>
    <t>ТКАНЬ МЕШОЧНАЯ</t>
  </si>
  <si>
    <t>10М2</t>
  </si>
  <si>
    <t>РАСТВОР ГОТОВЫЙ КЛАДОЧНЫЙ ТЯЖЕЛЫЙ ЦЕМЕНТНЫЙ МАРКА М -200</t>
  </si>
  <si>
    <t>50781</t>
  </si>
  <si>
    <t>КОНСТРУКЦИИ СТАЛЬНЫЕ ПО ПРОЕКТУ</t>
  </si>
  <si>
    <t>51611</t>
  </si>
  <si>
    <t>ИНВЕНТАРНЫЕ СТОЙКИ ДЕРЕВОМЕТАЛЛИЧЕСКИЕ РАЗДВИЖНЫЕ</t>
  </si>
  <si>
    <t>440500</t>
  </si>
  <si>
    <t>КИРПИЧ ЖЖЕННЫЙ</t>
  </si>
  <si>
    <t>ГОРЯЧЕКАТАННАЯ АРМАТУРНАЯ СТАЛЬ ПЕРИОДИЧЕСКОГО ПРОФИЛЯ КЛАССА А-III ДИАМЕТРОМ 12 ММ</t>
  </si>
  <si>
    <t>ПЕРЕМЫЧКИ СБОРНЫЕ ЖЕЛЕЗОБЕТОННЫЕ ПО СЕРИИ 1.038.1-1</t>
  </si>
  <si>
    <t>УГОЛОК СТАЛЬНОЙ 40Х40Х3,0 ММ</t>
  </si>
  <si>
    <t>ГОРЯЧЕКАТАННАЯ АРМАТУРНАЯ СТАЛЬ ПЕРИОДИЧЕСКОГО ПРОФИЛЯ КЛАССА А-III ДИАМЕТРОМ 16 ММ</t>
  </si>
  <si>
    <t>ЛИСТ СТАЛЬНОЙ 4Х40Х40 ММ</t>
  </si>
  <si>
    <t>УГОЛОК СТАЛЬНАЯ 30Х30Х3,0 ММ</t>
  </si>
  <si>
    <t>ПРОФИЛЬ 50Х50Х2,0 ММ</t>
  </si>
  <si>
    <t>ПОЛИЭТИЛЕНОВАЯ ПЛЕНКА</t>
  </si>
  <si>
    <t>ДВЕРИ ИЗ ЛИСТ СТАЛЬНОЙ 3,0 ММ ММ</t>
  </si>
  <si>
    <t>РАЗДЕЛ 1. ЗЕМЛЯННЫЕ РАБОТЫ</t>
  </si>
  <si>
    <t>Е0102-057-01</t>
  </si>
  <si>
    <t>РАЗРАБОТКА ГРУНТА ВРУЧНУЮ В ТРАНШЕЯХ ГЛУБИНОЙ ДО 2 М БЕЗ КРЕПЛЕНИЙ С ОТКОСАМИ, ГРУППА ГРУНТОВ 1</t>
  </si>
  <si>
    <t>ФУНДАМЕНТЫ</t>
  </si>
  <si>
    <t>Е0802-001-01 МИНСТРОЙИЖКХ 14.02.23 Г. N 30</t>
  </si>
  <si>
    <t>КЛАДКА СТЕН КИРПИЧНЫХ НАРУЖНЫХ ПРОСТЫХ ПРИ ВЫСОТЕ ЭТАЖА ДО 4 М</t>
  </si>
  <si>
    <t>Е0701-021-01</t>
  </si>
  <si>
    <t>УКЛАДКА ПЕРЕМЫЧЕК ПРИ НАИБОЛЬШЕЙ МАССЕ МОНТАЖНЫХ ЭЛЕМЕНТОВ В ЗДАНИИ ДО 5 Т МАССОЙ ДО 0,7 Т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</si>
  <si>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</si>
  <si>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</si>
  <si>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8.18</t>
  </si>
  <si>
    <t>8.19</t>
  </si>
  <si>
    <t>8.20</t>
  </si>
  <si>
    <t>8.21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</si>
  <si>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</si>
  <si>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</si>
  <si>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Е1202-001-05 МИНСТРОЙ РУЗ 05.01.21 N 3</t>
  </si>
  <si>
    <t>УСТРОЙСТВО ГИДРОИЗОЛЯЦИЙ ГОРИЗОНТАЛЬНЫХ ПОВЕРХНОСТЕЙ. ОБМАЗОЧНАЯ БИТУМНАЯ НА КАЖДЫЙ ПОСЛЕДУЮЩИЙ СЛОЙ</t>
  </si>
  <si>
    <t>Е0906-001-01</t>
  </si>
  <si>
    <t>МОНТАЖ КОНСТРУКЦИЙ ДВЕРЕЙ, ЛЮКОВ, ЛАЗОВ ДЛЯ АВТОКОПТИЛОК И ПАРОВАРОЧНЫХ КАМЕР</t>
  </si>
  <si>
    <t>ПОЛЫ</t>
  </si>
  <si>
    <t>15.1</t>
  </si>
  <si>
    <t>15.2</t>
  </si>
  <si>
    <t>15.3</t>
  </si>
  <si>
    <t>15.4</t>
  </si>
  <si>
    <t>15.5</t>
  </si>
  <si>
    <t>15.6</t>
  </si>
  <si>
    <t>УСТРОЙСТВО ПОДСТИЛАЮЩИХ СЛОЕВ БЕТОННЫХ(ТОЛЩИНОЙ 80 ММ)</t>
  </si>
  <si>
    <t>РАЗДЕЛ 2. ВНУТРЕННАЯ ОТДЕЛКА</t>
  </si>
  <si>
    <t>Е1502-015-01</t>
  </si>
  <si>
    <t>ШТУКАТУРКА ПОВЕРХНОСТЕЙ ИЗВЕСТКОВЫМ РАСТВОРОМ ПРОСТАЯ ПО КАМНЮ И БЕТОНУ СТЕН</t>
  </si>
  <si>
    <t>Е1504-002-01 ДОП. 8</t>
  </si>
  <si>
    <t>ИЗВЕСТКОВАЯ ОКРАСКА ВОДНЫМИ СОСТАВАМИ ВНУТРИ ПОМЕЩЕНИЙ ПО ШТУКАТУРКЕ</t>
  </si>
  <si>
    <t>РАЗДЕЛ 3. НАРУЖНАЯ ОТДЕЛКА</t>
  </si>
  <si>
    <t>Е1502-017-01</t>
  </si>
  <si>
    <t>ШТУКАТУРКА ВНУТРЕННИХ ПОВЕРХНОСТЕЙ НАРУЖНЫХ СТЕН, КОГДА ОСТАЛЬНЫЕ ПОВЕРХНОСТИ НЕ ОШТУКАТУРИВАЮТСЯ, ИЗВЕСТКОВЫМ РАСТВОРОМ ПО КАМНЮ И БЕТОНУ ПРОСТАЯ</t>
  </si>
  <si>
    <t>РАЗДЕЛ 4. ОТМОСТКА</t>
  </si>
  <si>
    <t>УСТРОЙСТВО ПОДСТИЛАЮЩИХ СЛОЕВ ГРАВИЙНЫХ ТОЛЩИНОЙ 100 ММ</t>
  </si>
  <si>
    <t>УСТРОЙСТВО БЕТОННОЙ ОТМОСТКИ</t>
  </si>
  <si>
    <t>28.11</t>
  </si>
  <si>
    <t>28.12</t>
  </si>
  <si>
    <t>28.13</t>
  </si>
  <si>
    <t>Е0903-002-01</t>
  </si>
  <si>
    <t>29.11</t>
  </si>
  <si>
    <t>Е2601-048-04 МИНСТРОЙИЖКХ РУЗ НОМ. 42 03.03.23 Г.</t>
  </si>
  <si>
    <t>УСТРОЙСТВО КАРКАСА НА ПЛОСКИХ И КРИВОЛИНЕЙНЫХ ПОВЕРХНОСТЯХ: ИЗ СЕТКИ</t>
  </si>
  <si>
    <t>37.5</t>
  </si>
  <si>
    <t>37.6</t>
  </si>
  <si>
    <t>37.7</t>
  </si>
  <si>
    <t>37.8</t>
  </si>
  <si>
    <t>38.10</t>
  </si>
  <si>
    <t>41.2</t>
  </si>
  <si>
    <t>41.3</t>
  </si>
  <si>
    <t>44.6</t>
  </si>
  <si>
    <t>АВТОГРЕЙДЕРЫ СРЕДНЕГО ТИПА 99 (135) КВТ (Л.С.)</t>
  </si>
  <si>
    <t>259</t>
  </si>
  <si>
    <t>БУЛЬДОЗЕРЫ ПРИ РАБОТЕ НА ДРУГИХ ВИДАХ СТРОИТЕЛЬСТВА (КРОМЕ ВОДОХОЗЯЙСТВЕННОГО) 96 (130) КВТ (Л.С.)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</si>
  <si>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</si>
  <si>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</si>
  <si>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БОЛЬТ,ГАЙКА</t>
  </si>
  <si>
    <t>ТРУБА СТАЛЬНАЯ ЭЛЕКТРОСВАРНАЯ Д-102Х4,0 ММ ГОСТ 10704 91</t>
  </si>
  <si>
    <t>ТРУБА СТАЛЬНАЯ ЭЛЕКТРОСВАРНАЯ Д-150Х6,0 ММ ГОСТ 10704 91</t>
  </si>
  <si>
    <t>ТРУБЫ ПОЛИЭТИЛЕНОВЫЙ Д-110X6,3 ММ</t>
  </si>
  <si>
    <t>РЕЗИНА</t>
  </si>
  <si>
    <t>УГОЛЬНИК №4</t>
  </si>
  <si>
    <t>ЗАДВИЖКА Д-100 ММ</t>
  </si>
  <si>
    <t>ОТВОДЫ СТАЛЬНЫЕ-90 Д. 108 Х 3,0 ММ</t>
  </si>
  <si>
    <t>ХАМУТ</t>
  </si>
  <si>
    <t>РАЗДЕЛ 1. ГУСАК ДЛЯ ОРОСИТЕЛЬНАЯ СЕТЬ</t>
  </si>
  <si>
    <t>РАЗДЕЛ 2. ОРОСИТЕЛЬНАЯ СЕТЬ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</si>
  <si>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</si>
  <si>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Е2301-001-01</t>
  </si>
  <si>
    <t>УСТРОЙСТВО ОСНОВАНИЯ ПЕСЧАНОГО</t>
  </si>
  <si>
    <t>Е0101-031-01</t>
  </si>
  <si>
    <t>РАЗРАБОТКА ГРУНТА С ПЕРЕМЕЩЕНИЕМ ДО 10 М БУЛЬДОЗЕРАМИ МОЩНОСТЬЮ 96 [130] КВТ [Л.С.], 1 ГРУППА ГРУНТОВ</t>
  </si>
  <si>
    <t>Е68-012-02</t>
  </si>
  <si>
    <t>РАЗБОРКА ПОКРЫТИЙ И ОСНОВАНИЙ: ГРАВИЙНЫХ</t>
  </si>
  <si>
    <t>Е2201-027-01 ДОП. 15</t>
  </si>
  <si>
    <t>УКЛАДКА ФУТЛЯРОВ ИЗ СТАЛЬНЫХ ТРУБ И ПЕРЕХОДОВ ИРРИГАЦИОННЫХ СЕТЕЙ ДИАМЕТРОМ ДО 500 ММ</t>
  </si>
  <si>
    <t>1 М</t>
  </si>
  <si>
    <t>КОМПЛ.</t>
  </si>
  <si>
    <t>31.6</t>
  </si>
  <si>
    <t>31.7</t>
  </si>
  <si>
    <t>41.4</t>
  </si>
  <si>
    <t>41.5</t>
  </si>
  <si>
    <t>41.6</t>
  </si>
  <si>
    <t>41.7</t>
  </si>
  <si>
    <t>47.2</t>
  </si>
  <si>
    <t>59.1</t>
  </si>
  <si>
    <t>59.2</t>
  </si>
  <si>
    <t>59.3</t>
  </si>
  <si>
    <t>59.4</t>
  </si>
  <si>
    <t>59.5</t>
  </si>
  <si>
    <t>59.6</t>
  </si>
  <si>
    <t>60.2</t>
  </si>
  <si>
    <t>60.3</t>
  </si>
  <si>
    <t>60.4</t>
  </si>
  <si>
    <t>60.5</t>
  </si>
  <si>
    <t>78.1</t>
  </si>
  <si>
    <t>78.2</t>
  </si>
  <si>
    <t>78.3</t>
  </si>
  <si>
    <t>78.4</t>
  </si>
  <si>
    <t>78.5</t>
  </si>
  <si>
    <t>81.1</t>
  </si>
  <si>
    <t>81.2</t>
  </si>
  <si>
    <t>88.3</t>
  </si>
  <si>
    <t>88.4</t>
  </si>
  <si>
    <t>90.5</t>
  </si>
  <si>
    <t>90.6</t>
  </si>
  <si>
    <t>93.1</t>
  </si>
  <si>
    <t>93.2</t>
  </si>
  <si>
    <t>93.3</t>
  </si>
  <si>
    <t>97.4</t>
  </si>
  <si>
    <t>97.5</t>
  </si>
  <si>
    <t>97.6</t>
  </si>
  <si>
    <t>97.7</t>
  </si>
  <si>
    <t>97.8</t>
  </si>
  <si>
    <t>98.1</t>
  </si>
  <si>
    <t>98.2</t>
  </si>
  <si>
    <t>98.3</t>
  </si>
  <si>
    <t>99.1</t>
  </si>
  <si>
    <t>99.2</t>
  </si>
  <si>
    <t>56.6</t>
  </si>
  <si>
    <t>66.5</t>
  </si>
  <si>
    <t>66.6</t>
  </si>
  <si>
    <t>77.1</t>
  </si>
  <si>
    <t>77.2</t>
  </si>
  <si>
    <t>77.3</t>
  </si>
  <si>
    <t>77.4</t>
  </si>
  <si>
    <t>77.5</t>
  </si>
  <si>
    <t>81.3</t>
  </si>
  <si>
    <t>81.4</t>
  </si>
  <si>
    <t>83.1</t>
  </si>
  <si>
    <t>83.2</t>
  </si>
  <si>
    <t>85.3</t>
  </si>
  <si>
    <t>85.4</t>
  </si>
  <si>
    <t>87.1</t>
  </si>
  <si>
    <t>87.2</t>
  </si>
  <si>
    <t>87.3</t>
  </si>
  <si>
    <t>87.4</t>
  </si>
  <si>
    <t>87.5</t>
  </si>
  <si>
    <t>87.6</t>
  </si>
  <si>
    <t>89.1</t>
  </si>
  <si>
    <t>89.2</t>
  </si>
  <si>
    <t>89.3</t>
  </si>
  <si>
    <t>89.4</t>
  </si>
  <si>
    <t>89.5</t>
  </si>
  <si>
    <t>89.6</t>
  </si>
  <si>
    <t>95.1</t>
  </si>
  <si>
    <t>95.2</t>
  </si>
  <si>
    <t>95.3</t>
  </si>
  <si>
    <t>95.4</t>
  </si>
  <si>
    <t>95.5</t>
  </si>
  <si>
    <t>95.6</t>
  </si>
  <si>
    <t>95.7</t>
  </si>
  <si>
    <t>95.8</t>
  </si>
  <si>
    <t>99.3</t>
  </si>
  <si>
    <t>99.4</t>
  </si>
  <si>
    <t>99.5</t>
  </si>
  <si>
    <t>99.6</t>
  </si>
  <si>
    <t>31211</t>
  </si>
  <si>
    <t>ЛАКИ КАНИФОЛЬНЫЕ КФ-965</t>
  </si>
  <si>
    <t>34001</t>
  </si>
  <si>
    <t>БЕНЗИН АВИАЦИОННЫЙ Б-70</t>
  </si>
  <si>
    <t>64353</t>
  </si>
  <si>
    <t>МАНЖЕТА ТЕРМОУСАЖИВАЕМАЯ</t>
  </si>
  <si>
    <t>64457</t>
  </si>
  <si>
    <t>НАКОНЕЧНИКИ КАБЕЛЬНЫЕ</t>
  </si>
  <si>
    <t>64834</t>
  </si>
  <si>
    <t>ПЕРЧАТКА ТЕРМОУСАЖИВАЕМАЯ</t>
  </si>
  <si>
    <t>92514</t>
  </si>
  <si>
    <t>ПРОВОДА НЕИЗОЛИРОВАННЫЕ ДЛЯ ВОЗДУШНЫХ ЛИНИЙ ЭЛЕКТРОПЕРЕДАЧИ МЕДНЫЕ МАРКИ М, СЕЧЕНИЕМ, ММ2: 4</t>
  </si>
  <si>
    <t>АРМАТУРЫ СТАЛЬНЫЕ Д=16ММ</t>
  </si>
  <si>
    <t>УГОЛОК СТАЛЬНЫЕ 70Х70Х5 ( ДЛЯ РАСТЯНУТЬ ТРАВЕРСЫ) ГОСТ 2590-88</t>
  </si>
  <si>
    <t>УКАЗАТЕЛЬ КАБЕЛЬНОЙ КУ-10 КВ</t>
  </si>
  <si>
    <t>ПВХ ТРУБА Д-75 ММ</t>
  </si>
  <si>
    <t>МУФТА КОНЦЕВАЯ ТЕРМОУСАЖИВАЕМАЯ ДЛЯ СЕЧ. 70 ММ2 1ПКВТ-10</t>
  </si>
  <si>
    <t>КАБЕЛЬ АЛЮМИНИЕВЫМИ ЖИЛАМИ ЩИТА ПОЛИЭТИЛЕНОВАЯ АПВПУ 1Х50/16-10 ММ2</t>
  </si>
  <si>
    <t>ГОРОДСКАЯ КОМПЛЕКТНАЯ ТРАНСФОРМАТОРНАЯ ПОДСТАНЦИЯ ТУПИКОВОЙ ТИПА С ОДНО ТРАНСФОРМАТОРАМИ ГКТП-25/6/0,4 КВ</t>
  </si>
  <si>
    <t>33.6</t>
  </si>
  <si>
    <t>33.7</t>
  </si>
  <si>
    <t>Ц0804-741-01</t>
  </si>
  <si>
    <t>МУФТА КОНЦЕВАЯ ДЛЯ КАБЕЛЯ С ИЗОЛЯЦИЕЙ ИЗ ВУЛКАНИЗИРОВАННОГО ПОЛИЭТИЛЕНА С ПРИМЕНЕНИЕМ ТЕРМОУСАЖИВАЕМОЙ ПЕРЧАТКИ, НАПРЯЖЕНИЕ, КВ 1, СЕЧЕНИЕМ ДО 3Х70 ММ2</t>
  </si>
  <si>
    <t>37.9</t>
  </si>
  <si>
    <t>37.10</t>
  </si>
  <si>
    <t>37.11</t>
  </si>
  <si>
    <t>37.12</t>
  </si>
  <si>
    <t>37.13</t>
  </si>
  <si>
    <t>37.14</t>
  </si>
  <si>
    <t>ПРОКЛАДКА ТРУБ ГОФРИРОВАННЫХ ПВХ В ЗЕМЛЕ ДЛЯ ЗАЩИТЫ ОДНОГО КАБЕЛЯ ДИАМЕТРОМ В ММ ДО 75</t>
  </si>
  <si>
    <t>Ц0802-177-01</t>
  </si>
  <si>
    <t>УКАЗАТЕЛЬ МЕСТОРАСПОЛОЖЕНИЯ ТРАССЫ КАБЕЛЕЙ, ПРОЛОЖЕННЫХ В ЗЕМЛЕ</t>
  </si>
  <si>
    <t>59.7</t>
  </si>
  <si>
    <t>60.6</t>
  </si>
  <si>
    <t>60.7</t>
  </si>
  <si>
    <t>65.2</t>
  </si>
  <si>
    <t>72.2</t>
  </si>
  <si>
    <t>72.3</t>
  </si>
  <si>
    <t>75.3</t>
  </si>
  <si>
    <t>76.4</t>
  </si>
  <si>
    <t>76.5</t>
  </si>
  <si>
    <t>76.6</t>
  </si>
  <si>
    <t>77.6</t>
  </si>
  <si>
    <t>85.5</t>
  </si>
  <si>
    <t>106.1</t>
  </si>
  <si>
    <t>106.2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</si>
  <si>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</si>
  <si>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</si>
  <si>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</si>
  <si>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</si>
  <si>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</si>
  <si>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</si>
  <si>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</si>
  <si>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</si>
  <si>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116.1</t>
  </si>
  <si>
    <t>116.2</t>
  </si>
  <si>
    <t>116.3</t>
  </si>
  <si>
    <t>117.1</t>
  </si>
  <si>
    <t>117.2</t>
  </si>
  <si>
    <t>118.1</t>
  </si>
  <si>
    <t>118.2</t>
  </si>
  <si>
    <t>1199</t>
  </si>
  <si>
    <t>МОЛОТКИ ПРИ РАБОТЕ ОТ ПЕРЕДВИЖНЫХ КОМПРЕССОРНЫХ СТАНЦИЙ ОТБОЙНЫЕ ПНЕВМАТИЧЕСКИЕ</t>
  </si>
  <si>
    <t>Е4604-009-01</t>
  </si>
  <si>
    <t>КАСБИ ТУМАНИ "МАЙМАНОК" МФЙ ДА СУВ ТАЪМИНОТИ ОГИР ХУДУДЛАРНИНГ СУВ ТАЪМИНОТИНИ КУРИШ</t>
  </si>
  <si>
    <t>СКВАЖИНА №1,</t>
  </si>
  <si>
    <t>ЗАДВИЖКА ДУ-100 ММ 30Ч 6БР</t>
  </si>
  <si>
    <t>ФИЛЬТР ТРУБА СТАЛНОЙ Д-219Х8,0 ММ</t>
  </si>
  <si>
    <t>ТРУБА СТАЛНОЙ ОТСТОЙНИК Д-219Х5,0 ММ</t>
  </si>
  <si>
    <t>НАСОС ЭЦВ 6-25-70</t>
  </si>
  <si>
    <t>СОСТАВИЛ</t>
  </si>
  <si>
    <t>ПРОВЕРИЛ</t>
  </si>
  <si>
    <t>НАСОС АРТЕЗИАНСКИЙ МАРКИ ЭЦВ 6-25-70 С ПОГРУЖНЫМ ЭЛЕКТРОДВИГАТЕЛЕМ</t>
  </si>
  <si>
    <t>36.10</t>
  </si>
  <si>
    <t>36.11</t>
  </si>
  <si>
    <t>36.12</t>
  </si>
  <si>
    <t>ЭЛЕКТРООЛСВЕЩЕНИЯ, ВНЕШНЕЕ ЭЛЕКТРОСНАБЖЕНИЕ, ФОТОЭЛЕКТРИЧЕСКИЙ МОДУЛЬ №1,</t>
  </si>
  <si>
    <t>КРЕПЛЕНИЕ ПОДКОСА У-71</t>
  </si>
  <si>
    <t>ПРОВОДНИК ЗП 1</t>
  </si>
  <si>
    <t>ХАМУТ Х1</t>
  </si>
  <si>
    <t>РАЗДЕЛ 2. ВНЕШНЕЕ ЭЛЕКТРОСНАБЖЕНИЕ - 10КВ</t>
  </si>
  <si>
    <t>34.7</t>
  </si>
  <si>
    <t>44.7</t>
  </si>
  <si>
    <t>44.8</t>
  </si>
  <si>
    <t>47.3</t>
  </si>
  <si>
    <t>47.4</t>
  </si>
  <si>
    <t>47.5</t>
  </si>
  <si>
    <t>47.6</t>
  </si>
  <si>
    <t>47.7</t>
  </si>
  <si>
    <t>50.1</t>
  </si>
  <si>
    <t>50.2</t>
  </si>
  <si>
    <t>50.3</t>
  </si>
  <si>
    <t>50.4</t>
  </si>
  <si>
    <t>62.7</t>
  </si>
  <si>
    <t>62.8</t>
  </si>
  <si>
    <t>64.6</t>
  </si>
  <si>
    <t>65.3</t>
  </si>
  <si>
    <t>65.4</t>
  </si>
  <si>
    <t>65.5</t>
  </si>
  <si>
    <t>72.4</t>
  </si>
  <si>
    <t>72.5</t>
  </si>
  <si>
    <t>72.6</t>
  </si>
  <si>
    <t>72.7</t>
  </si>
  <si>
    <t>72.8</t>
  </si>
  <si>
    <t>72.9</t>
  </si>
  <si>
    <t>74.4</t>
  </si>
  <si>
    <t>83.3</t>
  </si>
  <si>
    <t>83.4</t>
  </si>
  <si>
    <t>83.5</t>
  </si>
  <si>
    <t>91.1</t>
  </si>
  <si>
    <t>91.2</t>
  </si>
  <si>
    <t>91.3</t>
  </si>
  <si>
    <t>91.4</t>
  </si>
  <si>
    <t>93.4</t>
  </si>
  <si>
    <t>93.5</t>
  </si>
  <si>
    <t>93.6</t>
  </si>
  <si>
    <t>95.9</t>
  </si>
  <si>
    <t>102.4</t>
  </si>
  <si>
    <t>102.5</t>
  </si>
  <si>
    <t>102.6</t>
  </si>
  <si>
    <t>102.7</t>
  </si>
  <si>
    <t>102.8</t>
  </si>
  <si>
    <t>103.3</t>
  </si>
  <si>
    <t>105.1</t>
  </si>
  <si>
    <t>105.2</t>
  </si>
  <si>
    <t>105.3</t>
  </si>
  <si>
    <t>105.4</t>
  </si>
  <si>
    <t>105.5</t>
  </si>
  <si>
    <t>105.6</t>
  </si>
  <si>
    <t>КАСБИ ТУМАНИ "МАЙМАНОК" МФЙ ДА СУВ ТАЪМИНОТИ ОГИР ХУДУДЛАРНИНГ СУВ ТАЪМИНОТИНИ ЯХШИЛАШ</t>
  </si>
  <si>
    <t>ДОМИК ИЗ КИРПИЧА,</t>
  </si>
  <si>
    <t>РАЗДЕЛ 5. МЕТАЛЛИЧЕСКОЕ ОГРАЖДЕНИЯ ЕВРОЗАБОР Л=47 П.М. И ВОРОТА С КАЛИТКА</t>
  </si>
  <si>
    <t>ОРОСИТЕЛЬНАЯ СЕТЬ №1,</t>
  </si>
  <si>
    <t>СКВАЖИНА №2,</t>
  </si>
  <si>
    <t>9.2</t>
  </si>
  <si>
    <t>9.3</t>
  </si>
  <si>
    <t>9.4</t>
  </si>
  <si>
    <t>9.5</t>
  </si>
  <si>
    <t>9.6</t>
  </si>
  <si>
    <t>17.5</t>
  </si>
  <si>
    <t>17.6</t>
  </si>
  <si>
    <t>33.8</t>
  </si>
  <si>
    <t>33.9</t>
  </si>
  <si>
    <t>33.10</t>
  </si>
  <si>
    <t>33.11</t>
  </si>
  <si>
    <t>33.12</t>
  </si>
  <si>
    <t>ЭЛЕКТРООЛСВЕЩЕНИЯ, ВНЕШНЕЕ ЭЛЕКТРОСНАБЖЕНИЕ, ФОТОЭЛЕКТРИЧЕСКИЙ МОДУЛЬ №2,</t>
  </si>
  <si>
    <t>2191</t>
  </si>
  <si>
    <t>АВТОМОБИЛИ БОРТОВЫЕ ГРУЗОПОДЪЕМНОСТЬЮ ДО 15 Т</t>
  </si>
  <si>
    <t>МАШ.Ч</t>
  </si>
  <si>
    <t>ТРАВЕРСА ТМ46 СМ. 26,0085-38</t>
  </si>
  <si>
    <t>СТОЙКИ ЖЕЛЕЗОБЕТОННАЯ СВ95-5</t>
  </si>
  <si>
    <t>ПРОВОД АЛЮМИНИЕВЫМИ ЖИЛАМИ СИП-( 4Х16)ММ</t>
  </si>
  <si>
    <t>НАТЯЖНОЙ ЗАЖИМ PA 1500 ДЛЯ СИП С НУЛЕВОЙ ЖИЛОЙ 50-70 ММ (PA-2200 С ЖИЛОЙ 95 ММ)</t>
  </si>
  <si>
    <t>Е3304-022-01 ДОП. 7</t>
  </si>
  <si>
    <t>ПОДВЕСКА ПРОВОДОВ СИП-3 ВОЗДУШНОЙ ЛИНИИ НАПРЯЖЕНИЕМ 6-20 КВ НА КОНСТРУКЦИЯХ ОДНОЦЕПНЫХ ЖЕЛЕЗОБЕТОННЫХ ОПОР В НЕНАСЕЛЕННОЙ МЕСТНОСТИ СЕЧЕНИЕМ ДО 35ММ2 С ПОМОЩЬЮ МЕХАНИЗМОВ</t>
  </si>
  <si>
    <t>1КМ</t>
  </si>
  <si>
    <t>50.5</t>
  </si>
  <si>
    <t>50.6</t>
  </si>
  <si>
    <t>50.7</t>
  </si>
  <si>
    <t>51.3</t>
  </si>
  <si>
    <t>51.4</t>
  </si>
  <si>
    <t>51.5</t>
  </si>
  <si>
    <t>51.6</t>
  </si>
  <si>
    <t>51.7</t>
  </si>
  <si>
    <t>64.7</t>
  </si>
  <si>
    <t>64.8</t>
  </si>
  <si>
    <t>65.6</t>
  </si>
  <si>
    <t>74.5</t>
  </si>
  <si>
    <t>74.6</t>
  </si>
  <si>
    <t>74.7</t>
  </si>
  <si>
    <t>74.8</t>
  </si>
  <si>
    <t>74.9</t>
  </si>
  <si>
    <t>97.9</t>
  </si>
  <si>
    <t>103.4</t>
  </si>
  <si>
    <t>103.5</t>
  </si>
  <si>
    <t>103.6</t>
  </si>
  <si>
    <t>103.7</t>
  </si>
  <si>
    <t>103.8</t>
  </si>
  <si>
    <t>104.7</t>
  </si>
  <si>
    <t>104.8</t>
  </si>
  <si>
    <t>107.1</t>
  </si>
  <si>
    <t>107.2</t>
  </si>
  <si>
    <t>107.3</t>
  </si>
  <si>
    <t>107.4</t>
  </si>
  <si>
    <t>107.5</t>
  </si>
  <si>
    <t>107.6</t>
  </si>
  <si>
    <t>РАЗДЕЛ 5. МЕТАЛЛИЧЕСКОЕ ОГРАЖДЕНИЯ ЕВРОЗАБОР Л=36 П.М. И ВОРОТА С КАЛИТКА</t>
  </si>
  <si>
    <t>ОРОСИТЕЛЬНАЯ СЕТЬ №2,</t>
  </si>
  <si>
    <t>761</t>
  </si>
  <si>
    <t>КРАНЫ НА АВТОМОБИЛЬНОМ ХОДУ ПРИ РАБОТЕ НА ДРУГИХ ВИДАХ СТРОИТЕЛЬСТВА 6,3 Т</t>
  </si>
  <si>
    <t>2349</t>
  </si>
  <si>
    <t>2425</t>
  </si>
  <si>
    <t>ЭКСКВАТОР "САЛАР 50" ОДНОКОВШОВЫЙ ДИЗЕЛЬНЫЙ НА ГУСЕНИЧНОМ ХОДУ ПРИ РАБОТЕ НА ДРУГИХ ВИДАХ СТРОИТЕЛЬСТВА 0,25 М3</t>
  </si>
  <si>
    <t>3456</t>
  </si>
  <si>
    <t>АВТОМОБИЛИ-САМОСВАЛЫ ГРУЗОПОДЪЕМНОСТЬЮ ДО 20 Т</t>
  </si>
  <si>
    <t>АРМАТУРА ВРI Д-5,0 ММ ШАГ 150Х150</t>
  </si>
  <si>
    <t>ПОЛИИЗОЛ ТОЛЩИНОЙ 1,8 ММ</t>
  </si>
  <si>
    <t>ПОЛИИЗОЛ ТОЛЩИНОЙ 3,0 ММ</t>
  </si>
  <si>
    <t>РАЗДЕЛ 1. ОРОСИТЕЛЬНАЯ СЕТЬ</t>
  </si>
  <si>
    <t>Е0101-168-01 ДОП. 1</t>
  </si>
  <si>
    <t>РАЗРАБОТКА ГРУНТА 1 ГРУППЫ ЭКСКАВАТОРОМ ЕМКОСТЬЮ 0,25 М3 С ПОГРУЗКОЙ НА АВТОМОБИЛИ-САМОСВАЛЫ</t>
  </si>
  <si>
    <t>Е0101-046-02</t>
  </si>
  <si>
    <t>УСТРОЙСТВО КОРЫТА ПОД ПРОЕЗДЫ И ПЛОЩАДКИ ПОЛУКОРЫТНОГО ТИПА ГЛУБИНОЙ 20 СМ</t>
  </si>
  <si>
    <t>2.2</t>
  </si>
  <si>
    <t>Е310-1001 ШНК4.04.06-14 Р.3.Т.7 К=0,49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</si>
  <si>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</si>
  <si>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Е0101-033-01</t>
  </si>
  <si>
    <t>ЗАСЫПКА ТРАНШЕЙ И КОТЛОВАНОВ С ПЕРЕМЕЩЕНИЕМ ГРУНТ ДО 5 М БУЛЬДОЗЕРАМИ МОЩНОСТЬЮ 59 [80] КВТ [Л.С.], 1 ГРУППА ГРУНТОВ</t>
  </si>
  <si>
    <t>Е0102-006-01</t>
  </si>
  <si>
    <t>ПОЛИВ ВОДОЙ УПЛОТНЯЕМОГО ГРУНТА НАСЫПЕЙ</t>
  </si>
  <si>
    <t>РАЗБОРКА ПОКРЫТИЙ КАНАЛОВ: БЕТОННЫХ</t>
  </si>
  <si>
    <t>Е311-004-01</t>
  </si>
  <si>
    <t>ПОГРУЗОЧНО-РАЗГРУЗОЧНЫЕ РАБОТЫ ПРИ АВТОМОБИЛЬНЫХ ПЕРЕВОЗКАХ. ИЗДЕЛИЯ ИЗ СБОРНОГО ЖЕЛЕЗОБЕТОНА, БЕТОНА, КЕРАМЗИТОБЕТОНА МАССОЙ ДО 3 Т: ПОГРУЗКА</t>
  </si>
  <si>
    <t>Е0104-012-01 ДОП. 6</t>
  </si>
  <si>
    <t>УПЛОТНЕНИЕ ГРУНТА РУЧНЫМИ ТРАМБОВКАМИ В ГРУНТАХ ГРУППЫ 1-2</t>
  </si>
  <si>
    <t>Е4201-008-01</t>
  </si>
  <si>
    <t>УКЛАДКА КАНАЛА ДНА И ОТКОСОВ МОНОЛИТНЫМ ЖЕЛЕЗОБЕТОНОМ ПРИ ТОЛЩИНЕ КРЕПЛЕНИЯ ДО 0,2 М</t>
  </si>
  <si>
    <t>14.6</t>
  </si>
  <si>
    <t>14.7</t>
  </si>
  <si>
    <t>14.8</t>
  </si>
  <si>
    <t>14.9</t>
  </si>
  <si>
    <t>Е1202-001-02 МИНСТРОЙ РУЗ 05.01.21 N 3</t>
  </si>
  <si>
    <t>УСТРОЙСТВО ГИДРОИЗОЛЯЦИЙ ГОРИЗОНТАЛЬНЫХ ПОВЕРХНОСТЕЙ. ОКЛЕЕЧНАЯ В ОДИН СЛОЙ</t>
  </si>
  <si>
    <t>СКВАЖИНА №3,</t>
  </si>
  <si>
    <t>ЭЛЕКТРООЛСВЕЩЕНИЯ, ВНЕШНЕЕ ЭЛЕКТРОСНАБЖЕНИЕ, ФОТОЭЛЕКТРИЧЕСКИЙ МОДУЛЬ №3,</t>
  </si>
  <si>
    <t>ХАМУТ Х42</t>
  </si>
  <si>
    <t>127</t>
  </si>
  <si>
    <t>55.7</t>
  </si>
  <si>
    <t>55.8</t>
  </si>
  <si>
    <t>58.7</t>
  </si>
  <si>
    <t>58.8</t>
  </si>
  <si>
    <t>68.5</t>
  </si>
  <si>
    <t>76.7</t>
  </si>
  <si>
    <t>76.8</t>
  </si>
  <si>
    <t>78.6</t>
  </si>
  <si>
    <t>79.4</t>
  </si>
  <si>
    <t>79.5</t>
  </si>
  <si>
    <t>86.7</t>
  </si>
  <si>
    <t>86.8</t>
  </si>
  <si>
    <t>86.9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</si>
  <si>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</si>
  <si>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</si>
  <si>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</si>
  <si>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</si>
  <si>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</si>
  <si>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</si>
  <si>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</si>
  <si>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</si>
  <si>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109.9</t>
  </si>
  <si>
    <t>112.1</t>
  </si>
  <si>
    <t>112.2</t>
  </si>
  <si>
    <t>112.3</t>
  </si>
  <si>
    <t>116.4</t>
  </si>
  <si>
    <t>116.5</t>
  </si>
  <si>
    <t>116.6</t>
  </si>
  <si>
    <t>116.7</t>
  </si>
  <si>
    <t>116.8</t>
  </si>
  <si>
    <t>117.3</t>
  </si>
  <si>
    <t>119.1</t>
  </si>
  <si>
    <t>119.2</t>
  </si>
  <si>
    <t>119.3</t>
  </si>
  <si>
    <t>119.4</t>
  </si>
  <si>
    <t>119.5</t>
  </si>
  <si>
    <t>119.6</t>
  </si>
  <si>
    <t>СКВАЖИНА №4,</t>
  </si>
  <si>
    <t>ЭЛЕКТРООЛСВЕЩЕНИЯ, ВНЕШНЕЕ ЭЛЕКТРОСНАБЖЕНИЕ, ФОТОЭЛЕКТРИЧЕСКИЙ МОДУЛЬ №4,</t>
  </si>
  <si>
    <t>41.8</t>
  </si>
  <si>
    <t>59.8</t>
  </si>
  <si>
    <t>69.5</t>
  </si>
  <si>
    <t>69.6</t>
  </si>
  <si>
    <t>69.7</t>
  </si>
  <si>
    <t>69.8</t>
  </si>
  <si>
    <t>69.9</t>
  </si>
  <si>
    <t>80.5</t>
  </si>
  <si>
    <t>84.4</t>
  </si>
  <si>
    <t>84.5</t>
  </si>
  <si>
    <t>84.6</t>
  </si>
  <si>
    <t>92.7</t>
  </si>
  <si>
    <t>92.8</t>
  </si>
  <si>
    <t>92.9</t>
  </si>
  <si>
    <t>98.4</t>
  </si>
  <si>
    <t>98.5</t>
  </si>
  <si>
    <t>98.6</t>
  </si>
  <si>
    <t>98.7</t>
  </si>
  <si>
    <t>98.8</t>
  </si>
  <si>
    <t>99.7</t>
  </si>
  <si>
    <t>99.8</t>
  </si>
  <si>
    <t>СКВАЖИНА №5,</t>
  </si>
  <si>
    <t>ЭЛЕКТРООЛСВЕЩЕНИЯ, ВНЕШНЕЕ ЭЛЕКТРОСНАБЖЕНИЕ, ФОТОЭЛЕКТРИЧЕСКИЙ МОДУЛЬ №5,</t>
  </si>
  <si>
    <t>ОРОСИТЕЛЬНАЯ СЕТЬ №5,</t>
  </si>
  <si>
    <t>XISOB KO'RSATKICHLARINING UMUMIY JADVALI</t>
  </si>
  <si>
    <t>OB'EKT NOMI: КАСБИ ТУМАНИ "МАЙМАНОК" МФЙ ДА СУВ ТАЪМИНОТИ ОҒИР ХУДУДЛАРНИНГ СУВ ТАЪМИНОТИНИ ҚУРИШ</t>
  </si>
  <si>
    <t>№ 
 п/п</t>
  </si>
  <si>
    <t>Наименование работ</t>
  </si>
  <si>
    <t>Прямые затраты</t>
  </si>
  <si>
    <t>Прочие
 затраты
подрядчик 
0,18
 от ст. пр.з.</t>
  </si>
  <si>
    <t>Затраты 
на страхов. 
Обьекта 
0,0032</t>
  </si>
  <si>
    <t>Всего 
стоимость 
в дог. Ценах. 
без НДС сум</t>
  </si>
  <si>
    <t>Всего 
с НДС 
12%</t>
  </si>
  <si>
    <t>Зарплата
 с уч.соц.
страх сум</t>
  </si>
  <si>
    <t>Экспл.
 Машин и
 механ.</t>
  </si>
  <si>
    <t>Стр-ые
  мат-лы,  
кон-ции</t>
  </si>
  <si>
    <t>Трансп.
 Услуги мат
 кон-ции
 Сматх0,05</t>
  </si>
  <si>
    <t>Кабель-
ные про-
дукции</t>
  </si>
  <si>
    <t>Трансп. 
Услуги
 кабельн 
продукцииСкабх0,015</t>
  </si>
  <si>
    <t>Оборудо-
вание</t>
  </si>
  <si>
    <t>Трансп. 
Услуги 
оборуд.
 Собх0,02</t>
  </si>
  <si>
    <t xml:space="preserve">Всего
 прямых 
затрат </t>
  </si>
  <si>
    <t>Коэфф.</t>
  </si>
  <si>
    <t xml:space="preserve">Прочие </t>
  </si>
  <si>
    <t>соц.страх.</t>
  </si>
  <si>
    <t>риска</t>
  </si>
  <si>
    <t>затр</t>
  </si>
  <si>
    <t>сум</t>
  </si>
  <si>
    <t xml:space="preserve"> </t>
  </si>
  <si>
    <t>заказчика</t>
  </si>
  <si>
    <t>з/пл.х0,25</t>
  </si>
  <si>
    <t>ИТОГО:</t>
  </si>
  <si>
    <t xml:space="preserve">Итого </t>
  </si>
  <si>
    <t>Всего</t>
  </si>
  <si>
    <t>LBM</t>
  </si>
  <si>
    <t>________________________</t>
  </si>
  <si>
    <t>Tuzdi</t>
  </si>
  <si>
    <t>Председатель ООО "Таъмирлойиха":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</si>
</sst>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"/>
    <numFmt numFmtId="165" formatCode="_-* #,##0.00_р_._-;\-* #,##0.00_р_._-;_-* &quot;-&quot;??_р_._-;_-@_-"/>
    <numFmt numFmtId="166" formatCode="_-* #,##0_р_._-;\-* #,##0_р_._-;_-* &quot;-&quot;??_р_._-;_-@_-"/>
    <numFmt numFmtId="167" formatCode="0.000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3"/>
      <name val="Arial Narrow"/>
      <family val="2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CFFFF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6" fillId="0" borderId="0"/>
    <xf numFmtId="0" fontId="9" fillId="0" borderId="0"/>
    <xf numFmtId="165" fontId="16" fillId="0" borderId="0" applyFont="0" applyFill="0" applyBorder="0" applyAlignment="0" applyProtection="0"/>
  </cellStyleXfs>
  <cellXfs count="169">
    <xf numFmtId="0" fontId="0" fillId="0" borderId="0" xfId="0"/>
    <xf numFmtId="0" fontId="1" fillId="0" borderId="0" xfId="1" applyFont="1" applyAlignment="1">
      <alignment vertical="top"/>
    </xf>
    <xf numFmtId="0" fontId="1" fillId="0" borderId="0" xfId="1" applyFont="1" applyAlignment="1">
      <alignment horizontal="right" vertical="top"/>
    </xf>
    <xf numFmtId="0" fontId="2" fillId="0" borderId="0" xfId="1" applyFont="1" applyAlignment="1">
      <alignment horizontal="center" vertical="top" wrapText="1"/>
    </xf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/>
    </xf>
    <xf numFmtId="0" fontId="1" fillId="0" borderId="0" xfId="1" applyFont="1"/>
    <xf numFmtId="2" fontId="1" fillId="0" borderId="0" xfId="1" applyNumberFormat="1" applyFont="1" applyAlignment="1">
      <alignment horizontal="right" vertical="top"/>
    </xf>
    <xf numFmtId="0" fontId="9" fillId="0" borderId="0" xfId="1" applyFont="1" applyAlignment="1">
      <alignment vertical="top"/>
    </xf>
    <xf numFmtId="0" fontId="10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2" fillId="0" borderId="0" xfId="1" applyFont="1" applyAlignment="1">
      <alignment horizontal="right" vertical="top"/>
    </xf>
    <xf numFmtId="0" fontId="1" fillId="0" borderId="1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2" fillId="0" borderId="0" xfId="1" applyFont="1" applyAlignment="1">
      <alignment horizontal="right" vertical="top"/>
    </xf>
    <xf numFmtId="0" fontId="4" fillId="0" borderId="0" xfId="1" applyFont="1" applyAlignment="1">
      <alignment horizontal="center" vertical="top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1" fillId="0" borderId="18" xfId="1" applyFont="1" applyBorder="1" applyAlignment="1">
      <alignment horizontal="center"/>
    </xf>
    <xf numFmtId="0" fontId="1" fillId="0" borderId="19" xfId="1" applyFont="1" applyBorder="1" applyAlignment="1">
      <alignment horizontal="center"/>
    </xf>
    <xf numFmtId="0" fontId="5" fillId="2" borderId="20" xfId="1" applyFont="1" applyFill="1" applyBorder="1" applyAlignment="1">
      <alignment horizontal="left" vertical="top" wrapText="1"/>
    </xf>
    <xf numFmtId="0" fontId="5" fillId="2" borderId="21" xfId="1" applyFont="1" applyFill="1" applyBorder="1" applyAlignment="1">
      <alignment horizontal="left" vertical="top" wrapText="1"/>
    </xf>
    <xf numFmtId="0" fontId="2" fillId="0" borderId="22" xfId="1" applyFont="1" applyBorder="1" applyAlignment="1">
      <alignment horizontal="center" vertical="top" wrapText="1"/>
    </xf>
    <xf numFmtId="0" fontId="2" fillId="0" borderId="23" xfId="1" applyFont="1" applyBorder="1" applyAlignment="1">
      <alignment horizontal="left" vertical="top" wrapText="1"/>
    </xf>
    <xf numFmtId="0" fontId="5" fillId="0" borderId="23" xfId="1" applyFont="1" applyBorder="1" applyAlignment="1">
      <alignment horizontal="left" vertical="top" wrapText="1" indent="1"/>
    </xf>
    <xf numFmtId="0" fontId="2" fillId="0" borderId="23" xfId="1" applyFont="1" applyBorder="1" applyAlignment="1">
      <alignment horizontal="center" vertical="top" wrapText="1"/>
    </xf>
    <xf numFmtId="0" fontId="7" fillId="0" borderId="23" xfId="1" applyFont="1" applyBorder="1" applyAlignment="1">
      <alignment horizontal="right" vertical="top" wrapText="1"/>
    </xf>
    <xf numFmtId="2" fontId="7" fillId="0" borderId="23" xfId="1" applyNumberFormat="1" applyFont="1" applyBorder="1" applyAlignment="1">
      <alignment horizontal="right" vertical="top" wrapText="1"/>
    </xf>
    <xf numFmtId="0" fontId="2" fillId="0" borderId="24" xfId="1" applyFont="1" applyBorder="1" applyAlignment="1">
      <alignment horizontal="center" vertical="top" wrapText="1"/>
    </xf>
    <xf numFmtId="0" fontId="2" fillId="0" borderId="25" xfId="1" applyFont="1" applyBorder="1" applyAlignment="1">
      <alignment horizontal="left" vertical="top" wrapText="1"/>
    </xf>
    <xf numFmtId="0" fontId="2" fillId="0" borderId="25" xfId="1" applyFont="1" applyBorder="1" applyAlignment="1">
      <alignment horizontal="center" vertical="top" wrapText="1"/>
    </xf>
    <xf numFmtId="0" fontId="7" fillId="0" borderId="25" xfId="1" applyFont="1" applyBorder="1" applyAlignment="1">
      <alignment horizontal="right" vertical="top" wrapText="1"/>
    </xf>
    <xf numFmtId="0" fontId="1" fillId="0" borderId="25" xfId="1" applyFont="1" applyBorder="1" applyAlignment="1">
      <alignment horizontal="right" vertical="top" wrapText="1"/>
    </xf>
    <xf numFmtId="2" fontId="7" fillId="0" borderId="25" xfId="1" applyNumberFormat="1" applyFont="1" applyBorder="1" applyAlignment="1">
      <alignment horizontal="right" vertical="top" wrapText="1"/>
    </xf>
    <xf numFmtId="0" fontId="14" fillId="2" borderId="22" xfId="1" applyFont="1" applyFill="1" applyBorder="1" applyAlignment="1">
      <alignment horizontal="center" vertical="top" wrapText="1"/>
    </xf>
    <xf numFmtId="0" fontId="14" fillId="2" borderId="23" xfId="1" applyFont="1" applyFill="1" applyBorder="1" applyAlignment="1">
      <alignment horizontal="left" vertical="top" wrapText="1"/>
    </xf>
    <xf numFmtId="0" fontId="14" fillId="2" borderId="25" xfId="1" applyFont="1" applyFill="1" applyBorder="1" applyAlignment="1">
      <alignment horizontal="left" vertical="top" wrapText="1"/>
    </xf>
    <xf numFmtId="0" fontId="14" fillId="2" borderId="25" xfId="1" applyFont="1" applyFill="1" applyBorder="1" applyAlignment="1">
      <alignment horizontal="center" vertical="top" wrapText="1"/>
    </xf>
    <xf numFmtId="0" fontId="15" fillId="2" borderId="25" xfId="1" applyFont="1" applyFill="1" applyBorder="1" applyAlignment="1">
      <alignment horizontal="right" vertical="top" wrapText="1"/>
    </xf>
    <xf numFmtId="1" fontId="15" fillId="2" borderId="25" xfId="1" applyNumberFormat="1" applyFont="1" applyFill="1" applyBorder="1" applyAlignment="1">
      <alignment horizontal="right" vertical="top" wrapText="1"/>
    </xf>
    <xf numFmtId="0" fontId="1" fillId="0" borderId="22" xfId="1" applyFont="1" applyBorder="1" applyAlignment="1">
      <alignment horizontal="left" vertical="top" wrapText="1"/>
    </xf>
    <xf numFmtId="0" fontId="1" fillId="0" borderId="23" xfId="1" applyFont="1" applyBorder="1" applyAlignment="1">
      <alignment horizontal="left" vertical="top" wrapText="1"/>
    </xf>
    <xf numFmtId="0" fontId="1" fillId="0" borderId="2" xfId="1" applyFont="1" applyBorder="1" applyAlignment="1">
      <alignment horizontal="left" vertical="top"/>
    </xf>
    <xf numFmtId="0" fontId="1" fillId="0" borderId="1" xfId="1" applyFont="1" applyBorder="1" applyAlignment="1">
      <alignment vertical="top"/>
    </xf>
    <xf numFmtId="0" fontId="7" fillId="0" borderId="23" xfId="1" applyFont="1" applyBorder="1" applyAlignment="1">
      <alignment horizontal="left" vertical="top" wrapText="1"/>
    </xf>
    <xf numFmtId="0" fontId="1" fillId="0" borderId="26" xfId="1" applyFont="1" applyBorder="1" applyAlignment="1">
      <alignment horizontal="center"/>
    </xf>
    <xf numFmtId="0" fontId="1" fillId="0" borderId="27" xfId="1" applyFont="1" applyBorder="1" applyAlignment="1">
      <alignment horizontal="center"/>
    </xf>
    <xf numFmtId="0" fontId="1" fillId="0" borderId="28" xfId="1" applyFont="1" applyBorder="1" applyAlignment="1">
      <alignment horizontal="center"/>
    </xf>
    <xf numFmtId="0" fontId="6" fillId="2" borderId="22" xfId="1" applyFont="1" applyFill="1" applyBorder="1" applyAlignment="1">
      <alignment horizontal="center" wrapText="1"/>
    </xf>
    <xf numFmtId="0" fontId="6" fillId="2" borderId="23" xfId="1" applyFont="1" applyFill="1" applyBorder="1" applyAlignment="1">
      <alignment horizontal="center" wrapText="1"/>
    </xf>
    <xf numFmtId="0" fontId="6" fillId="2" borderId="25" xfId="1" applyFont="1" applyFill="1" applyBorder="1" applyAlignment="1">
      <alignment horizontal="center" wrapText="1"/>
    </xf>
    <xf numFmtId="0" fontId="7" fillId="0" borderId="29" xfId="1" applyFont="1" applyBorder="1" applyAlignment="1">
      <alignment horizontal="center" vertical="top" wrapText="1"/>
    </xf>
    <xf numFmtId="0" fontId="7" fillId="0" borderId="30" xfId="1" applyFont="1" applyBorder="1" applyAlignment="1">
      <alignment horizontal="left" vertical="top" wrapText="1"/>
    </xf>
    <xf numFmtId="0" fontId="7" fillId="0" borderId="30" xfId="1" applyFont="1" applyBorder="1" applyAlignment="1">
      <alignment horizontal="center" vertical="top" wrapText="1"/>
    </xf>
    <xf numFmtId="164" fontId="7" fillId="0" borderId="31" xfId="1" applyNumberFormat="1" applyFont="1" applyBorder="1" applyAlignment="1">
      <alignment horizontal="center" vertical="top"/>
    </xf>
    <xf numFmtId="164" fontId="7" fillId="0" borderId="32" xfId="1" applyNumberFormat="1" applyFont="1" applyBorder="1" applyAlignment="1">
      <alignment horizontal="center" vertical="top"/>
    </xf>
    <xf numFmtId="49" fontId="8" fillId="0" borderId="33" xfId="1" applyNumberFormat="1" applyFont="1" applyBorder="1" applyAlignment="1">
      <alignment horizontal="center" vertical="top" wrapText="1"/>
    </xf>
    <xf numFmtId="0" fontId="8" fillId="0" borderId="34" xfId="1" applyFont="1" applyBorder="1" applyAlignment="1">
      <alignment horizontal="center" vertical="top" wrapText="1"/>
    </xf>
    <xf numFmtId="0" fontId="8" fillId="0" borderId="34" xfId="1" applyFont="1" applyBorder="1" applyAlignment="1">
      <alignment horizontal="left" vertical="top" wrapText="1" indent="2"/>
    </xf>
    <xf numFmtId="0" fontId="8" fillId="0" borderId="34" xfId="1" applyFont="1" applyBorder="1" applyAlignment="1">
      <alignment horizontal="right" vertical="top"/>
    </xf>
    <xf numFmtId="49" fontId="8" fillId="0" borderId="24" xfId="1" applyNumberFormat="1" applyFont="1" applyBorder="1" applyAlignment="1">
      <alignment horizontal="center" vertical="top" wrapText="1"/>
    </xf>
    <xf numFmtId="0" fontId="8" fillId="0" borderId="25" xfId="1" applyFont="1" applyBorder="1" applyAlignment="1">
      <alignment horizontal="center" vertical="top" wrapText="1"/>
    </xf>
    <xf numFmtId="0" fontId="8" fillId="0" borderId="25" xfId="1" applyFont="1" applyBorder="1" applyAlignment="1">
      <alignment horizontal="left" vertical="top" wrapText="1" indent="2"/>
    </xf>
    <xf numFmtId="0" fontId="8" fillId="0" borderId="25" xfId="1" applyFont="1" applyBorder="1" applyAlignment="1">
      <alignment horizontal="right" vertical="top"/>
    </xf>
    <xf numFmtId="49" fontId="11" fillId="0" borderId="33" xfId="1" applyNumberFormat="1" applyFont="1" applyBorder="1" applyAlignment="1">
      <alignment horizontal="center" vertical="top" wrapText="1"/>
    </xf>
    <xf numFmtId="0" fontId="11" fillId="0" borderId="34" xfId="1" applyFont="1" applyBorder="1" applyAlignment="1">
      <alignment horizontal="center" vertical="top" wrapText="1"/>
    </xf>
    <xf numFmtId="0" fontId="11" fillId="0" borderId="34" xfId="1" applyFont="1" applyBorder="1" applyAlignment="1">
      <alignment horizontal="left" vertical="top" wrapText="1" indent="2"/>
    </xf>
    <xf numFmtId="0" fontId="11" fillId="0" borderId="34" xfId="1" applyFont="1" applyBorder="1" applyAlignment="1">
      <alignment horizontal="right" vertical="top"/>
    </xf>
    <xf numFmtId="49" fontId="11" fillId="0" borderId="24" xfId="1" applyNumberFormat="1" applyFont="1" applyBorder="1" applyAlignment="1">
      <alignment horizontal="center" vertical="top" wrapText="1"/>
    </xf>
    <xf numFmtId="0" fontId="11" fillId="0" borderId="25" xfId="1" applyFont="1" applyBorder="1" applyAlignment="1">
      <alignment horizontal="center" vertical="top" wrapText="1"/>
    </xf>
    <xf numFmtId="0" fontId="11" fillId="0" borderId="25" xfId="1" applyFont="1" applyBorder="1" applyAlignment="1">
      <alignment horizontal="left" vertical="top" wrapText="1" indent="2"/>
    </xf>
    <xf numFmtId="0" fontId="11" fillId="0" borderId="25" xfId="1" applyFont="1" applyBorder="1" applyAlignment="1">
      <alignment horizontal="right" vertical="top"/>
    </xf>
    <xf numFmtId="49" fontId="13" fillId="0" borderId="33" xfId="1" applyNumberFormat="1" applyFont="1" applyBorder="1" applyAlignment="1">
      <alignment horizontal="center" vertical="top" wrapText="1"/>
    </xf>
    <xf numFmtId="0" fontId="13" fillId="0" borderId="34" xfId="1" applyFont="1" applyBorder="1" applyAlignment="1">
      <alignment horizontal="center" vertical="top" wrapText="1"/>
    </xf>
    <xf numFmtId="0" fontId="13" fillId="0" borderId="34" xfId="1" applyFont="1" applyBorder="1" applyAlignment="1">
      <alignment horizontal="left" vertical="top" wrapText="1" indent="2"/>
    </xf>
    <xf numFmtId="0" fontId="13" fillId="0" borderId="34" xfId="1" applyFont="1" applyBorder="1" applyAlignment="1">
      <alignment horizontal="right" vertical="top"/>
    </xf>
    <xf numFmtId="49" fontId="13" fillId="0" borderId="24" xfId="1" applyNumberFormat="1" applyFont="1" applyBorder="1" applyAlignment="1">
      <alignment horizontal="center" vertical="top" wrapText="1"/>
    </xf>
    <xf numFmtId="0" fontId="13" fillId="0" borderId="25" xfId="1" applyFont="1" applyBorder="1" applyAlignment="1">
      <alignment horizontal="center" vertical="top" wrapText="1"/>
    </xf>
    <xf numFmtId="0" fontId="13" fillId="0" borderId="25" xfId="1" applyFont="1" applyBorder="1" applyAlignment="1">
      <alignment horizontal="left" vertical="top" wrapText="1" indent="2"/>
    </xf>
    <xf numFmtId="0" fontId="13" fillId="0" borderId="25" xfId="1" applyFont="1" applyBorder="1" applyAlignment="1">
      <alignment horizontal="right" vertical="top"/>
    </xf>
    <xf numFmtId="164" fontId="7" fillId="0" borderId="22" xfId="1" applyNumberFormat="1" applyFont="1" applyBorder="1" applyAlignment="1">
      <alignment horizontal="center" vertical="top"/>
    </xf>
    <xf numFmtId="164" fontId="7" fillId="0" borderId="25" xfId="1" applyNumberFormat="1" applyFont="1" applyBorder="1" applyAlignment="1">
      <alignment horizontal="center" vertical="top"/>
    </xf>
    <xf numFmtId="0" fontId="1" fillId="0" borderId="35" xfId="1" applyFont="1" applyBorder="1" applyAlignment="1">
      <alignment horizontal="left" vertical="top" wrapText="1"/>
    </xf>
    <xf numFmtId="0" fontId="1" fillId="0" borderId="36" xfId="1" applyFont="1" applyBorder="1" applyAlignment="1">
      <alignment horizontal="left" vertical="top" wrapText="1"/>
    </xf>
    <xf numFmtId="0" fontId="1" fillId="0" borderId="37" xfId="1" applyFont="1" applyBorder="1" applyAlignment="1">
      <alignment horizontal="left" vertical="top" wrapText="1"/>
    </xf>
    <xf numFmtId="0" fontId="1" fillId="0" borderId="1" xfId="1" applyFont="1" applyBorder="1" applyAlignment="1">
      <alignment horizontal="left" vertical="top" wrapText="1"/>
    </xf>
    <xf numFmtId="0" fontId="1" fillId="0" borderId="22" xfId="1" applyFont="1" applyBorder="1" applyAlignment="1">
      <alignment horizontal="left" vertical="top" wrapText="1"/>
    </xf>
    <xf numFmtId="0" fontId="1" fillId="0" borderId="23" xfId="1" applyFont="1" applyBorder="1" applyAlignment="1">
      <alignment horizontal="left" vertical="top" wrapText="1"/>
    </xf>
    <xf numFmtId="0" fontId="1" fillId="0" borderId="25" xfId="1" applyFont="1" applyBorder="1" applyAlignment="1">
      <alignment horizontal="left" vertical="top" wrapText="1"/>
    </xf>
    <xf numFmtId="0" fontId="17" fillId="0" borderId="0" xfId="2" applyFont="1" applyAlignment="1">
      <alignment horizontal="center" vertical="center"/>
    </xf>
    <xf numFmtId="0" fontId="18" fillId="0" borderId="0" xfId="2" applyFont="1"/>
    <xf numFmtId="0" fontId="17" fillId="0" borderId="0" xfId="2" applyFont="1" applyAlignment="1">
      <alignment horizontal="center" vertical="center"/>
    </xf>
    <xf numFmtId="0" fontId="17" fillId="0" borderId="0" xfId="2" applyFont="1" applyAlignment="1">
      <alignment horizontal="center" vertical="center" wrapText="1"/>
    </xf>
    <xf numFmtId="0" fontId="18" fillId="0" borderId="0" xfId="2" applyFont="1" applyAlignment="1">
      <alignment horizontal="center" vertical="center" wrapText="1"/>
    </xf>
    <xf numFmtId="0" fontId="17" fillId="0" borderId="0" xfId="2" applyFont="1" applyAlignment="1">
      <alignment horizontal="center"/>
    </xf>
    <xf numFmtId="0" fontId="17" fillId="0" borderId="0" xfId="2" applyFont="1" applyAlignment="1">
      <alignment horizontal="left"/>
    </xf>
    <xf numFmtId="0" fontId="17" fillId="3" borderId="3" xfId="2" applyFont="1" applyFill="1" applyBorder="1" applyAlignment="1">
      <alignment horizontal="center" vertical="center" wrapText="1"/>
    </xf>
    <xf numFmtId="0" fontId="17" fillId="3" borderId="3" xfId="2" applyFont="1" applyFill="1" applyBorder="1" applyAlignment="1">
      <alignment horizontal="center" vertical="center"/>
    </xf>
    <xf numFmtId="0" fontId="17" fillId="3" borderId="4" xfId="2" applyFont="1" applyFill="1" applyBorder="1" applyAlignment="1">
      <alignment horizontal="center"/>
    </xf>
    <xf numFmtId="0" fontId="17" fillId="3" borderId="38" xfId="2" applyFont="1" applyFill="1" applyBorder="1" applyAlignment="1">
      <alignment horizontal="center"/>
    </xf>
    <xf numFmtId="0" fontId="17" fillId="3" borderId="39" xfId="2" applyFont="1" applyFill="1" applyBorder="1" applyAlignment="1">
      <alignment horizontal="center"/>
    </xf>
    <xf numFmtId="0" fontId="17" fillId="3" borderId="3" xfId="2" applyFont="1" applyFill="1" applyBorder="1"/>
    <xf numFmtId="0" fontId="17" fillId="3" borderId="40" xfId="2" applyFont="1" applyFill="1" applyBorder="1" applyAlignment="1">
      <alignment horizontal="center" vertical="center"/>
    </xf>
    <xf numFmtId="0" fontId="17" fillId="3" borderId="40" xfId="2" applyFont="1" applyFill="1" applyBorder="1" applyAlignment="1">
      <alignment horizontal="center"/>
    </xf>
    <xf numFmtId="0" fontId="17" fillId="3" borderId="40" xfId="2" applyFont="1" applyFill="1" applyBorder="1" applyAlignment="1">
      <alignment horizontal="center" vertical="center" wrapText="1"/>
    </xf>
    <xf numFmtId="0" fontId="17" fillId="3" borderId="8" xfId="2" applyFont="1" applyFill="1" applyBorder="1" applyAlignment="1">
      <alignment horizontal="center" vertical="center"/>
    </xf>
    <xf numFmtId="0" fontId="17" fillId="3" borderId="8" xfId="2" applyFont="1" applyFill="1" applyBorder="1" applyAlignment="1">
      <alignment horizontal="center"/>
    </xf>
    <xf numFmtId="0" fontId="17" fillId="3" borderId="8" xfId="2" applyFont="1" applyFill="1" applyBorder="1" applyAlignment="1">
      <alignment horizontal="center" vertical="center" wrapText="1"/>
    </xf>
    <xf numFmtId="0" fontId="17" fillId="3" borderId="3" xfId="2" applyFont="1" applyFill="1" applyBorder="1" applyAlignment="1">
      <alignment horizontal="center"/>
    </xf>
    <xf numFmtId="0" fontId="18" fillId="0" borderId="0" xfId="2" applyFont="1" applyAlignment="1">
      <alignment horizontal="center"/>
    </xf>
    <xf numFmtId="0" fontId="19" fillId="0" borderId="9" xfId="2" applyFont="1" applyFill="1" applyBorder="1" applyAlignment="1">
      <alignment horizontal="center" vertical="center"/>
    </xf>
    <xf numFmtId="0" fontId="17" fillId="0" borderId="4" xfId="2" applyFont="1" applyFill="1" applyBorder="1" applyAlignment="1">
      <alignment horizontal="center" vertical="center" wrapText="1"/>
    </xf>
    <xf numFmtId="0" fontId="17" fillId="0" borderId="38" xfId="2" applyFont="1" applyFill="1" applyBorder="1" applyAlignment="1">
      <alignment horizontal="center" vertical="center" wrapText="1"/>
    </xf>
    <xf numFmtId="0" fontId="17" fillId="0" borderId="39" xfId="2" applyFont="1" applyFill="1" applyBorder="1" applyAlignment="1">
      <alignment horizontal="center" vertical="center" wrapText="1"/>
    </xf>
    <xf numFmtId="0" fontId="19" fillId="0" borderId="0" xfId="2" applyFont="1" applyFill="1" applyAlignment="1"/>
    <xf numFmtId="0" fontId="19" fillId="0" borderId="0" xfId="2" applyFont="1" applyFill="1" applyAlignment="1">
      <alignment horizontal="center" vertical="center"/>
    </xf>
    <xf numFmtId="0" fontId="18" fillId="0" borderId="9" xfId="2" applyFont="1" applyFill="1" applyBorder="1" applyAlignment="1">
      <alignment horizontal="left" vertical="center" wrapText="1"/>
    </xf>
    <xf numFmtId="2" fontId="19" fillId="0" borderId="9" xfId="2" applyNumberFormat="1" applyFont="1" applyFill="1" applyBorder="1" applyAlignment="1">
      <alignment horizontal="center" vertical="center" wrapText="1"/>
    </xf>
    <xf numFmtId="3" fontId="20" fillId="0" borderId="9" xfId="3" applyNumberFormat="1" applyFont="1" applyFill="1" applyBorder="1" applyAlignment="1">
      <alignment horizontal="center" vertical="center" wrapText="1"/>
    </xf>
    <xf numFmtId="1" fontId="19" fillId="0" borderId="9" xfId="2" applyNumberFormat="1" applyFont="1" applyFill="1" applyBorder="1" applyAlignment="1">
      <alignment horizontal="center" vertical="center"/>
    </xf>
    <xf numFmtId="1" fontId="19" fillId="0" borderId="9" xfId="2" applyNumberFormat="1" applyFont="1" applyFill="1" applyBorder="1" applyAlignment="1">
      <alignment horizontal="center" vertical="center" wrapText="1"/>
    </xf>
    <xf numFmtId="1" fontId="21" fillId="0" borderId="9" xfId="2" applyNumberFormat="1" applyFont="1" applyFill="1" applyBorder="1" applyAlignment="1">
      <alignment horizontal="center" vertical="center" wrapText="1"/>
    </xf>
    <xf numFmtId="166" fontId="19" fillId="0" borderId="9" xfId="4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0" fontId="17" fillId="0" borderId="9" xfId="2" applyFont="1" applyFill="1" applyBorder="1" applyAlignment="1">
      <alignment horizontal="left" vertical="center" wrapText="1"/>
    </xf>
    <xf numFmtId="166" fontId="21" fillId="0" borderId="9" xfId="4" applyNumberFormat="1" applyFont="1" applyFill="1" applyBorder="1" applyAlignment="1">
      <alignment horizontal="center" vertical="center"/>
    </xf>
    <xf numFmtId="0" fontId="21" fillId="0" borderId="0" xfId="2" applyFont="1" applyFill="1" applyAlignment="1"/>
    <xf numFmtId="0" fontId="21" fillId="0" borderId="0" xfId="2" applyFont="1" applyFill="1" applyAlignment="1">
      <alignment horizontal="center" vertical="center"/>
    </xf>
    <xf numFmtId="0" fontId="19" fillId="3" borderId="9" xfId="2" applyFont="1" applyFill="1" applyBorder="1" applyAlignment="1">
      <alignment horizontal="center" vertical="center" wrapText="1"/>
    </xf>
    <xf numFmtId="0" fontId="21" fillId="3" borderId="9" xfId="2" applyFont="1" applyFill="1" applyBorder="1" applyAlignment="1">
      <alignment horizontal="left" vertical="center" wrapText="1"/>
    </xf>
    <xf numFmtId="166" fontId="21" fillId="3" borderId="9" xfId="4" applyNumberFormat="1" applyFont="1" applyFill="1" applyBorder="1" applyAlignment="1">
      <alignment horizontal="center" vertical="center" wrapText="1"/>
    </xf>
    <xf numFmtId="0" fontId="19" fillId="0" borderId="0" xfId="2" applyFont="1" applyAlignment="1">
      <alignment horizontal="center" vertical="center"/>
    </xf>
    <xf numFmtId="1" fontId="21" fillId="3" borderId="9" xfId="2" applyNumberFormat="1" applyFont="1" applyFill="1" applyBorder="1" applyAlignment="1">
      <alignment horizontal="center" vertical="center" wrapText="1"/>
    </xf>
    <xf numFmtId="0" fontId="19" fillId="0" borderId="0" xfId="2" applyFont="1" applyBorder="1" applyAlignment="1">
      <alignment horizontal="center" vertical="center"/>
    </xf>
    <xf numFmtId="0" fontId="22" fillId="0" borderId="0" xfId="2" applyFont="1" applyBorder="1" applyAlignment="1">
      <alignment vertical="top" wrapText="1"/>
    </xf>
    <xf numFmtId="0" fontId="22" fillId="0" borderId="0" xfId="2" applyFont="1" applyBorder="1" applyAlignment="1">
      <alignment horizontal="left" vertical="top" wrapText="1"/>
    </xf>
    <xf numFmtId="1" fontId="22" fillId="0" borderId="0" xfId="2" applyNumberFormat="1" applyFont="1" applyBorder="1" applyAlignment="1">
      <alignment horizontal="center" vertical="center" wrapText="1"/>
    </xf>
    <xf numFmtId="1" fontId="22" fillId="0" borderId="0" xfId="2" applyNumberFormat="1" applyFont="1" applyBorder="1" applyAlignment="1">
      <alignment horizontal="left" vertical="center" wrapText="1"/>
    </xf>
    <xf numFmtId="0" fontId="22" fillId="0" borderId="0" xfId="2" applyFont="1" applyAlignment="1">
      <alignment horizontal="left"/>
    </xf>
    <xf numFmtId="166" fontId="22" fillId="0" borderId="0" xfId="4" applyNumberFormat="1" applyFont="1" applyBorder="1" applyAlignment="1">
      <alignment horizontal="center" vertical="center" wrapText="1"/>
    </xf>
    <xf numFmtId="1" fontId="22" fillId="0" borderId="0" xfId="2" applyNumberFormat="1" applyFont="1" applyBorder="1" applyAlignment="1">
      <alignment horizontal="left" vertical="center" wrapText="1"/>
    </xf>
    <xf numFmtId="1" fontId="22" fillId="0" borderId="0" xfId="2" applyNumberFormat="1" applyFont="1" applyBorder="1" applyAlignment="1">
      <alignment horizontal="center" vertical="center" wrapText="1"/>
    </xf>
    <xf numFmtId="167" fontId="22" fillId="0" borderId="0" xfId="2" applyNumberFormat="1" applyFont="1" applyBorder="1" applyAlignment="1">
      <alignment horizontal="left" vertical="center" wrapText="1"/>
    </xf>
    <xf numFmtId="0" fontId="22" fillId="0" borderId="0" xfId="2" applyFont="1"/>
    <xf numFmtId="0" fontId="22" fillId="0" borderId="0" xfId="2" applyFont="1" applyAlignment="1">
      <alignment horizontal="left"/>
    </xf>
    <xf numFmtId="0" fontId="22" fillId="0" borderId="0" xfId="2" applyFont="1" applyAlignment="1">
      <alignment horizontal="center"/>
    </xf>
    <xf numFmtId="1" fontId="22" fillId="0" borderId="0" xfId="2" applyNumberFormat="1" applyFont="1"/>
    <xf numFmtId="0" fontId="18" fillId="0" borderId="0" xfId="2" applyFont="1" applyAlignment="1">
      <alignment horizontal="left"/>
    </xf>
    <xf numFmtId="1" fontId="23" fillId="0" borderId="0" xfId="2" applyNumberFormat="1" applyFont="1" applyBorder="1"/>
    <xf numFmtId="0" fontId="23" fillId="0" borderId="0" xfId="2" applyFont="1" applyBorder="1" applyAlignment="1"/>
    <xf numFmtId="2" fontId="18" fillId="0" borderId="0" xfId="2" applyNumberFormat="1" applyFont="1"/>
  </cellXfs>
  <cellStyles count="5">
    <cellStyle name="Обычный" xfId="0" builtinId="0"/>
    <cellStyle name="Обычный 2" xfId="1"/>
    <cellStyle name="Обычный 3" xfId="2"/>
    <cellStyle name="Обычный_Лист1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50"/>
  <sheetViews>
    <sheetView tabSelected="1" view="pageBreakPreview" zoomScaleNormal="100" zoomScaleSheetLayoutView="100" workbookViewId="0">
      <selection activeCell="H39" sqref="H39"/>
    </sheetView>
  </sheetViews>
  <sheetFormatPr defaultColWidth="8.85546875" defaultRowHeight="12.75" x14ac:dyDescent="0.2"/>
  <cols>
    <col min="1" max="1" width="4.140625" style="108" customWidth="1"/>
    <col min="2" max="2" width="28.42578125" style="165" customWidth="1"/>
    <col min="3" max="3" width="12" style="108" bestFit="1" customWidth="1"/>
    <col min="4" max="4" width="8.28515625" style="108" hidden="1" customWidth="1"/>
    <col min="5" max="5" width="11.28515625" style="108" bestFit="1" customWidth="1"/>
    <col min="6" max="6" width="12.85546875" style="108" bestFit="1" customWidth="1"/>
    <col min="7" max="7" width="11.28515625" style="108" customWidth="1"/>
    <col min="8" max="8" width="12.5703125" style="108" bestFit="1" customWidth="1"/>
    <col min="9" max="9" width="10.42578125" style="108" customWidth="1"/>
    <col min="10" max="10" width="12" style="108" bestFit="1" customWidth="1"/>
    <col min="11" max="11" width="10.42578125" style="108" bestFit="1" customWidth="1"/>
    <col min="12" max="12" width="12.5703125" style="108" bestFit="1" customWidth="1"/>
    <col min="13" max="13" width="11.140625" style="108" customWidth="1"/>
    <col min="14" max="14" width="10.28515625" style="108" bestFit="1" customWidth="1"/>
    <col min="15" max="15" width="6.42578125" style="108" hidden="1" customWidth="1"/>
    <col min="16" max="16" width="8.140625" style="108" hidden="1" customWidth="1"/>
    <col min="17" max="17" width="12.5703125" style="108" bestFit="1" customWidth="1"/>
    <col min="18" max="18" width="15.140625" style="108" bestFit="1" customWidth="1"/>
    <col min="19" max="19" width="14.85546875" style="108" bestFit="1" customWidth="1"/>
    <col min="20" max="256" width="8.85546875" style="108"/>
    <col min="257" max="257" width="4.140625" style="108" customWidth="1"/>
    <col min="258" max="258" width="28.42578125" style="108" customWidth="1"/>
    <col min="259" max="259" width="12" style="108" bestFit="1" customWidth="1"/>
    <col min="260" max="260" width="0" style="108" hidden="1" customWidth="1"/>
    <col min="261" max="261" width="11.28515625" style="108" bestFit="1" customWidth="1"/>
    <col min="262" max="262" width="12.85546875" style="108" bestFit="1" customWidth="1"/>
    <col min="263" max="263" width="11.28515625" style="108" customWidth="1"/>
    <col min="264" max="264" width="12.5703125" style="108" bestFit="1" customWidth="1"/>
    <col min="265" max="265" width="10.42578125" style="108" customWidth="1"/>
    <col min="266" max="266" width="12" style="108" bestFit="1" customWidth="1"/>
    <col min="267" max="267" width="10.42578125" style="108" bestFit="1" customWidth="1"/>
    <col min="268" max="268" width="12.5703125" style="108" bestFit="1" customWidth="1"/>
    <col min="269" max="269" width="11.140625" style="108" customWidth="1"/>
    <col min="270" max="270" width="10.28515625" style="108" bestFit="1" customWidth="1"/>
    <col min="271" max="272" width="0" style="108" hidden="1" customWidth="1"/>
    <col min="273" max="273" width="12.5703125" style="108" bestFit="1" customWidth="1"/>
    <col min="274" max="274" width="15.140625" style="108" bestFit="1" customWidth="1"/>
    <col min="275" max="275" width="14.85546875" style="108" bestFit="1" customWidth="1"/>
    <col min="276" max="512" width="8.85546875" style="108"/>
    <col min="513" max="513" width="4.140625" style="108" customWidth="1"/>
    <col min="514" max="514" width="28.42578125" style="108" customWidth="1"/>
    <col min="515" max="515" width="12" style="108" bestFit="1" customWidth="1"/>
    <col min="516" max="516" width="0" style="108" hidden="1" customWidth="1"/>
    <col min="517" max="517" width="11.28515625" style="108" bestFit="1" customWidth="1"/>
    <col min="518" max="518" width="12.85546875" style="108" bestFit="1" customWidth="1"/>
    <col min="519" max="519" width="11.28515625" style="108" customWidth="1"/>
    <col min="520" max="520" width="12.5703125" style="108" bestFit="1" customWidth="1"/>
    <col min="521" max="521" width="10.42578125" style="108" customWidth="1"/>
    <col min="522" max="522" width="12" style="108" bestFit="1" customWidth="1"/>
    <col min="523" max="523" width="10.42578125" style="108" bestFit="1" customWidth="1"/>
    <col min="524" max="524" width="12.5703125" style="108" bestFit="1" customWidth="1"/>
    <col min="525" max="525" width="11.140625" style="108" customWidth="1"/>
    <col min="526" max="526" width="10.28515625" style="108" bestFit="1" customWidth="1"/>
    <col min="527" max="528" width="0" style="108" hidden="1" customWidth="1"/>
    <col min="529" max="529" width="12.5703125" style="108" bestFit="1" customWidth="1"/>
    <col min="530" max="530" width="15.140625" style="108" bestFit="1" customWidth="1"/>
    <col min="531" max="531" width="14.85546875" style="108" bestFit="1" customWidth="1"/>
    <col min="532" max="768" width="8.85546875" style="108"/>
    <col min="769" max="769" width="4.140625" style="108" customWidth="1"/>
    <col min="770" max="770" width="28.42578125" style="108" customWidth="1"/>
    <col min="771" max="771" width="12" style="108" bestFit="1" customWidth="1"/>
    <col min="772" max="772" width="0" style="108" hidden="1" customWidth="1"/>
    <col min="773" max="773" width="11.28515625" style="108" bestFit="1" customWidth="1"/>
    <col min="774" max="774" width="12.85546875" style="108" bestFit="1" customWidth="1"/>
    <col min="775" max="775" width="11.28515625" style="108" customWidth="1"/>
    <col min="776" max="776" width="12.5703125" style="108" bestFit="1" customWidth="1"/>
    <col min="777" max="777" width="10.42578125" style="108" customWidth="1"/>
    <col min="778" max="778" width="12" style="108" bestFit="1" customWidth="1"/>
    <col min="779" max="779" width="10.42578125" style="108" bestFit="1" customWidth="1"/>
    <col min="780" max="780" width="12.5703125" style="108" bestFit="1" customWidth="1"/>
    <col min="781" max="781" width="11.140625" style="108" customWidth="1"/>
    <col min="782" max="782" width="10.28515625" style="108" bestFit="1" customWidth="1"/>
    <col min="783" max="784" width="0" style="108" hidden="1" customWidth="1"/>
    <col min="785" max="785" width="12.5703125" style="108" bestFit="1" customWidth="1"/>
    <col min="786" max="786" width="15.140625" style="108" bestFit="1" customWidth="1"/>
    <col min="787" max="787" width="14.85546875" style="108" bestFit="1" customWidth="1"/>
    <col min="788" max="1024" width="8.85546875" style="108"/>
    <col min="1025" max="1025" width="4.140625" style="108" customWidth="1"/>
    <col min="1026" max="1026" width="28.42578125" style="108" customWidth="1"/>
    <col min="1027" max="1027" width="12" style="108" bestFit="1" customWidth="1"/>
    <col min="1028" max="1028" width="0" style="108" hidden="1" customWidth="1"/>
    <col min="1029" max="1029" width="11.28515625" style="108" bestFit="1" customWidth="1"/>
    <col min="1030" max="1030" width="12.85546875" style="108" bestFit="1" customWidth="1"/>
    <col min="1031" max="1031" width="11.28515625" style="108" customWidth="1"/>
    <col min="1032" max="1032" width="12.5703125" style="108" bestFit="1" customWidth="1"/>
    <col min="1033" max="1033" width="10.42578125" style="108" customWidth="1"/>
    <col min="1034" max="1034" width="12" style="108" bestFit="1" customWidth="1"/>
    <col min="1035" max="1035" width="10.42578125" style="108" bestFit="1" customWidth="1"/>
    <col min="1036" max="1036" width="12.5703125" style="108" bestFit="1" customWidth="1"/>
    <col min="1037" max="1037" width="11.140625" style="108" customWidth="1"/>
    <col min="1038" max="1038" width="10.28515625" style="108" bestFit="1" customWidth="1"/>
    <col min="1039" max="1040" width="0" style="108" hidden="1" customWidth="1"/>
    <col min="1041" max="1041" width="12.5703125" style="108" bestFit="1" customWidth="1"/>
    <col min="1042" max="1042" width="15.140625" style="108" bestFit="1" customWidth="1"/>
    <col min="1043" max="1043" width="14.85546875" style="108" bestFit="1" customWidth="1"/>
    <col min="1044" max="1280" width="8.85546875" style="108"/>
    <col min="1281" max="1281" width="4.140625" style="108" customWidth="1"/>
    <col min="1282" max="1282" width="28.42578125" style="108" customWidth="1"/>
    <col min="1283" max="1283" width="12" style="108" bestFit="1" customWidth="1"/>
    <col min="1284" max="1284" width="0" style="108" hidden="1" customWidth="1"/>
    <col min="1285" max="1285" width="11.28515625" style="108" bestFit="1" customWidth="1"/>
    <col min="1286" max="1286" width="12.85546875" style="108" bestFit="1" customWidth="1"/>
    <col min="1287" max="1287" width="11.28515625" style="108" customWidth="1"/>
    <col min="1288" max="1288" width="12.5703125" style="108" bestFit="1" customWidth="1"/>
    <col min="1289" max="1289" width="10.42578125" style="108" customWidth="1"/>
    <col min="1290" max="1290" width="12" style="108" bestFit="1" customWidth="1"/>
    <col min="1291" max="1291" width="10.42578125" style="108" bestFit="1" customWidth="1"/>
    <col min="1292" max="1292" width="12.5703125" style="108" bestFit="1" customWidth="1"/>
    <col min="1293" max="1293" width="11.140625" style="108" customWidth="1"/>
    <col min="1294" max="1294" width="10.28515625" style="108" bestFit="1" customWidth="1"/>
    <col min="1295" max="1296" width="0" style="108" hidden="1" customWidth="1"/>
    <col min="1297" max="1297" width="12.5703125" style="108" bestFit="1" customWidth="1"/>
    <col min="1298" max="1298" width="15.140625" style="108" bestFit="1" customWidth="1"/>
    <col min="1299" max="1299" width="14.85546875" style="108" bestFit="1" customWidth="1"/>
    <col min="1300" max="1536" width="8.85546875" style="108"/>
    <col min="1537" max="1537" width="4.140625" style="108" customWidth="1"/>
    <col min="1538" max="1538" width="28.42578125" style="108" customWidth="1"/>
    <col min="1539" max="1539" width="12" style="108" bestFit="1" customWidth="1"/>
    <col min="1540" max="1540" width="0" style="108" hidden="1" customWidth="1"/>
    <col min="1541" max="1541" width="11.28515625" style="108" bestFit="1" customWidth="1"/>
    <col min="1542" max="1542" width="12.85546875" style="108" bestFit="1" customWidth="1"/>
    <col min="1543" max="1543" width="11.28515625" style="108" customWidth="1"/>
    <col min="1544" max="1544" width="12.5703125" style="108" bestFit="1" customWidth="1"/>
    <col min="1545" max="1545" width="10.42578125" style="108" customWidth="1"/>
    <col min="1546" max="1546" width="12" style="108" bestFit="1" customWidth="1"/>
    <col min="1547" max="1547" width="10.42578125" style="108" bestFit="1" customWidth="1"/>
    <col min="1548" max="1548" width="12.5703125" style="108" bestFit="1" customWidth="1"/>
    <col min="1549" max="1549" width="11.140625" style="108" customWidth="1"/>
    <col min="1550" max="1550" width="10.28515625" style="108" bestFit="1" customWidth="1"/>
    <col min="1551" max="1552" width="0" style="108" hidden="1" customWidth="1"/>
    <col min="1553" max="1553" width="12.5703125" style="108" bestFit="1" customWidth="1"/>
    <col min="1554" max="1554" width="15.140625" style="108" bestFit="1" customWidth="1"/>
    <col min="1555" max="1555" width="14.85546875" style="108" bestFit="1" customWidth="1"/>
    <col min="1556" max="1792" width="8.85546875" style="108"/>
    <col min="1793" max="1793" width="4.140625" style="108" customWidth="1"/>
    <col min="1794" max="1794" width="28.42578125" style="108" customWidth="1"/>
    <col min="1795" max="1795" width="12" style="108" bestFit="1" customWidth="1"/>
    <col min="1796" max="1796" width="0" style="108" hidden="1" customWidth="1"/>
    <col min="1797" max="1797" width="11.28515625" style="108" bestFit="1" customWidth="1"/>
    <col min="1798" max="1798" width="12.85546875" style="108" bestFit="1" customWidth="1"/>
    <col min="1799" max="1799" width="11.28515625" style="108" customWidth="1"/>
    <col min="1800" max="1800" width="12.5703125" style="108" bestFit="1" customWidth="1"/>
    <col min="1801" max="1801" width="10.42578125" style="108" customWidth="1"/>
    <col min="1802" max="1802" width="12" style="108" bestFit="1" customWidth="1"/>
    <col min="1803" max="1803" width="10.42578125" style="108" bestFit="1" customWidth="1"/>
    <col min="1804" max="1804" width="12.5703125" style="108" bestFit="1" customWidth="1"/>
    <col min="1805" max="1805" width="11.140625" style="108" customWidth="1"/>
    <col min="1806" max="1806" width="10.28515625" style="108" bestFit="1" customWidth="1"/>
    <col min="1807" max="1808" width="0" style="108" hidden="1" customWidth="1"/>
    <col min="1809" max="1809" width="12.5703125" style="108" bestFit="1" customWidth="1"/>
    <col min="1810" max="1810" width="15.140625" style="108" bestFit="1" customWidth="1"/>
    <col min="1811" max="1811" width="14.85546875" style="108" bestFit="1" customWidth="1"/>
    <col min="1812" max="2048" width="8.85546875" style="108"/>
    <col min="2049" max="2049" width="4.140625" style="108" customWidth="1"/>
    <col min="2050" max="2050" width="28.42578125" style="108" customWidth="1"/>
    <col min="2051" max="2051" width="12" style="108" bestFit="1" customWidth="1"/>
    <col min="2052" max="2052" width="0" style="108" hidden="1" customWidth="1"/>
    <col min="2053" max="2053" width="11.28515625" style="108" bestFit="1" customWidth="1"/>
    <col min="2054" max="2054" width="12.85546875" style="108" bestFit="1" customWidth="1"/>
    <col min="2055" max="2055" width="11.28515625" style="108" customWidth="1"/>
    <col min="2056" max="2056" width="12.5703125" style="108" bestFit="1" customWidth="1"/>
    <col min="2057" max="2057" width="10.42578125" style="108" customWidth="1"/>
    <col min="2058" max="2058" width="12" style="108" bestFit="1" customWidth="1"/>
    <col min="2059" max="2059" width="10.42578125" style="108" bestFit="1" customWidth="1"/>
    <col min="2060" max="2060" width="12.5703125" style="108" bestFit="1" customWidth="1"/>
    <col min="2061" max="2061" width="11.140625" style="108" customWidth="1"/>
    <col min="2062" max="2062" width="10.28515625" style="108" bestFit="1" customWidth="1"/>
    <col min="2063" max="2064" width="0" style="108" hidden="1" customWidth="1"/>
    <col min="2065" max="2065" width="12.5703125" style="108" bestFit="1" customWidth="1"/>
    <col min="2066" max="2066" width="15.140625" style="108" bestFit="1" customWidth="1"/>
    <col min="2067" max="2067" width="14.85546875" style="108" bestFit="1" customWidth="1"/>
    <col min="2068" max="2304" width="8.85546875" style="108"/>
    <col min="2305" max="2305" width="4.140625" style="108" customWidth="1"/>
    <col min="2306" max="2306" width="28.42578125" style="108" customWidth="1"/>
    <col min="2307" max="2307" width="12" style="108" bestFit="1" customWidth="1"/>
    <col min="2308" max="2308" width="0" style="108" hidden="1" customWidth="1"/>
    <col min="2309" max="2309" width="11.28515625" style="108" bestFit="1" customWidth="1"/>
    <col min="2310" max="2310" width="12.85546875" style="108" bestFit="1" customWidth="1"/>
    <col min="2311" max="2311" width="11.28515625" style="108" customWidth="1"/>
    <col min="2312" max="2312" width="12.5703125" style="108" bestFit="1" customWidth="1"/>
    <col min="2313" max="2313" width="10.42578125" style="108" customWidth="1"/>
    <col min="2314" max="2314" width="12" style="108" bestFit="1" customWidth="1"/>
    <col min="2315" max="2315" width="10.42578125" style="108" bestFit="1" customWidth="1"/>
    <col min="2316" max="2316" width="12.5703125" style="108" bestFit="1" customWidth="1"/>
    <col min="2317" max="2317" width="11.140625" style="108" customWidth="1"/>
    <col min="2318" max="2318" width="10.28515625" style="108" bestFit="1" customWidth="1"/>
    <col min="2319" max="2320" width="0" style="108" hidden="1" customWidth="1"/>
    <col min="2321" max="2321" width="12.5703125" style="108" bestFit="1" customWidth="1"/>
    <col min="2322" max="2322" width="15.140625" style="108" bestFit="1" customWidth="1"/>
    <col min="2323" max="2323" width="14.85546875" style="108" bestFit="1" customWidth="1"/>
    <col min="2324" max="2560" width="8.85546875" style="108"/>
    <col min="2561" max="2561" width="4.140625" style="108" customWidth="1"/>
    <col min="2562" max="2562" width="28.42578125" style="108" customWidth="1"/>
    <col min="2563" max="2563" width="12" style="108" bestFit="1" customWidth="1"/>
    <col min="2564" max="2564" width="0" style="108" hidden="1" customWidth="1"/>
    <col min="2565" max="2565" width="11.28515625" style="108" bestFit="1" customWidth="1"/>
    <col min="2566" max="2566" width="12.85546875" style="108" bestFit="1" customWidth="1"/>
    <col min="2567" max="2567" width="11.28515625" style="108" customWidth="1"/>
    <col min="2568" max="2568" width="12.5703125" style="108" bestFit="1" customWidth="1"/>
    <col min="2569" max="2569" width="10.42578125" style="108" customWidth="1"/>
    <col min="2570" max="2570" width="12" style="108" bestFit="1" customWidth="1"/>
    <col min="2571" max="2571" width="10.42578125" style="108" bestFit="1" customWidth="1"/>
    <col min="2572" max="2572" width="12.5703125" style="108" bestFit="1" customWidth="1"/>
    <col min="2573" max="2573" width="11.140625" style="108" customWidth="1"/>
    <col min="2574" max="2574" width="10.28515625" style="108" bestFit="1" customWidth="1"/>
    <col min="2575" max="2576" width="0" style="108" hidden="1" customWidth="1"/>
    <col min="2577" max="2577" width="12.5703125" style="108" bestFit="1" customWidth="1"/>
    <col min="2578" max="2578" width="15.140625" style="108" bestFit="1" customWidth="1"/>
    <col min="2579" max="2579" width="14.85546875" style="108" bestFit="1" customWidth="1"/>
    <col min="2580" max="2816" width="8.85546875" style="108"/>
    <col min="2817" max="2817" width="4.140625" style="108" customWidth="1"/>
    <col min="2818" max="2818" width="28.42578125" style="108" customWidth="1"/>
    <col min="2819" max="2819" width="12" style="108" bestFit="1" customWidth="1"/>
    <col min="2820" max="2820" width="0" style="108" hidden="1" customWidth="1"/>
    <col min="2821" max="2821" width="11.28515625" style="108" bestFit="1" customWidth="1"/>
    <col min="2822" max="2822" width="12.85546875" style="108" bestFit="1" customWidth="1"/>
    <col min="2823" max="2823" width="11.28515625" style="108" customWidth="1"/>
    <col min="2824" max="2824" width="12.5703125" style="108" bestFit="1" customWidth="1"/>
    <col min="2825" max="2825" width="10.42578125" style="108" customWidth="1"/>
    <col min="2826" max="2826" width="12" style="108" bestFit="1" customWidth="1"/>
    <col min="2827" max="2827" width="10.42578125" style="108" bestFit="1" customWidth="1"/>
    <col min="2828" max="2828" width="12.5703125" style="108" bestFit="1" customWidth="1"/>
    <col min="2829" max="2829" width="11.140625" style="108" customWidth="1"/>
    <col min="2830" max="2830" width="10.28515625" style="108" bestFit="1" customWidth="1"/>
    <col min="2831" max="2832" width="0" style="108" hidden="1" customWidth="1"/>
    <col min="2833" max="2833" width="12.5703125" style="108" bestFit="1" customWidth="1"/>
    <col min="2834" max="2834" width="15.140625" style="108" bestFit="1" customWidth="1"/>
    <col min="2835" max="2835" width="14.85546875" style="108" bestFit="1" customWidth="1"/>
    <col min="2836" max="3072" width="8.85546875" style="108"/>
    <col min="3073" max="3073" width="4.140625" style="108" customWidth="1"/>
    <col min="3074" max="3074" width="28.42578125" style="108" customWidth="1"/>
    <col min="3075" max="3075" width="12" style="108" bestFit="1" customWidth="1"/>
    <col min="3076" max="3076" width="0" style="108" hidden="1" customWidth="1"/>
    <col min="3077" max="3077" width="11.28515625" style="108" bestFit="1" customWidth="1"/>
    <col min="3078" max="3078" width="12.85546875" style="108" bestFit="1" customWidth="1"/>
    <col min="3079" max="3079" width="11.28515625" style="108" customWidth="1"/>
    <col min="3080" max="3080" width="12.5703125" style="108" bestFit="1" customWidth="1"/>
    <col min="3081" max="3081" width="10.42578125" style="108" customWidth="1"/>
    <col min="3082" max="3082" width="12" style="108" bestFit="1" customWidth="1"/>
    <col min="3083" max="3083" width="10.42578125" style="108" bestFit="1" customWidth="1"/>
    <col min="3084" max="3084" width="12.5703125" style="108" bestFit="1" customWidth="1"/>
    <col min="3085" max="3085" width="11.140625" style="108" customWidth="1"/>
    <col min="3086" max="3086" width="10.28515625" style="108" bestFit="1" customWidth="1"/>
    <col min="3087" max="3088" width="0" style="108" hidden="1" customWidth="1"/>
    <col min="3089" max="3089" width="12.5703125" style="108" bestFit="1" customWidth="1"/>
    <col min="3090" max="3090" width="15.140625" style="108" bestFit="1" customWidth="1"/>
    <col min="3091" max="3091" width="14.85546875" style="108" bestFit="1" customWidth="1"/>
    <col min="3092" max="3328" width="8.85546875" style="108"/>
    <col min="3329" max="3329" width="4.140625" style="108" customWidth="1"/>
    <col min="3330" max="3330" width="28.42578125" style="108" customWidth="1"/>
    <col min="3331" max="3331" width="12" style="108" bestFit="1" customWidth="1"/>
    <col min="3332" max="3332" width="0" style="108" hidden="1" customWidth="1"/>
    <col min="3333" max="3333" width="11.28515625" style="108" bestFit="1" customWidth="1"/>
    <col min="3334" max="3334" width="12.85546875" style="108" bestFit="1" customWidth="1"/>
    <col min="3335" max="3335" width="11.28515625" style="108" customWidth="1"/>
    <col min="3336" max="3336" width="12.5703125" style="108" bestFit="1" customWidth="1"/>
    <col min="3337" max="3337" width="10.42578125" style="108" customWidth="1"/>
    <col min="3338" max="3338" width="12" style="108" bestFit="1" customWidth="1"/>
    <col min="3339" max="3339" width="10.42578125" style="108" bestFit="1" customWidth="1"/>
    <col min="3340" max="3340" width="12.5703125" style="108" bestFit="1" customWidth="1"/>
    <col min="3341" max="3341" width="11.140625" style="108" customWidth="1"/>
    <col min="3342" max="3342" width="10.28515625" style="108" bestFit="1" customWidth="1"/>
    <col min="3343" max="3344" width="0" style="108" hidden="1" customWidth="1"/>
    <col min="3345" max="3345" width="12.5703125" style="108" bestFit="1" customWidth="1"/>
    <col min="3346" max="3346" width="15.140625" style="108" bestFit="1" customWidth="1"/>
    <col min="3347" max="3347" width="14.85546875" style="108" bestFit="1" customWidth="1"/>
    <col min="3348" max="3584" width="8.85546875" style="108"/>
    <col min="3585" max="3585" width="4.140625" style="108" customWidth="1"/>
    <col min="3586" max="3586" width="28.42578125" style="108" customWidth="1"/>
    <col min="3587" max="3587" width="12" style="108" bestFit="1" customWidth="1"/>
    <col min="3588" max="3588" width="0" style="108" hidden="1" customWidth="1"/>
    <col min="3589" max="3589" width="11.28515625" style="108" bestFit="1" customWidth="1"/>
    <col min="3590" max="3590" width="12.85546875" style="108" bestFit="1" customWidth="1"/>
    <col min="3591" max="3591" width="11.28515625" style="108" customWidth="1"/>
    <col min="3592" max="3592" width="12.5703125" style="108" bestFit="1" customWidth="1"/>
    <col min="3593" max="3593" width="10.42578125" style="108" customWidth="1"/>
    <col min="3594" max="3594" width="12" style="108" bestFit="1" customWidth="1"/>
    <col min="3595" max="3595" width="10.42578125" style="108" bestFit="1" customWidth="1"/>
    <col min="3596" max="3596" width="12.5703125" style="108" bestFit="1" customWidth="1"/>
    <col min="3597" max="3597" width="11.140625" style="108" customWidth="1"/>
    <col min="3598" max="3598" width="10.28515625" style="108" bestFit="1" customWidth="1"/>
    <col min="3599" max="3600" width="0" style="108" hidden="1" customWidth="1"/>
    <col min="3601" max="3601" width="12.5703125" style="108" bestFit="1" customWidth="1"/>
    <col min="3602" max="3602" width="15.140625" style="108" bestFit="1" customWidth="1"/>
    <col min="3603" max="3603" width="14.85546875" style="108" bestFit="1" customWidth="1"/>
    <col min="3604" max="3840" width="8.85546875" style="108"/>
    <col min="3841" max="3841" width="4.140625" style="108" customWidth="1"/>
    <col min="3842" max="3842" width="28.42578125" style="108" customWidth="1"/>
    <col min="3843" max="3843" width="12" style="108" bestFit="1" customWidth="1"/>
    <col min="3844" max="3844" width="0" style="108" hidden="1" customWidth="1"/>
    <col min="3845" max="3845" width="11.28515625" style="108" bestFit="1" customWidth="1"/>
    <col min="3846" max="3846" width="12.85546875" style="108" bestFit="1" customWidth="1"/>
    <col min="3847" max="3847" width="11.28515625" style="108" customWidth="1"/>
    <col min="3848" max="3848" width="12.5703125" style="108" bestFit="1" customWidth="1"/>
    <col min="3849" max="3849" width="10.42578125" style="108" customWidth="1"/>
    <col min="3850" max="3850" width="12" style="108" bestFit="1" customWidth="1"/>
    <col min="3851" max="3851" width="10.42578125" style="108" bestFit="1" customWidth="1"/>
    <col min="3852" max="3852" width="12.5703125" style="108" bestFit="1" customWidth="1"/>
    <col min="3853" max="3853" width="11.140625" style="108" customWidth="1"/>
    <col min="3854" max="3854" width="10.28515625" style="108" bestFit="1" customWidth="1"/>
    <col min="3855" max="3856" width="0" style="108" hidden="1" customWidth="1"/>
    <col min="3857" max="3857" width="12.5703125" style="108" bestFit="1" customWidth="1"/>
    <col min="3858" max="3858" width="15.140625" style="108" bestFit="1" customWidth="1"/>
    <col min="3859" max="3859" width="14.85546875" style="108" bestFit="1" customWidth="1"/>
    <col min="3860" max="4096" width="8.85546875" style="108"/>
    <col min="4097" max="4097" width="4.140625" style="108" customWidth="1"/>
    <col min="4098" max="4098" width="28.42578125" style="108" customWidth="1"/>
    <col min="4099" max="4099" width="12" style="108" bestFit="1" customWidth="1"/>
    <col min="4100" max="4100" width="0" style="108" hidden="1" customWidth="1"/>
    <col min="4101" max="4101" width="11.28515625" style="108" bestFit="1" customWidth="1"/>
    <col min="4102" max="4102" width="12.85546875" style="108" bestFit="1" customWidth="1"/>
    <col min="4103" max="4103" width="11.28515625" style="108" customWidth="1"/>
    <col min="4104" max="4104" width="12.5703125" style="108" bestFit="1" customWidth="1"/>
    <col min="4105" max="4105" width="10.42578125" style="108" customWidth="1"/>
    <col min="4106" max="4106" width="12" style="108" bestFit="1" customWidth="1"/>
    <col min="4107" max="4107" width="10.42578125" style="108" bestFit="1" customWidth="1"/>
    <col min="4108" max="4108" width="12.5703125" style="108" bestFit="1" customWidth="1"/>
    <col min="4109" max="4109" width="11.140625" style="108" customWidth="1"/>
    <col min="4110" max="4110" width="10.28515625" style="108" bestFit="1" customWidth="1"/>
    <col min="4111" max="4112" width="0" style="108" hidden="1" customWidth="1"/>
    <col min="4113" max="4113" width="12.5703125" style="108" bestFit="1" customWidth="1"/>
    <col min="4114" max="4114" width="15.140625" style="108" bestFit="1" customWidth="1"/>
    <col min="4115" max="4115" width="14.85546875" style="108" bestFit="1" customWidth="1"/>
    <col min="4116" max="4352" width="8.85546875" style="108"/>
    <col min="4353" max="4353" width="4.140625" style="108" customWidth="1"/>
    <col min="4354" max="4354" width="28.42578125" style="108" customWidth="1"/>
    <col min="4355" max="4355" width="12" style="108" bestFit="1" customWidth="1"/>
    <col min="4356" max="4356" width="0" style="108" hidden="1" customWidth="1"/>
    <col min="4357" max="4357" width="11.28515625" style="108" bestFit="1" customWidth="1"/>
    <col min="4358" max="4358" width="12.85546875" style="108" bestFit="1" customWidth="1"/>
    <col min="4359" max="4359" width="11.28515625" style="108" customWidth="1"/>
    <col min="4360" max="4360" width="12.5703125" style="108" bestFit="1" customWidth="1"/>
    <col min="4361" max="4361" width="10.42578125" style="108" customWidth="1"/>
    <col min="4362" max="4362" width="12" style="108" bestFit="1" customWidth="1"/>
    <col min="4363" max="4363" width="10.42578125" style="108" bestFit="1" customWidth="1"/>
    <col min="4364" max="4364" width="12.5703125" style="108" bestFit="1" customWidth="1"/>
    <col min="4365" max="4365" width="11.140625" style="108" customWidth="1"/>
    <col min="4366" max="4366" width="10.28515625" style="108" bestFit="1" customWidth="1"/>
    <col min="4367" max="4368" width="0" style="108" hidden="1" customWidth="1"/>
    <col min="4369" max="4369" width="12.5703125" style="108" bestFit="1" customWidth="1"/>
    <col min="4370" max="4370" width="15.140625" style="108" bestFit="1" customWidth="1"/>
    <col min="4371" max="4371" width="14.85546875" style="108" bestFit="1" customWidth="1"/>
    <col min="4372" max="4608" width="8.85546875" style="108"/>
    <col min="4609" max="4609" width="4.140625" style="108" customWidth="1"/>
    <col min="4610" max="4610" width="28.42578125" style="108" customWidth="1"/>
    <col min="4611" max="4611" width="12" style="108" bestFit="1" customWidth="1"/>
    <col min="4612" max="4612" width="0" style="108" hidden="1" customWidth="1"/>
    <col min="4613" max="4613" width="11.28515625" style="108" bestFit="1" customWidth="1"/>
    <col min="4614" max="4614" width="12.85546875" style="108" bestFit="1" customWidth="1"/>
    <col min="4615" max="4615" width="11.28515625" style="108" customWidth="1"/>
    <col min="4616" max="4616" width="12.5703125" style="108" bestFit="1" customWidth="1"/>
    <col min="4617" max="4617" width="10.42578125" style="108" customWidth="1"/>
    <col min="4618" max="4618" width="12" style="108" bestFit="1" customWidth="1"/>
    <col min="4619" max="4619" width="10.42578125" style="108" bestFit="1" customWidth="1"/>
    <col min="4620" max="4620" width="12.5703125" style="108" bestFit="1" customWidth="1"/>
    <col min="4621" max="4621" width="11.140625" style="108" customWidth="1"/>
    <col min="4622" max="4622" width="10.28515625" style="108" bestFit="1" customWidth="1"/>
    <col min="4623" max="4624" width="0" style="108" hidden="1" customWidth="1"/>
    <col min="4625" max="4625" width="12.5703125" style="108" bestFit="1" customWidth="1"/>
    <col min="4626" max="4626" width="15.140625" style="108" bestFit="1" customWidth="1"/>
    <col min="4627" max="4627" width="14.85546875" style="108" bestFit="1" customWidth="1"/>
    <col min="4628" max="4864" width="8.85546875" style="108"/>
    <col min="4865" max="4865" width="4.140625" style="108" customWidth="1"/>
    <col min="4866" max="4866" width="28.42578125" style="108" customWidth="1"/>
    <col min="4867" max="4867" width="12" style="108" bestFit="1" customWidth="1"/>
    <col min="4868" max="4868" width="0" style="108" hidden="1" customWidth="1"/>
    <col min="4869" max="4869" width="11.28515625" style="108" bestFit="1" customWidth="1"/>
    <col min="4870" max="4870" width="12.85546875" style="108" bestFit="1" customWidth="1"/>
    <col min="4871" max="4871" width="11.28515625" style="108" customWidth="1"/>
    <col min="4872" max="4872" width="12.5703125" style="108" bestFit="1" customWidth="1"/>
    <col min="4873" max="4873" width="10.42578125" style="108" customWidth="1"/>
    <col min="4874" max="4874" width="12" style="108" bestFit="1" customWidth="1"/>
    <col min="4875" max="4875" width="10.42578125" style="108" bestFit="1" customWidth="1"/>
    <col min="4876" max="4876" width="12.5703125" style="108" bestFit="1" customWidth="1"/>
    <col min="4877" max="4877" width="11.140625" style="108" customWidth="1"/>
    <col min="4878" max="4878" width="10.28515625" style="108" bestFit="1" customWidth="1"/>
    <col min="4879" max="4880" width="0" style="108" hidden="1" customWidth="1"/>
    <col min="4881" max="4881" width="12.5703125" style="108" bestFit="1" customWidth="1"/>
    <col min="4882" max="4882" width="15.140625" style="108" bestFit="1" customWidth="1"/>
    <col min="4883" max="4883" width="14.85546875" style="108" bestFit="1" customWidth="1"/>
    <col min="4884" max="5120" width="8.85546875" style="108"/>
    <col min="5121" max="5121" width="4.140625" style="108" customWidth="1"/>
    <col min="5122" max="5122" width="28.42578125" style="108" customWidth="1"/>
    <col min="5123" max="5123" width="12" style="108" bestFit="1" customWidth="1"/>
    <col min="5124" max="5124" width="0" style="108" hidden="1" customWidth="1"/>
    <col min="5125" max="5125" width="11.28515625" style="108" bestFit="1" customWidth="1"/>
    <col min="5126" max="5126" width="12.85546875" style="108" bestFit="1" customWidth="1"/>
    <col min="5127" max="5127" width="11.28515625" style="108" customWidth="1"/>
    <col min="5128" max="5128" width="12.5703125" style="108" bestFit="1" customWidth="1"/>
    <col min="5129" max="5129" width="10.42578125" style="108" customWidth="1"/>
    <col min="5130" max="5130" width="12" style="108" bestFit="1" customWidth="1"/>
    <col min="5131" max="5131" width="10.42578125" style="108" bestFit="1" customWidth="1"/>
    <col min="5132" max="5132" width="12.5703125" style="108" bestFit="1" customWidth="1"/>
    <col min="5133" max="5133" width="11.140625" style="108" customWidth="1"/>
    <col min="5134" max="5134" width="10.28515625" style="108" bestFit="1" customWidth="1"/>
    <col min="5135" max="5136" width="0" style="108" hidden="1" customWidth="1"/>
    <col min="5137" max="5137" width="12.5703125" style="108" bestFit="1" customWidth="1"/>
    <col min="5138" max="5138" width="15.140625" style="108" bestFit="1" customWidth="1"/>
    <col min="5139" max="5139" width="14.85546875" style="108" bestFit="1" customWidth="1"/>
    <col min="5140" max="5376" width="8.85546875" style="108"/>
    <col min="5377" max="5377" width="4.140625" style="108" customWidth="1"/>
    <col min="5378" max="5378" width="28.42578125" style="108" customWidth="1"/>
    <col min="5379" max="5379" width="12" style="108" bestFit="1" customWidth="1"/>
    <col min="5380" max="5380" width="0" style="108" hidden="1" customWidth="1"/>
    <col min="5381" max="5381" width="11.28515625" style="108" bestFit="1" customWidth="1"/>
    <col min="5382" max="5382" width="12.85546875" style="108" bestFit="1" customWidth="1"/>
    <col min="5383" max="5383" width="11.28515625" style="108" customWidth="1"/>
    <col min="5384" max="5384" width="12.5703125" style="108" bestFit="1" customWidth="1"/>
    <col min="5385" max="5385" width="10.42578125" style="108" customWidth="1"/>
    <col min="5386" max="5386" width="12" style="108" bestFit="1" customWidth="1"/>
    <col min="5387" max="5387" width="10.42578125" style="108" bestFit="1" customWidth="1"/>
    <col min="5388" max="5388" width="12.5703125" style="108" bestFit="1" customWidth="1"/>
    <col min="5389" max="5389" width="11.140625" style="108" customWidth="1"/>
    <col min="5390" max="5390" width="10.28515625" style="108" bestFit="1" customWidth="1"/>
    <col min="5391" max="5392" width="0" style="108" hidden="1" customWidth="1"/>
    <col min="5393" max="5393" width="12.5703125" style="108" bestFit="1" customWidth="1"/>
    <col min="5394" max="5394" width="15.140625" style="108" bestFit="1" customWidth="1"/>
    <col min="5395" max="5395" width="14.85546875" style="108" bestFit="1" customWidth="1"/>
    <col min="5396" max="5632" width="8.85546875" style="108"/>
    <col min="5633" max="5633" width="4.140625" style="108" customWidth="1"/>
    <col min="5634" max="5634" width="28.42578125" style="108" customWidth="1"/>
    <col min="5635" max="5635" width="12" style="108" bestFit="1" customWidth="1"/>
    <col min="5636" max="5636" width="0" style="108" hidden="1" customWidth="1"/>
    <col min="5637" max="5637" width="11.28515625" style="108" bestFit="1" customWidth="1"/>
    <col min="5638" max="5638" width="12.85546875" style="108" bestFit="1" customWidth="1"/>
    <col min="5639" max="5639" width="11.28515625" style="108" customWidth="1"/>
    <col min="5640" max="5640" width="12.5703125" style="108" bestFit="1" customWidth="1"/>
    <col min="5641" max="5641" width="10.42578125" style="108" customWidth="1"/>
    <col min="5642" max="5642" width="12" style="108" bestFit="1" customWidth="1"/>
    <col min="5643" max="5643" width="10.42578125" style="108" bestFit="1" customWidth="1"/>
    <col min="5644" max="5644" width="12.5703125" style="108" bestFit="1" customWidth="1"/>
    <col min="5645" max="5645" width="11.140625" style="108" customWidth="1"/>
    <col min="5646" max="5646" width="10.28515625" style="108" bestFit="1" customWidth="1"/>
    <col min="5647" max="5648" width="0" style="108" hidden="1" customWidth="1"/>
    <col min="5649" max="5649" width="12.5703125" style="108" bestFit="1" customWidth="1"/>
    <col min="5650" max="5650" width="15.140625" style="108" bestFit="1" customWidth="1"/>
    <col min="5651" max="5651" width="14.85546875" style="108" bestFit="1" customWidth="1"/>
    <col min="5652" max="5888" width="8.85546875" style="108"/>
    <col min="5889" max="5889" width="4.140625" style="108" customWidth="1"/>
    <col min="5890" max="5890" width="28.42578125" style="108" customWidth="1"/>
    <col min="5891" max="5891" width="12" style="108" bestFit="1" customWidth="1"/>
    <col min="5892" max="5892" width="0" style="108" hidden="1" customWidth="1"/>
    <col min="5893" max="5893" width="11.28515625" style="108" bestFit="1" customWidth="1"/>
    <col min="5894" max="5894" width="12.85546875" style="108" bestFit="1" customWidth="1"/>
    <col min="5895" max="5895" width="11.28515625" style="108" customWidth="1"/>
    <col min="5896" max="5896" width="12.5703125" style="108" bestFit="1" customWidth="1"/>
    <col min="5897" max="5897" width="10.42578125" style="108" customWidth="1"/>
    <col min="5898" max="5898" width="12" style="108" bestFit="1" customWidth="1"/>
    <col min="5899" max="5899" width="10.42578125" style="108" bestFit="1" customWidth="1"/>
    <col min="5900" max="5900" width="12.5703125" style="108" bestFit="1" customWidth="1"/>
    <col min="5901" max="5901" width="11.140625" style="108" customWidth="1"/>
    <col min="5902" max="5902" width="10.28515625" style="108" bestFit="1" customWidth="1"/>
    <col min="5903" max="5904" width="0" style="108" hidden="1" customWidth="1"/>
    <col min="5905" max="5905" width="12.5703125" style="108" bestFit="1" customWidth="1"/>
    <col min="5906" max="5906" width="15.140625" style="108" bestFit="1" customWidth="1"/>
    <col min="5907" max="5907" width="14.85546875" style="108" bestFit="1" customWidth="1"/>
    <col min="5908" max="6144" width="8.85546875" style="108"/>
    <col min="6145" max="6145" width="4.140625" style="108" customWidth="1"/>
    <col min="6146" max="6146" width="28.42578125" style="108" customWidth="1"/>
    <col min="6147" max="6147" width="12" style="108" bestFit="1" customWidth="1"/>
    <col min="6148" max="6148" width="0" style="108" hidden="1" customWidth="1"/>
    <col min="6149" max="6149" width="11.28515625" style="108" bestFit="1" customWidth="1"/>
    <col min="6150" max="6150" width="12.85546875" style="108" bestFit="1" customWidth="1"/>
    <col min="6151" max="6151" width="11.28515625" style="108" customWidth="1"/>
    <col min="6152" max="6152" width="12.5703125" style="108" bestFit="1" customWidth="1"/>
    <col min="6153" max="6153" width="10.42578125" style="108" customWidth="1"/>
    <col min="6154" max="6154" width="12" style="108" bestFit="1" customWidth="1"/>
    <col min="6155" max="6155" width="10.42578125" style="108" bestFit="1" customWidth="1"/>
    <col min="6156" max="6156" width="12.5703125" style="108" bestFit="1" customWidth="1"/>
    <col min="6157" max="6157" width="11.140625" style="108" customWidth="1"/>
    <col min="6158" max="6158" width="10.28515625" style="108" bestFit="1" customWidth="1"/>
    <col min="6159" max="6160" width="0" style="108" hidden="1" customWidth="1"/>
    <col min="6161" max="6161" width="12.5703125" style="108" bestFit="1" customWidth="1"/>
    <col min="6162" max="6162" width="15.140625" style="108" bestFit="1" customWidth="1"/>
    <col min="6163" max="6163" width="14.85546875" style="108" bestFit="1" customWidth="1"/>
    <col min="6164" max="6400" width="8.85546875" style="108"/>
    <col min="6401" max="6401" width="4.140625" style="108" customWidth="1"/>
    <col min="6402" max="6402" width="28.42578125" style="108" customWidth="1"/>
    <col min="6403" max="6403" width="12" style="108" bestFit="1" customWidth="1"/>
    <col min="6404" max="6404" width="0" style="108" hidden="1" customWidth="1"/>
    <col min="6405" max="6405" width="11.28515625" style="108" bestFit="1" customWidth="1"/>
    <col min="6406" max="6406" width="12.85546875" style="108" bestFit="1" customWidth="1"/>
    <col min="6407" max="6407" width="11.28515625" style="108" customWidth="1"/>
    <col min="6408" max="6408" width="12.5703125" style="108" bestFit="1" customWidth="1"/>
    <col min="6409" max="6409" width="10.42578125" style="108" customWidth="1"/>
    <col min="6410" max="6410" width="12" style="108" bestFit="1" customWidth="1"/>
    <col min="6411" max="6411" width="10.42578125" style="108" bestFit="1" customWidth="1"/>
    <col min="6412" max="6412" width="12.5703125" style="108" bestFit="1" customWidth="1"/>
    <col min="6413" max="6413" width="11.140625" style="108" customWidth="1"/>
    <col min="6414" max="6414" width="10.28515625" style="108" bestFit="1" customWidth="1"/>
    <col min="6415" max="6416" width="0" style="108" hidden="1" customWidth="1"/>
    <col min="6417" max="6417" width="12.5703125" style="108" bestFit="1" customWidth="1"/>
    <col min="6418" max="6418" width="15.140625" style="108" bestFit="1" customWidth="1"/>
    <col min="6419" max="6419" width="14.85546875" style="108" bestFit="1" customWidth="1"/>
    <col min="6420" max="6656" width="8.85546875" style="108"/>
    <col min="6657" max="6657" width="4.140625" style="108" customWidth="1"/>
    <col min="6658" max="6658" width="28.42578125" style="108" customWidth="1"/>
    <col min="6659" max="6659" width="12" style="108" bestFit="1" customWidth="1"/>
    <col min="6660" max="6660" width="0" style="108" hidden="1" customWidth="1"/>
    <col min="6661" max="6661" width="11.28515625" style="108" bestFit="1" customWidth="1"/>
    <col min="6662" max="6662" width="12.85546875" style="108" bestFit="1" customWidth="1"/>
    <col min="6663" max="6663" width="11.28515625" style="108" customWidth="1"/>
    <col min="6664" max="6664" width="12.5703125" style="108" bestFit="1" customWidth="1"/>
    <col min="6665" max="6665" width="10.42578125" style="108" customWidth="1"/>
    <col min="6666" max="6666" width="12" style="108" bestFit="1" customWidth="1"/>
    <col min="6667" max="6667" width="10.42578125" style="108" bestFit="1" customWidth="1"/>
    <col min="6668" max="6668" width="12.5703125" style="108" bestFit="1" customWidth="1"/>
    <col min="6669" max="6669" width="11.140625" style="108" customWidth="1"/>
    <col min="6670" max="6670" width="10.28515625" style="108" bestFit="1" customWidth="1"/>
    <col min="6671" max="6672" width="0" style="108" hidden="1" customWidth="1"/>
    <col min="6673" max="6673" width="12.5703125" style="108" bestFit="1" customWidth="1"/>
    <col min="6674" max="6674" width="15.140625" style="108" bestFit="1" customWidth="1"/>
    <col min="6675" max="6675" width="14.85546875" style="108" bestFit="1" customWidth="1"/>
    <col min="6676" max="6912" width="8.85546875" style="108"/>
    <col min="6913" max="6913" width="4.140625" style="108" customWidth="1"/>
    <col min="6914" max="6914" width="28.42578125" style="108" customWidth="1"/>
    <col min="6915" max="6915" width="12" style="108" bestFit="1" customWidth="1"/>
    <col min="6916" max="6916" width="0" style="108" hidden="1" customWidth="1"/>
    <col min="6917" max="6917" width="11.28515625" style="108" bestFit="1" customWidth="1"/>
    <col min="6918" max="6918" width="12.85546875" style="108" bestFit="1" customWidth="1"/>
    <col min="6919" max="6919" width="11.28515625" style="108" customWidth="1"/>
    <col min="6920" max="6920" width="12.5703125" style="108" bestFit="1" customWidth="1"/>
    <col min="6921" max="6921" width="10.42578125" style="108" customWidth="1"/>
    <col min="6922" max="6922" width="12" style="108" bestFit="1" customWidth="1"/>
    <col min="6923" max="6923" width="10.42578125" style="108" bestFit="1" customWidth="1"/>
    <col min="6924" max="6924" width="12.5703125" style="108" bestFit="1" customWidth="1"/>
    <col min="6925" max="6925" width="11.140625" style="108" customWidth="1"/>
    <col min="6926" max="6926" width="10.28515625" style="108" bestFit="1" customWidth="1"/>
    <col min="6927" max="6928" width="0" style="108" hidden="1" customWidth="1"/>
    <col min="6929" max="6929" width="12.5703125" style="108" bestFit="1" customWidth="1"/>
    <col min="6930" max="6930" width="15.140625" style="108" bestFit="1" customWidth="1"/>
    <col min="6931" max="6931" width="14.85546875" style="108" bestFit="1" customWidth="1"/>
    <col min="6932" max="7168" width="8.85546875" style="108"/>
    <col min="7169" max="7169" width="4.140625" style="108" customWidth="1"/>
    <col min="7170" max="7170" width="28.42578125" style="108" customWidth="1"/>
    <col min="7171" max="7171" width="12" style="108" bestFit="1" customWidth="1"/>
    <col min="7172" max="7172" width="0" style="108" hidden="1" customWidth="1"/>
    <col min="7173" max="7173" width="11.28515625" style="108" bestFit="1" customWidth="1"/>
    <col min="7174" max="7174" width="12.85546875" style="108" bestFit="1" customWidth="1"/>
    <col min="7175" max="7175" width="11.28515625" style="108" customWidth="1"/>
    <col min="7176" max="7176" width="12.5703125" style="108" bestFit="1" customWidth="1"/>
    <col min="7177" max="7177" width="10.42578125" style="108" customWidth="1"/>
    <col min="7178" max="7178" width="12" style="108" bestFit="1" customWidth="1"/>
    <col min="7179" max="7179" width="10.42578125" style="108" bestFit="1" customWidth="1"/>
    <col min="7180" max="7180" width="12.5703125" style="108" bestFit="1" customWidth="1"/>
    <col min="7181" max="7181" width="11.140625" style="108" customWidth="1"/>
    <col min="7182" max="7182" width="10.28515625" style="108" bestFit="1" customWidth="1"/>
    <col min="7183" max="7184" width="0" style="108" hidden="1" customWidth="1"/>
    <col min="7185" max="7185" width="12.5703125" style="108" bestFit="1" customWidth="1"/>
    <col min="7186" max="7186" width="15.140625" style="108" bestFit="1" customWidth="1"/>
    <col min="7187" max="7187" width="14.85546875" style="108" bestFit="1" customWidth="1"/>
    <col min="7188" max="7424" width="8.85546875" style="108"/>
    <col min="7425" max="7425" width="4.140625" style="108" customWidth="1"/>
    <col min="7426" max="7426" width="28.42578125" style="108" customWidth="1"/>
    <col min="7427" max="7427" width="12" style="108" bestFit="1" customWidth="1"/>
    <col min="7428" max="7428" width="0" style="108" hidden="1" customWidth="1"/>
    <col min="7429" max="7429" width="11.28515625" style="108" bestFit="1" customWidth="1"/>
    <col min="7430" max="7430" width="12.85546875" style="108" bestFit="1" customWidth="1"/>
    <col min="7431" max="7431" width="11.28515625" style="108" customWidth="1"/>
    <col min="7432" max="7432" width="12.5703125" style="108" bestFit="1" customWidth="1"/>
    <col min="7433" max="7433" width="10.42578125" style="108" customWidth="1"/>
    <col min="7434" max="7434" width="12" style="108" bestFit="1" customWidth="1"/>
    <col min="7435" max="7435" width="10.42578125" style="108" bestFit="1" customWidth="1"/>
    <col min="7436" max="7436" width="12.5703125" style="108" bestFit="1" customWidth="1"/>
    <col min="7437" max="7437" width="11.140625" style="108" customWidth="1"/>
    <col min="7438" max="7438" width="10.28515625" style="108" bestFit="1" customWidth="1"/>
    <col min="7439" max="7440" width="0" style="108" hidden="1" customWidth="1"/>
    <col min="7441" max="7441" width="12.5703125" style="108" bestFit="1" customWidth="1"/>
    <col min="7442" max="7442" width="15.140625" style="108" bestFit="1" customWidth="1"/>
    <col min="7443" max="7443" width="14.85546875" style="108" bestFit="1" customWidth="1"/>
    <col min="7444" max="7680" width="8.85546875" style="108"/>
    <col min="7681" max="7681" width="4.140625" style="108" customWidth="1"/>
    <col min="7682" max="7682" width="28.42578125" style="108" customWidth="1"/>
    <col min="7683" max="7683" width="12" style="108" bestFit="1" customWidth="1"/>
    <col min="7684" max="7684" width="0" style="108" hidden="1" customWidth="1"/>
    <col min="7685" max="7685" width="11.28515625" style="108" bestFit="1" customWidth="1"/>
    <col min="7686" max="7686" width="12.85546875" style="108" bestFit="1" customWidth="1"/>
    <col min="7687" max="7687" width="11.28515625" style="108" customWidth="1"/>
    <col min="7688" max="7688" width="12.5703125" style="108" bestFit="1" customWidth="1"/>
    <col min="7689" max="7689" width="10.42578125" style="108" customWidth="1"/>
    <col min="7690" max="7690" width="12" style="108" bestFit="1" customWidth="1"/>
    <col min="7691" max="7691" width="10.42578125" style="108" bestFit="1" customWidth="1"/>
    <col min="7692" max="7692" width="12.5703125" style="108" bestFit="1" customWidth="1"/>
    <col min="7693" max="7693" width="11.140625" style="108" customWidth="1"/>
    <col min="7694" max="7694" width="10.28515625" style="108" bestFit="1" customWidth="1"/>
    <col min="7695" max="7696" width="0" style="108" hidden="1" customWidth="1"/>
    <col min="7697" max="7697" width="12.5703125" style="108" bestFit="1" customWidth="1"/>
    <col min="7698" max="7698" width="15.140625" style="108" bestFit="1" customWidth="1"/>
    <col min="7699" max="7699" width="14.85546875" style="108" bestFit="1" customWidth="1"/>
    <col min="7700" max="7936" width="8.85546875" style="108"/>
    <col min="7937" max="7937" width="4.140625" style="108" customWidth="1"/>
    <col min="7938" max="7938" width="28.42578125" style="108" customWidth="1"/>
    <col min="7939" max="7939" width="12" style="108" bestFit="1" customWidth="1"/>
    <col min="7940" max="7940" width="0" style="108" hidden="1" customWidth="1"/>
    <col min="7941" max="7941" width="11.28515625" style="108" bestFit="1" customWidth="1"/>
    <col min="7942" max="7942" width="12.85546875" style="108" bestFit="1" customWidth="1"/>
    <col min="7943" max="7943" width="11.28515625" style="108" customWidth="1"/>
    <col min="7944" max="7944" width="12.5703125" style="108" bestFit="1" customWidth="1"/>
    <col min="7945" max="7945" width="10.42578125" style="108" customWidth="1"/>
    <col min="7946" max="7946" width="12" style="108" bestFit="1" customWidth="1"/>
    <col min="7947" max="7947" width="10.42578125" style="108" bestFit="1" customWidth="1"/>
    <col min="7948" max="7948" width="12.5703125" style="108" bestFit="1" customWidth="1"/>
    <col min="7949" max="7949" width="11.140625" style="108" customWidth="1"/>
    <col min="7950" max="7950" width="10.28515625" style="108" bestFit="1" customWidth="1"/>
    <col min="7951" max="7952" width="0" style="108" hidden="1" customWidth="1"/>
    <col min="7953" max="7953" width="12.5703125" style="108" bestFit="1" customWidth="1"/>
    <col min="7954" max="7954" width="15.140625" style="108" bestFit="1" customWidth="1"/>
    <col min="7955" max="7955" width="14.85546875" style="108" bestFit="1" customWidth="1"/>
    <col min="7956" max="8192" width="8.85546875" style="108"/>
    <col min="8193" max="8193" width="4.140625" style="108" customWidth="1"/>
    <col min="8194" max="8194" width="28.42578125" style="108" customWidth="1"/>
    <col min="8195" max="8195" width="12" style="108" bestFit="1" customWidth="1"/>
    <col min="8196" max="8196" width="0" style="108" hidden="1" customWidth="1"/>
    <col min="8197" max="8197" width="11.28515625" style="108" bestFit="1" customWidth="1"/>
    <col min="8198" max="8198" width="12.85546875" style="108" bestFit="1" customWidth="1"/>
    <col min="8199" max="8199" width="11.28515625" style="108" customWidth="1"/>
    <col min="8200" max="8200" width="12.5703125" style="108" bestFit="1" customWidth="1"/>
    <col min="8201" max="8201" width="10.42578125" style="108" customWidth="1"/>
    <col min="8202" max="8202" width="12" style="108" bestFit="1" customWidth="1"/>
    <col min="8203" max="8203" width="10.42578125" style="108" bestFit="1" customWidth="1"/>
    <col min="8204" max="8204" width="12.5703125" style="108" bestFit="1" customWidth="1"/>
    <col min="8205" max="8205" width="11.140625" style="108" customWidth="1"/>
    <col min="8206" max="8206" width="10.28515625" style="108" bestFit="1" customWidth="1"/>
    <col min="8207" max="8208" width="0" style="108" hidden="1" customWidth="1"/>
    <col min="8209" max="8209" width="12.5703125" style="108" bestFit="1" customWidth="1"/>
    <col min="8210" max="8210" width="15.140625" style="108" bestFit="1" customWidth="1"/>
    <col min="8211" max="8211" width="14.85546875" style="108" bestFit="1" customWidth="1"/>
    <col min="8212" max="8448" width="8.85546875" style="108"/>
    <col min="8449" max="8449" width="4.140625" style="108" customWidth="1"/>
    <col min="8450" max="8450" width="28.42578125" style="108" customWidth="1"/>
    <col min="8451" max="8451" width="12" style="108" bestFit="1" customWidth="1"/>
    <col min="8452" max="8452" width="0" style="108" hidden="1" customWidth="1"/>
    <col min="8453" max="8453" width="11.28515625" style="108" bestFit="1" customWidth="1"/>
    <col min="8454" max="8454" width="12.85546875" style="108" bestFit="1" customWidth="1"/>
    <col min="8455" max="8455" width="11.28515625" style="108" customWidth="1"/>
    <col min="8456" max="8456" width="12.5703125" style="108" bestFit="1" customWidth="1"/>
    <col min="8457" max="8457" width="10.42578125" style="108" customWidth="1"/>
    <col min="8458" max="8458" width="12" style="108" bestFit="1" customWidth="1"/>
    <col min="8459" max="8459" width="10.42578125" style="108" bestFit="1" customWidth="1"/>
    <col min="8460" max="8460" width="12.5703125" style="108" bestFit="1" customWidth="1"/>
    <col min="8461" max="8461" width="11.140625" style="108" customWidth="1"/>
    <col min="8462" max="8462" width="10.28515625" style="108" bestFit="1" customWidth="1"/>
    <col min="8463" max="8464" width="0" style="108" hidden="1" customWidth="1"/>
    <col min="8465" max="8465" width="12.5703125" style="108" bestFit="1" customWidth="1"/>
    <col min="8466" max="8466" width="15.140625" style="108" bestFit="1" customWidth="1"/>
    <col min="8467" max="8467" width="14.85546875" style="108" bestFit="1" customWidth="1"/>
    <col min="8468" max="8704" width="8.85546875" style="108"/>
    <col min="8705" max="8705" width="4.140625" style="108" customWidth="1"/>
    <col min="8706" max="8706" width="28.42578125" style="108" customWidth="1"/>
    <col min="8707" max="8707" width="12" style="108" bestFit="1" customWidth="1"/>
    <col min="8708" max="8708" width="0" style="108" hidden="1" customWidth="1"/>
    <col min="8709" max="8709" width="11.28515625" style="108" bestFit="1" customWidth="1"/>
    <col min="8710" max="8710" width="12.85546875" style="108" bestFit="1" customWidth="1"/>
    <col min="8711" max="8711" width="11.28515625" style="108" customWidth="1"/>
    <col min="8712" max="8712" width="12.5703125" style="108" bestFit="1" customWidth="1"/>
    <col min="8713" max="8713" width="10.42578125" style="108" customWidth="1"/>
    <col min="8714" max="8714" width="12" style="108" bestFit="1" customWidth="1"/>
    <col min="8715" max="8715" width="10.42578125" style="108" bestFit="1" customWidth="1"/>
    <col min="8716" max="8716" width="12.5703125" style="108" bestFit="1" customWidth="1"/>
    <col min="8717" max="8717" width="11.140625" style="108" customWidth="1"/>
    <col min="8718" max="8718" width="10.28515625" style="108" bestFit="1" customWidth="1"/>
    <col min="8719" max="8720" width="0" style="108" hidden="1" customWidth="1"/>
    <col min="8721" max="8721" width="12.5703125" style="108" bestFit="1" customWidth="1"/>
    <col min="8722" max="8722" width="15.140625" style="108" bestFit="1" customWidth="1"/>
    <col min="8723" max="8723" width="14.85546875" style="108" bestFit="1" customWidth="1"/>
    <col min="8724" max="8960" width="8.85546875" style="108"/>
    <col min="8961" max="8961" width="4.140625" style="108" customWidth="1"/>
    <col min="8962" max="8962" width="28.42578125" style="108" customWidth="1"/>
    <col min="8963" max="8963" width="12" style="108" bestFit="1" customWidth="1"/>
    <col min="8964" max="8964" width="0" style="108" hidden="1" customWidth="1"/>
    <col min="8965" max="8965" width="11.28515625" style="108" bestFit="1" customWidth="1"/>
    <col min="8966" max="8966" width="12.85546875" style="108" bestFit="1" customWidth="1"/>
    <col min="8967" max="8967" width="11.28515625" style="108" customWidth="1"/>
    <col min="8968" max="8968" width="12.5703125" style="108" bestFit="1" customWidth="1"/>
    <col min="8969" max="8969" width="10.42578125" style="108" customWidth="1"/>
    <col min="8970" max="8970" width="12" style="108" bestFit="1" customWidth="1"/>
    <col min="8971" max="8971" width="10.42578125" style="108" bestFit="1" customWidth="1"/>
    <col min="8972" max="8972" width="12.5703125" style="108" bestFit="1" customWidth="1"/>
    <col min="8973" max="8973" width="11.140625" style="108" customWidth="1"/>
    <col min="8974" max="8974" width="10.28515625" style="108" bestFit="1" customWidth="1"/>
    <col min="8975" max="8976" width="0" style="108" hidden="1" customWidth="1"/>
    <col min="8977" max="8977" width="12.5703125" style="108" bestFit="1" customWidth="1"/>
    <col min="8978" max="8978" width="15.140625" style="108" bestFit="1" customWidth="1"/>
    <col min="8979" max="8979" width="14.85546875" style="108" bestFit="1" customWidth="1"/>
    <col min="8980" max="9216" width="8.85546875" style="108"/>
    <col min="9217" max="9217" width="4.140625" style="108" customWidth="1"/>
    <col min="9218" max="9218" width="28.42578125" style="108" customWidth="1"/>
    <col min="9219" max="9219" width="12" style="108" bestFit="1" customWidth="1"/>
    <col min="9220" max="9220" width="0" style="108" hidden="1" customWidth="1"/>
    <col min="9221" max="9221" width="11.28515625" style="108" bestFit="1" customWidth="1"/>
    <col min="9222" max="9222" width="12.85546875" style="108" bestFit="1" customWidth="1"/>
    <col min="9223" max="9223" width="11.28515625" style="108" customWidth="1"/>
    <col min="9224" max="9224" width="12.5703125" style="108" bestFit="1" customWidth="1"/>
    <col min="9225" max="9225" width="10.42578125" style="108" customWidth="1"/>
    <col min="9226" max="9226" width="12" style="108" bestFit="1" customWidth="1"/>
    <col min="9227" max="9227" width="10.42578125" style="108" bestFit="1" customWidth="1"/>
    <col min="9228" max="9228" width="12.5703125" style="108" bestFit="1" customWidth="1"/>
    <col min="9229" max="9229" width="11.140625" style="108" customWidth="1"/>
    <col min="9230" max="9230" width="10.28515625" style="108" bestFit="1" customWidth="1"/>
    <col min="9231" max="9232" width="0" style="108" hidden="1" customWidth="1"/>
    <col min="9233" max="9233" width="12.5703125" style="108" bestFit="1" customWidth="1"/>
    <col min="9234" max="9234" width="15.140625" style="108" bestFit="1" customWidth="1"/>
    <col min="9235" max="9235" width="14.85546875" style="108" bestFit="1" customWidth="1"/>
    <col min="9236" max="9472" width="8.85546875" style="108"/>
    <col min="9473" max="9473" width="4.140625" style="108" customWidth="1"/>
    <col min="9474" max="9474" width="28.42578125" style="108" customWidth="1"/>
    <col min="9475" max="9475" width="12" style="108" bestFit="1" customWidth="1"/>
    <col min="9476" max="9476" width="0" style="108" hidden="1" customWidth="1"/>
    <col min="9477" max="9477" width="11.28515625" style="108" bestFit="1" customWidth="1"/>
    <col min="9478" max="9478" width="12.85546875" style="108" bestFit="1" customWidth="1"/>
    <col min="9479" max="9479" width="11.28515625" style="108" customWidth="1"/>
    <col min="9480" max="9480" width="12.5703125" style="108" bestFit="1" customWidth="1"/>
    <col min="9481" max="9481" width="10.42578125" style="108" customWidth="1"/>
    <col min="9482" max="9482" width="12" style="108" bestFit="1" customWidth="1"/>
    <col min="9483" max="9483" width="10.42578125" style="108" bestFit="1" customWidth="1"/>
    <col min="9484" max="9484" width="12.5703125" style="108" bestFit="1" customWidth="1"/>
    <col min="9485" max="9485" width="11.140625" style="108" customWidth="1"/>
    <col min="9486" max="9486" width="10.28515625" style="108" bestFit="1" customWidth="1"/>
    <col min="9487" max="9488" width="0" style="108" hidden="1" customWidth="1"/>
    <col min="9489" max="9489" width="12.5703125" style="108" bestFit="1" customWidth="1"/>
    <col min="9490" max="9490" width="15.140625" style="108" bestFit="1" customWidth="1"/>
    <col min="9491" max="9491" width="14.85546875" style="108" bestFit="1" customWidth="1"/>
    <col min="9492" max="9728" width="8.85546875" style="108"/>
    <col min="9729" max="9729" width="4.140625" style="108" customWidth="1"/>
    <col min="9730" max="9730" width="28.42578125" style="108" customWidth="1"/>
    <col min="9731" max="9731" width="12" style="108" bestFit="1" customWidth="1"/>
    <col min="9732" max="9732" width="0" style="108" hidden="1" customWidth="1"/>
    <col min="9733" max="9733" width="11.28515625" style="108" bestFit="1" customWidth="1"/>
    <col min="9734" max="9734" width="12.85546875" style="108" bestFit="1" customWidth="1"/>
    <col min="9735" max="9735" width="11.28515625" style="108" customWidth="1"/>
    <col min="9736" max="9736" width="12.5703125" style="108" bestFit="1" customWidth="1"/>
    <col min="9737" max="9737" width="10.42578125" style="108" customWidth="1"/>
    <col min="9738" max="9738" width="12" style="108" bestFit="1" customWidth="1"/>
    <col min="9739" max="9739" width="10.42578125" style="108" bestFit="1" customWidth="1"/>
    <col min="9740" max="9740" width="12.5703125" style="108" bestFit="1" customWidth="1"/>
    <col min="9741" max="9741" width="11.140625" style="108" customWidth="1"/>
    <col min="9742" max="9742" width="10.28515625" style="108" bestFit="1" customWidth="1"/>
    <col min="9743" max="9744" width="0" style="108" hidden="1" customWidth="1"/>
    <col min="9745" max="9745" width="12.5703125" style="108" bestFit="1" customWidth="1"/>
    <col min="9746" max="9746" width="15.140625" style="108" bestFit="1" customWidth="1"/>
    <col min="9747" max="9747" width="14.85546875" style="108" bestFit="1" customWidth="1"/>
    <col min="9748" max="9984" width="8.85546875" style="108"/>
    <col min="9985" max="9985" width="4.140625" style="108" customWidth="1"/>
    <col min="9986" max="9986" width="28.42578125" style="108" customWidth="1"/>
    <col min="9987" max="9987" width="12" style="108" bestFit="1" customWidth="1"/>
    <col min="9988" max="9988" width="0" style="108" hidden="1" customWidth="1"/>
    <col min="9989" max="9989" width="11.28515625" style="108" bestFit="1" customWidth="1"/>
    <col min="9990" max="9990" width="12.85546875" style="108" bestFit="1" customWidth="1"/>
    <col min="9991" max="9991" width="11.28515625" style="108" customWidth="1"/>
    <col min="9992" max="9992" width="12.5703125" style="108" bestFit="1" customWidth="1"/>
    <col min="9993" max="9993" width="10.42578125" style="108" customWidth="1"/>
    <col min="9994" max="9994" width="12" style="108" bestFit="1" customWidth="1"/>
    <col min="9995" max="9995" width="10.42578125" style="108" bestFit="1" customWidth="1"/>
    <col min="9996" max="9996" width="12.5703125" style="108" bestFit="1" customWidth="1"/>
    <col min="9997" max="9997" width="11.140625" style="108" customWidth="1"/>
    <col min="9998" max="9998" width="10.28515625" style="108" bestFit="1" customWidth="1"/>
    <col min="9999" max="10000" width="0" style="108" hidden="1" customWidth="1"/>
    <col min="10001" max="10001" width="12.5703125" style="108" bestFit="1" customWidth="1"/>
    <col min="10002" max="10002" width="15.140625" style="108" bestFit="1" customWidth="1"/>
    <col min="10003" max="10003" width="14.85546875" style="108" bestFit="1" customWidth="1"/>
    <col min="10004" max="10240" width="8.85546875" style="108"/>
    <col min="10241" max="10241" width="4.140625" style="108" customWidth="1"/>
    <col min="10242" max="10242" width="28.42578125" style="108" customWidth="1"/>
    <col min="10243" max="10243" width="12" style="108" bestFit="1" customWidth="1"/>
    <col min="10244" max="10244" width="0" style="108" hidden="1" customWidth="1"/>
    <col min="10245" max="10245" width="11.28515625" style="108" bestFit="1" customWidth="1"/>
    <col min="10246" max="10246" width="12.85546875" style="108" bestFit="1" customWidth="1"/>
    <col min="10247" max="10247" width="11.28515625" style="108" customWidth="1"/>
    <col min="10248" max="10248" width="12.5703125" style="108" bestFit="1" customWidth="1"/>
    <col min="10249" max="10249" width="10.42578125" style="108" customWidth="1"/>
    <col min="10250" max="10250" width="12" style="108" bestFit="1" customWidth="1"/>
    <col min="10251" max="10251" width="10.42578125" style="108" bestFit="1" customWidth="1"/>
    <col min="10252" max="10252" width="12.5703125" style="108" bestFit="1" customWidth="1"/>
    <col min="10253" max="10253" width="11.140625" style="108" customWidth="1"/>
    <col min="10254" max="10254" width="10.28515625" style="108" bestFit="1" customWidth="1"/>
    <col min="10255" max="10256" width="0" style="108" hidden="1" customWidth="1"/>
    <col min="10257" max="10257" width="12.5703125" style="108" bestFit="1" customWidth="1"/>
    <col min="10258" max="10258" width="15.140625" style="108" bestFit="1" customWidth="1"/>
    <col min="10259" max="10259" width="14.85546875" style="108" bestFit="1" customWidth="1"/>
    <col min="10260" max="10496" width="8.85546875" style="108"/>
    <col min="10497" max="10497" width="4.140625" style="108" customWidth="1"/>
    <col min="10498" max="10498" width="28.42578125" style="108" customWidth="1"/>
    <col min="10499" max="10499" width="12" style="108" bestFit="1" customWidth="1"/>
    <col min="10500" max="10500" width="0" style="108" hidden="1" customWidth="1"/>
    <col min="10501" max="10501" width="11.28515625" style="108" bestFit="1" customWidth="1"/>
    <col min="10502" max="10502" width="12.85546875" style="108" bestFit="1" customWidth="1"/>
    <col min="10503" max="10503" width="11.28515625" style="108" customWidth="1"/>
    <col min="10504" max="10504" width="12.5703125" style="108" bestFit="1" customWidth="1"/>
    <col min="10505" max="10505" width="10.42578125" style="108" customWidth="1"/>
    <col min="10506" max="10506" width="12" style="108" bestFit="1" customWidth="1"/>
    <col min="10507" max="10507" width="10.42578125" style="108" bestFit="1" customWidth="1"/>
    <col min="10508" max="10508" width="12.5703125" style="108" bestFit="1" customWidth="1"/>
    <col min="10509" max="10509" width="11.140625" style="108" customWidth="1"/>
    <col min="10510" max="10510" width="10.28515625" style="108" bestFit="1" customWidth="1"/>
    <col min="10511" max="10512" width="0" style="108" hidden="1" customWidth="1"/>
    <col min="10513" max="10513" width="12.5703125" style="108" bestFit="1" customWidth="1"/>
    <col min="10514" max="10514" width="15.140625" style="108" bestFit="1" customWidth="1"/>
    <col min="10515" max="10515" width="14.85546875" style="108" bestFit="1" customWidth="1"/>
    <col min="10516" max="10752" width="8.85546875" style="108"/>
    <col min="10753" max="10753" width="4.140625" style="108" customWidth="1"/>
    <col min="10754" max="10754" width="28.42578125" style="108" customWidth="1"/>
    <col min="10755" max="10755" width="12" style="108" bestFit="1" customWidth="1"/>
    <col min="10756" max="10756" width="0" style="108" hidden="1" customWidth="1"/>
    <col min="10757" max="10757" width="11.28515625" style="108" bestFit="1" customWidth="1"/>
    <col min="10758" max="10758" width="12.85546875" style="108" bestFit="1" customWidth="1"/>
    <col min="10759" max="10759" width="11.28515625" style="108" customWidth="1"/>
    <col min="10760" max="10760" width="12.5703125" style="108" bestFit="1" customWidth="1"/>
    <col min="10761" max="10761" width="10.42578125" style="108" customWidth="1"/>
    <col min="10762" max="10762" width="12" style="108" bestFit="1" customWidth="1"/>
    <col min="10763" max="10763" width="10.42578125" style="108" bestFit="1" customWidth="1"/>
    <col min="10764" max="10764" width="12.5703125" style="108" bestFit="1" customWidth="1"/>
    <col min="10765" max="10765" width="11.140625" style="108" customWidth="1"/>
    <col min="10766" max="10766" width="10.28515625" style="108" bestFit="1" customWidth="1"/>
    <col min="10767" max="10768" width="0" style="108" hidden="1" customWidth="1"/>
    <col min="10769" max="10769" width="12.5703125" style="108" bestFit="1" customWidth="1"/>
    <col min="10770" max="10770" width="15.140625" style="108" bestFit="1" customWidth="1"/>
    <col min="10771" max="10771" width="14.85546875" style="108" bestFit="1" customWidth="1"/>
    <col min="10772" max="11008" width="8.85546875" style="108"/>
    <col min="11009" max="11009" width="4.140625" style="108" customWidth="1"/>
    <col min="11010" max="11010" width="28.42578125" style="108" customWidth="1"/>
    <col min="11011" max="11011" width="12" style="108" bestFit="1" customWidth="1"/>
    <col min="11012" max="11012" width="0" style="108" hidden="1" customWidth="1"/>
    <col min="11013" max="11013" width="11.28515625" style="108" bestFit="1" customWidth="1"/>
    <col min="11014" max="11014" width="12.85546875" style="108" bestFit="1" customWidth="1"/>
    <col min="11015" max="11015" width="11.28515625" style="108" customWidth="1"/>
    <col min="11016" max="11016" width="12.5703125" style="108" bestFit="1" customWidth="1"/>
    <col min="11017" max="11017" width="10.42578125" style="108" customWidth="1"/>
    <col min="11018" max="11018" width="12" style="108" bestFit="1" customWidth="1"/>
    <col min="11019" max="11019" width="10.42578125" style="108" bestFit="1" customWidth="1"/>
    <col min="11020" max="11020" width="12.5703125" style="108" bestFit="1" customWidth="1"/>
    <col min="11021" max="11021" width="11.140625" style="108" customWidth="1"/>
    <col min="11022" max="11022" width="10.28515625" style="108" bestFit="1" customWidth="1"/>
    <col min="11023" max="11024" width="0" style="108" hidden="1" customWidth="1"/>
    <col min="11025" max="11025" width="12.5703125" style="108" bestFit="1" customWidth="1"/>
    <col min="11026" max="11026" width="15.140625" style="108" bestFit="1" customWidth="1"/>
    <col min="11027" max="11027" width="14.85546875" style="108" bestFit="1" customWidth="1"/>
    <col min="11028" max="11264" width="8.85546875" style="108"/>
    <col min="11265" max="11265" width="4.140625" style="108" customWidth="1"/>
    <col min="11266" max="11266" width="28.42578125" style="108" customWidth="1"/>
    <col min="11267" max="11267" width="12" style="108" bestFit="1" customWidth="1"/>
    <col min="11268" max="11268" width="0" style="108" hidden="1" customWidth="1"/>
    <col min="11269" max="11269" width="11.28515625" style="108" bestFit="1" customWidth="1"/>
    <col min="11270" max="11270" width="12.85546875" style="108" bestFit="1" customWidth="1"/>
    <col min="11271" max="11271" width="11.28515625" style="108" customWidth="1"/>
    <col min="11272" max="11272" width="12.5703125" style="108" bestFit="1" customWidth="1"/>
    <col min="11273" max="11273" width="10.42578125" style="108" customWidth="1"/>
    <col min="11274" max="11274" width="12" style="108" bestFit="1" customWidth="1"/>
    <col min="11275" max="11275" width="10.42578125" style="108" bestFit="1" customWidth="1"/>
    <col min="11276" max="11276" width="12.5703125" style="108" bestFit="1" customWidth="1"/>
    <col min="11277" max="11277" width="11.140625" style="108" customWidth="1"/>
    <col min="11278" max="11278" width="10.28515625" style="108" bestFit="1" customWidth="1"/>
    <col min="11279" max="11280" width="0" style="108" hidden="1" customWidth="1"/>
    <col min="11281" max="11281" width="12.5703125" style="108" bestFit="1" customWidth="1"/>
    <col min="11282" max="11282" width="15.140625" style="108" bestFit="1" customWidth="1"/>
    <col min="11283" max="11283" width="14.85546875" style="108" bestFit="1" customWidth="1"/>
    <col min="11284" max="11520" width="8.85546875" style="108"/>
    <col min="11521" max="11521" width="4.140625" style="108" customWidth="1"/>
    <col min="11522" max="11522" width="28.42578125" style="108" customWidth="1"/>
    <col min="11523" max="11523" width="12" style="108" bestFit="1" customWidth="1"/>
    <col min="11524" max="11524" width="0" style="108" hidden="1" customWidth="1"/>
    <col min="11525" max="11525" width="11.28515625" style="108" bestFit="1" customWidth="1"/>
    <col min="11526" max="11526" width="12.85546875" style="108" bestFit="1" customWidth="1"/>
    <col min="11527" max="11527" width="11.28515625" style="108" customWidth="1"/>
    <col min="11528" max="11528" width="12.5703125" style="108" bestFit="1" customWidth="1"/>
    <col min="11529" max="11529" width="10.42578125" style="108" customWidth="1"/>
    <col min="11530" max="11530" width="12" style="108" bestFit="1" customWidth="1"/>
    <col min="11531" max="11531" width="10.42578125" style="108" bestFit="1" customWidth="1"/>
    <col min="11532" max="11532" width="12.5703125" style="108" bestFit="1" customWidth="1"/>
    <col min="11533" max="11533" width="11.140625" style="108" customWidth="1"/>
    <col min="11534" max="11534" width="10.28515625" style="108" bestFit="1" customWidth="1"/>
    <col min="11535" max="11536" width="0" style="108" hidden="1" customWidth="1"/>
    <col min="11537" max="11537" width="12.5703125" style="108" bestFit="1" customWidth="1"/>
    <col min="11538" max="11538" width="15.140625" style="108" bestFit="1" customWidth="1"/>
    <col min="11539" max="11539" width="14.85546875" style="108" bestFit="1" customWidth="1"/>
    <col min="11540" max="11776" width="8.85546875" style="108"/>
    <col min="11777" max="11777" width="4.140625" style="108" customWidth="1"/>
    <col min="11778" max="11778" width="28.42578125" style="108" customWidth="1"/>
    <col min="11779" max="11779" width="12" style="108" bestFit="1" customWidth="1"/>
    <col min="11780" max="11780" width="0" style="108" hidden="1" customWidth="1"/>
    <col min="11781" max="11781" width="11.28515625" style="108" bestFit="1" customWidth="1"/>
    <col min="11782" max="11782" width="12.85546875" style="108" bestFit="1" customWidth="1"/>
    <col min="11783" max="11783" width="11.28515625" style="108" customWidth="1"/>
    <col min="11784" max="11784" width="12.5703125" style="108" bestFit="1" customWidth="1"/>
    <col min="11785" max="11785" width="10.42578125" style="108" customWidth="1"/>
    <col min="11786" max="11786" width="12" style="108" bestFit="1" customWidth="1"/>
    <col min="11787" max="11787" width="10.42578125" style="108" bestFit="1" customWidth="1"/>
    <col min="11788" max="11788" width="12.5703125" style="108" bestFit="1" customWidth="1"/>
    <col min="11789" max="11789" width="11.140625" style="108" customWidth="1"/>
    <col min="11790" max="11790" width="10.28515625" style="108" bestFit="1" customWidth="1"/>
    <col min="11791" max="11792" width="0" style="108" hidden="1" customWidth="1"/>
    <col min="11793" max="11793" width="12.5703125" style="108" bestFit="1" customWidth="1"/>
    <col min="11794" max="11794" width="15.140625" style="108" bestFit="1" customWidth="1"/>
    <col min="11795" max="11795" width="14.85546875" style="108" bestFit="1" customWidth="1"/>
    <col min="11796" max="12032" width="8.85546875" style="108"/>
    <col min="12033" max="12033" width="4.140625" style="108" customWidth="1"/>
    <col min="12034" max="12034" width="28.42578125" style="108" customWidth="1"/>
    <col min="12035" max="12035" width="12" style="108" bestFit="1" customWidth="1"/>
    <col min="12036" max="12036" width="0" style="108" hidden="1" customWidth="1"/>
    <col min="12037" max="12037" width="11.28515625" style="108" bestFit="1" customWidth="1"/>
    <col min="12038" max="12038" width="12.85546875" style="108" bestFit="1" customWidth="1"/>
    <col min="12039" max="12039" width="11.28515625" style="108" customWidth="1"/>
    <col min="12040" max="12040" width="12.5703125" style="108" bestFit="1" customWidth="1"/>
    <col min="12041" max="12041" width="10.42578125" style="108" customWidth="1"/>
    <col min="12042" max="12042" width="12" style="108" bestFit="1" customWidth="1"/>
    <col min="12043" max="12043" width="10.42578125" style="108" bestFit="1" customWidth="1"/>
    <col min="12044" max="12044" width="12.5703125" style="108" bestFit="1" customWidth="1"/>
    <col min="12045" max="12045" width="11.140625" style="108" customWidth="1"/>
    <col min="12046" max="12046" width="10.28515625" style="108" bestFit="1" customWidth="1"/>
    <col min="12047" max="12048" width="0" style="108" hidden="1" customWidth="1"/>
    <col min="12049" max="12049" width="12.5703125" style="108" bestFit="1" customWidth="1"/>
    <col min="12050" max="12050" width="15.140625" style="108" bestFit="1" customWidth="1"/>
    <col min="12051" max="12051" width="14.85546875" style="108" bestFit="1" customWidth="1"/>
    <col min="12052" max="12288" width="8.85546875" style="108"/>
    <col min="12289" max="12289" width="4.140625" style="108" customWidth="1"/>
    <col min="12290" max="12290" width="28.42578125" style="108" customWidth="1"/>
    <col min="12291" max="12291" width="12" style="108" bestFit="1" customWidth="1"/>
    <col min="12292" max="12292" width="0" style="108" hidden="1" customWidth="1"/>
    <col min="12293" max="12293" width="11.28515625" style="108" bestFit="1" customWidth="1"/>
    <col min="12294" max="12294" width="12.85546875" style="108" bestFit="1" customWidth="1"/>
    <col min="12295" max="12295" width="11.28515625" style="108" customWidth="1"/>
    <col min="12296" max="12296" width="12.5703125" style="108" bestFit="1" customWidth="1"/>
    <col min="12297" max="12297" width="10.42578125" style="108" customWidth="1"/>
    <col min="12298" max="12298" width="12" style="108" bestFit="1" customWidth="1"/>
    <col min="12299" max="12299" width="10.42578125" style="108" bestFit="1" customWidth="1"/>
    <col min="12300" max="12300" width="12.5703125" style="108" bestFit="1" customWidth="1"/>
    <col min="12301" max="12301" width="11.140625" style="108" customWidth="1"/>
    <col min="12302" max="12302" width="10.28515625" style="108" bestFit="1" customWidth="1"/>
    <col min="12303" max="12304" width="0" style="108" hidden="1" customWidth="1"/>
    <col min="12305" max="12305" width="12.5703125" style="108" bestFit="1" customWidth="1"/>
    <col min="12306" max="12306" width="15.140625" style="108" bestFit="1" customWidth="1"/>
    <col min="12307" max="12307" width="14.85546875" style="108" bestFit="1" customWidth="1"/>
    <col min="12308" max="12544" width="8.85546875" style="108"/>
    <col min="12545" max="12545" width="4.140625" style="108" customWidth="1"/>
    <col min="12546" max="12546" width="28.42578125" style="108" customWidth="1"/>
    <col min="12547" max="12547" width="12" style="108" bestFit="1" customWidth="1"/>
    <col min="12548" max="12548" width="0" style="108" hidden="1" customWidth="1"/>
    <col min="12549" max="12549" width="11.28515625" style="108" bestFit="1" customWidth="1"/>
    <col min="12550" max="12550" width="12.85546875" style="108" bestFit="1" customWidth="1"/>
    <col min="12551" max="12551" width="11.28515625" style="108" customWidth="1"/>
    <col min="12552" max="12552" width="12.5703125" style="108" bestFit="1" customWidth="1"/>
    <col min="12553" max="12553" width="10.42578125" style="108" customWidth="1"/>
    <col min="12554" max="12554" width="12" style="108" bestFit="1" customWidth="1"/>
    <col min="12555" max="12555" width="10.42578125" style="108" bestFit="1" customWidth="1"/>
    <col min="12556" max="12556" width="12.5703125" style="108" bestFit="1" customWidth="1"/>
    <col min="12557" max="12557" width="11.140625" style="108" customWidth="1"/>
    <col min="12558" max="12558" width="10.28515625" style="108" bestFit="1" customWidth="1"/>
    <col min="12559" max="12560" width="0" style="108" hidden="1" customWidth="1"/>
    <col min="12561" max="12561" width="12.5703125" style="108" bestFit="1" customWidth="1"/>
    <col min="12562" max="12562" width="15.140625" style="108" bestFit="1" customWidth="1"/>
    <col min="12563" max="12563" width="14.85546875" style="108" bestFit="1" customWidth="1"/>
    <col min="12564" max="12800" width="8.85546875" style="108"/>
    <col min="12801" max="12801" width="4.140625" style="108" customWidth="1"/>
    <col min="12802" max="12802" width="28.42578125" style="108" customWidth="1"/>
    <col min="12803" max="12803" width="12" style="108" bestFit="1" customWidth="1"/>
    <col min="12804" max="12804" width="0" style="108" hidden="1" customWidth="1"/>
    <col min="12805" max="12805" width="11.28515625" style="108" bestFit="1" customWidth="1"/>
    <col min="12806" max="12806" width="12.85546875" style="108" bestFit="1" customWidth="1"/>
    <col min="12807" max="12807" width="11.28515625" style="108" customWidth="1"/>
    <col min="12808" max="12808" width="12.5703125" style="108" bestFit="1" customWidth="1"/>
    <col min="12809" max="12809" width="10.42578125" style="108" customWidth="1"/>
    <col min="12810" max="12810" width="12" style="108" bestFit="1" customWidth="1"/>
    <col min="12811" max="12811" width="10.42578125" style="108" bestFit="1" customWidth="1"/>
    <col min="12812" max="12812" width="12.5703125" style="108" bestFit="1" customWidth="1"/>
    <col min="12813" max="12813" width="11.140625" style="108" customWidth="1"/>
    <col min="12814" max="12814" width="10.28515625" style="108" bestFit="1" customWidth="1"/>
    <col min="12815" max="12816" width="0" style="108" hidden="1" customWidth="1"/>
    <col min="12817" max="12817" width="12.5703125" style="108" bestFit="1" customWidth="1"/>
    <col min="12818" max="12818" width="15.140625" style="108" bestFit="1" customWidth="1"/>
    <col min="12819" max="12819" width="14.85546875" style="108" bestFit="1" customWidth="1"/>
    <col min="12820" max="13056" width="8.85546875" style="108"/>
    <col min="13057" max="13057" width="4.140625" style="108" customWidth="1"/>
    <col min="13058" max="13058" width="28.42578125" style="108" customWidth="1"/>
    <col min="13059" max="13059" width="12" style="108" bestFit="1" customWidth="1"/>
    <col min="13060" max="13060" width="0" style="108" hidden="1" customWidth="1"/>
    <col min="13061" max="13061" width="11.28515625" style="108" bestFit="1" customWidth="1"/>
    <col min="13062" max="13062" width="12.85546875" style="108" bestFit="1" customWidth="1"/>
    <col min="13063" max="13063" width="11.28515625" style="108" customWidth="1"/>
    <col min="13064" max="13064" width="12.5703125" style="108" bestFit="1" customWidth="1"/>
    <col min="13065" max="13065" width="10.42578125" style="108" customWidth="1"/>
    <col min="13066" max="13066" width="12" style="108" bestFit="1" customWidth="1"/>
    <col min="13067" max="13067" width="10.42578125" style="108" bestFit="1" customWidth="1"/>
    <col min="13068" max="13068" width="12.5703125" style="108" bestFit="1" customWidth="1"/>
    <col min="13069" max="13069" width="11.140625" style="108" customWidth="1"/>
    <col min="13070" max="13070" width="10.28515625" style="108" bestFit="1" customWidth="1"/>
    <col min="13071" max="13072" width="0" style="108" hidden="1" customWidth="1"/>
    <col min="13073" max="13073" width="12.5703125" style="108" bestFit="1" customWidth="1"/>
    <col min="13074" max="13074" width="15.140625" style="108" bestFit="1" customWidth="1"/>
    <col min="13075" max="13075" width="14.85546875" style="108" bestFit="1" customWidth="1"/>
    <col min="13076" max="13312" width="8.85546875" style="108"/>
    <col min="13313" max="13313" width="4.140625" style="108" customWidth="1"/>
    <col min="13314" max="13314" width="28.42578125" style="108" customWidth="1"/>
    <col min="13315" max="13315" width="12" style="108" bestFit="1" customWidth="1"/>
    <col min="13316" max="13316" width="0" style="108" hidden="1" customWidth="1"/>
    <col min="13317" max="13317" width="11.28515625" style="108" bestFit="1" customWidth="1"/>
    <col min="13318" max="13318" width="12.85546875" style="108" bestFit="1" customWidth="1"/>
    <col min="13319" max="13319" width="11.28515625" style="108" customWidth="1"/>
    <col min="13320" max="13320" width="12.5703125" style="108" bestFit="1" customWidth="1"/>
    <col min="13321" max="13321" width="10.42578125" style="108" customWidth="1"/>
    <col min="13322" max="13322" width="12" style="108" bestFit="1" customWidth="1"/>
    <col min="13323" max="13323" width="10.42578125" style="108" bestFit="1" customWidth="1"/>
    <col min="13324" max="13324" width="12.5703125" style="108" bestFit="1" customWidth="1"/>
    <col min="13325" max="13325" width="11.140625" style="108" customWidth="1"/>
    <col min="13326" max="13326" width="10.28515625" style="108" bestFit="1" customWidth="1"/>
    <col min="13327" max="13328" width="0" style="108" hidden="1" customWidth="1"/>
    <col min="13329" max="13329" width="12.5703125" style="108" bestFit="1" customWidth="1"/>
    <col min="13330" max="13330" width="15.140625" style="108" bestFit="1" customWidth="1"/>
    <col min="13331" max="13331" width="14.85546875" style="108" bestFit="1" customWidth="1"/>
    <col min="13332" max="13568" width="8.85546875" style="108"/>
    <col min="13569" max="13569" width="4.140625" style="108" customWidth="1"/>
    <col min="13570" max="13570" width="28.42578125" style="108" customWidth="1"/>
    <col min="13571" max="13571" width="12" style="108" bestFit="1" customWidth="1"/>
    <col min="13572" max="13572" width="0" style="108" hidden="1" customWidth="1"/>
    <col min="13573" max="13573" width="11.28515625" style="108" bestFit="1" customWidth="1"/>
    <col min="13574" max="13574" width="12.85546875" style="108" bestFit="1" customWidth="1"/>
    <col min="13575" max="13575" width="11.28515625" style="108" customWidth="1"/>
    <col min="13576" max="13576" width="12.5703125" style="108" bestFit="1" customWidth="1"/>
    <col min="13577" max="13577" width="10.42578125" style="108" customWidth="1"/>
    <col min="13578" max="13578" width="12" style="108" bestFit="1" customWidth="1"/>
    <col min="13579" max="13579" width="10.42578125" style="108" bestFit="1" customWidth="1"/>
    <col min="13580" max="13580" width="12.5703125" style="108" bestFit="1" customWidth="1"/>
    <col min="13581" max="13581" width="11.140625" style="108" customWidth="1"/>
    <col min="13582" max="13582" width="10.28515625" style="108" bestFit="1" customWidth="1"/>
    <col min="13583" max="13584" width="0" style="108" hidden="1" customWidth="1"/>
    <col min="13585" max="13585" width="12.5703125" style="108" bestFit="1" customWidth="1"/>
    <col min="13586" max="13586" width="15.140625" style="108" bestFit="1" customWidth="1"/>
    <col min="13587" max="13587" width="14.85546875" style="108" bestFit="1" customWidth="1"/>
    <col min="13588" max="13824" width="8.85546875" style="108"/>
    <col min="13825" max="13825" width="4.140625" style="108" customWidth="1"/>
    <col min="13826" max="13826" width="28.42578125" style="108" customWidth="1"/>
    <col min="13827" max="13827" width="12" style="108" bestFit="1" customWidth="1"/>
    <col min="13828" max="13828" width="0" style="108" hidden="1" customWidth="1"/>
    <col min="13829" max="13829" width="11.28515625" style="108" bestFit="1" customWidth="1"/>
    <col min="13830" max="13830" width="12.85546875" style="108" bestFit="1" customWidth="1"/>
    <col min="13831" max="13831" width="11.28515625" style="108" customWidth="1"/>
    <col min="13832" max="13832" width="12.5703125" style="108" bestFit="1" customWidth="1"/>
    <col min="13833" max="13833" width="10.42578125" style="108" customWidth="1"/>
    <col min="13834" max="13834" width="12" style="108" bestFit="1" customWidth="1"/>
    <col min="13835" max="13835" width="10.42578125" style="108" bestFit="1" customWidth="1"/>
    <col min="13836" max="13836" width="12.5703125" style="108" bestFit="1" customWidth="1"/>
    <col min="13837" max="13837" width="11.140625" style="108" customWidth="1"/>
    <col min="13838" max="13838" width="10.28515625" style="108" bestFit="1" customWidth="1"/>
    <col min="13839" max="13840" width="0" style="108" hidden="1" customWidth="1"/>
    <col min="13841" max="13841" width="12.5703125" style="108" bestFit="1" customWidth="1"/>
    <col min="13842" max="13842" width="15.140625" style="108" bestFit="1" customWidth="1"/>
    <col min="13843" max="13843" width="14.85546875" style="108" bestFit="1" customWidth="1"/>
    <col min="13844" max="14080" width="8.85546875" style="108"/>
    <col min="14081" max="14081" width="4.140625" style="108" customWidth="1"/>
    <col min="14082" max="14082" width="28.42578125" style="108" customWidth="1"/>
    <col min="14083" max="14083" width="12" style="108" bestFit="1" customWidth="1"/>
    <col min="14084" max="14084" width="0" style="108" hidden="1" customWidth="1"/>
    <col min="14085" max="14085" width="11.28515625" style="108" bestFit="1" customWidth="1"/>
    <col min="14086" max="14086" width="12.85546875" style="108" bestFit="1" customWidth="1"/>
    <col min="14087" max="14087" width="11.28515625" style="108" customWidth="1"/>
    <col min="14088" max="14088" width="12.5703125" style="108" bestFit="1" customWidth="1"/>
    <col min="14089" max="14089" width="10.42578125" style="108" customWidth="1"/>
    <col min="14090" max="14090" width="12" style="108" bestFit="1" customWidth="1"/>
    <col min="14091" max="14091" width="10.42578125" style="108" bestFit="1" customWidth="1"/>
    <col min="14092" max="14092" width="12.5703125" style="108" bestFit="1" customWidth="1"/>
    <col min="14093" max="14093" width="11.140625" style="108" customWidth="1"/>
    <col min="14094" max="14094" width="10.28515625" style="108" bestFit="1" customWidth="1"/>
    <col min="14095" max="14096" width="0" style="108" hidden="1" customWidth="1"/>
    <col min="14097" max="14097" width="12.5703125" style="108" bestFit="1" customWidth="1"/>
    <col min="14098" max="14098" width="15.140625" style="108" bestFit="1" customWidth="1"/>
    <col min="14099" max="14099" width="14.85546875" style="108" bestFit="1" customWidth="1"/>
    <col min="14100" max="14336" width="8.85546875" style="108"/>
    <col min="14337" max="14337" width="4.140625" style="108" customWidth="1"/>
    <col min="14338" max="14338" width="28.42578125" style="108" customWidth="1"/>
    <col min="14339" max="14339" width="12" style="108" bestFit="1" customWidth="1"/>
    <col min="14340" max="14340" width="0" style="108" hidden="1" customWidth="1"/>
    <col min="14341" max="14341" width="11.28515625" style="108" bestFit="1" customWidth="1"/>
    <col min="14342" max="14342" width="12.85546875" style="108" bestFit="1" customWidth="1"/>
    <col min="14343" max="14343" width="11.28515625" style="108" customWidth="1"/>
    <col min="14344" max="14344" width="12.5703125" style="108" bestFit="1" customWidth="1"/>
    <col min="14345" max="14345" width="10.42578125" style="108" customWidth="1"/>
    <col min="14346" max="14346" width="12" style="108" bestFit="1" customWidth="1"/>
    <col min="14347" max="14347" width="10.42578125" style="108" bestFit="1" customWidth="1"/>
    <col min="14348" max="14348" width="12.5703125" style="108" bestFit="1" customWidth="1"/>
    <col min="14349" max="14349" width="11.140625" style="108" customWidth="1"/>
    <col min="14350" max="14350" width="10.28515625" style="108" bestFit="1" customWidth="1"/>
    <col min="14351" max="14352" width="0" style="108" hidden="1" customWidth="1"/>
    <col min="14353" max="14353" width="12.5703125" style="108" bestFit="1" customWidth="1"/>
    <col min="14354" max="14354" width="15.140625" style="108" bestFit="1" customWidth="1"/>
    <col min="14355" max="14355" width="14.85546875" style="108" bestFit="1" customWidth="1"/>
    <col min="14356" max="14592" width="8.85546875" style="108"/>
    <col min="14593" max="14593" width="4.140625" style="108" customWidth="1"/>
    <col min="14594" max="14594" width="28.42578125" style="108" customWidth="1"/>
    <col min="14595" max="14595" width="12" style="108" bestFit="1" customWidth="1"/>
    <col min="14596" max="14596" width="0" style="108" hidden="1" customWidth="1"/>
    <col min="14597" max="14597" width="11.28515625" style="108" bestFit="1" customWidth="1"/>
    <col min="14598" max="14598" width="12.85546875" style="108" bestFit="1" customWidth="1"/>
    <col min="14599" max="14599" width="11.28515625" style="108" customWidth="1"/>
    <col min="14600" max="14600" width="12.5703125" style="108" bestFit="1" customWidth="1"/>
    <col min="14601" max="14601" width="10.42578125" style="108" customWidth="1"/>
    <col min="14602" max="14602" width="12" style="108" bestFit="1" customWidth="1"/>
    <col min="14603" max="14603" width="10.42578125" style="108" bestFit="1" customWidth="1"/>
    <col min="14604" max="14604" width="12.5703125" style="108" bestFit="1" customWidth="1"/>
    <col min="14605" max="14605" width="11.140625" style="108" customWidth="1"/>
    <col min="14606" max="14606" width="10.28515625" style="108" bestFit="1" customWidth="1"/>
    <col min="14607" max="14608" width="0" style="108" hidden="1" customWidth="1"/>
    <col min="14609" max="14609" width="12.5703125" style="108" bestFit="1" customWidth="1"/>
    <col min="14610" max="14610" width="15.140625" style="108" bestFit="1" customWidth="1"/>
    <col min="14611" max="14611" width="14.85546875" style="108" bestFit="1" customWidth="1"/>
    <col min="14612" max="14848" width="8.85546875" style="108"/>
    <col min="14849" max="14849" width="4.140625" style="108" customWidth="1"/>
    <col min="14850" max="14850" width="28.42578125" style="108" customWidth="1"/>
    <col min="14851" max="14851" width="12" style="108" bestFit="1" customWidth="1"/>
    <col min="14852" max="14852" width="0" style="108" hidden="1" customWidth="1"/>
    <col min="14853" max="14853" width="11.28515625" style="108" bestFit="1" customWidth="1"/>
    <col min="14854" max="14854" width="12.85546875" style="108" bestFit="1" customWidth="1"/>
    <col min="14855" max="14855" width="11.28515625" style="108" customWidth="1"/>
    <col min="14856" max="14856" width="12.5703125" style="108" bestFit="1" customWidth="1"/>
    <col min="14857" max="14857" width="10.42578125" style="108" customWidth="1"/>
    <col min="14858" max="14858" width="12" style="108" bestFit="1" customWidth="1"/>
    <col min="14859" max="14859" width="10.42578125" style="108" bestFit="1" customWidth="1"/>
    <col min="14860" max="14860" width="12.5703125" style="108" bestFit="1" customWidth="1"/>
    <col min="14861" max="14861" width="11.140625" style="108" customWidth="1"/>
    <col min="14862" max="14862" width="10.28515625" style="108" bestFit="1" customWidth="1"/>
    <col min="14863" max="14864" width="0" style="108" hidden="1" customWidth="1"/>
    <col min="14865" max="14865" width="12.5703125" style="108" bestFit="1" customWidth="1"/>
    <col min="14866" max="14866" width="15.140625" style="108" bestFit="1" customWidth="1"/>
    <col min="14867" max="14867" width="14.85546875" style="108" bestFit="1" customWidth="1"/>
    <col min="14868" max="15104" width="8.85546875" style="108"/>
    <col min="15105" max="15105" width="4.140625" style="108" customWidth="1"/>
    <col min="15106" max="15106" width="28.42578125" style="108" customWidth="1"/>
    <col min="15107" max="15107" width="12" style="108" bestFit="1" customWidth="1"/>
    <col min="15108" max="15108" width="0" style="108" hidden="1" customWidth="1"/>
    <col min="15109" max="15109" width="11.28515625" style="108" bestFit="1" customWidth="1"/>
    <col min="15110" max="15110" width="12.85546875" style="108" bestFit="1" customWidth="1"/>
    <col min="15111" max="15111" width="11.28515625" style="108" customWidth="1"/>
    <col min="15112" max="15112" width="12.5703125" style="108" bestFit="1" customWidth="1"/>
    <col min="15113" max="15113" width="10.42578125" style="108" customWidth="1"/>
    <col min="15114" max="15114" width="12" style="108" bestFit="1" customWidth="1"/>
    <col min="15115" max="15115" width="10.42578125" style="108" bestFit="1" customWidth="1"/>
    <col min="15116" max="15116" width="12.5703125" style="108" bestFit="1" customWidth="1"/>
    <col min="15117" max="15117" width="11.140625" style="108" customWidth="1"/>
    <col min="15118" max="15118" width="10.28515625" style="108" bestFit="1" customWidth="1"/>
    <col min="15119" max="15120" width="0" style="108" hidden="1" customWidth="1"/>
    <col min="15121" max="15121" width="12.5703125" style="108" bestFit="1" customWidth="1"/>
    <col min="15122" max="15122" width="15.140625" style="108" bestFit="1" customWidth="1"/>
    <col min="15123" max="15123" width="14.85546875" style="108" bestFit="1" customWidth="1"/>
    <col min="15124" max="15360" width="8.85546875" style="108"/>
    <col min="15361" max="15361" width="4.140625" style="108" customWidth="1"/>
    <col min="15362" max="15362" width="28.42578125" style="108" customWidth="1"/>
    <col min="15363" max="15363" width="12" style="108" bestFit="1" customWidth="1"/>
    <col min="15364" max="15364" width="0" style="108" hidden="1" customWidth="1"/>
    <col min="15365" max="15365" width="11.28515625" style="108" bestFit="1" customWidth="1"/>
    <col min="15366" max="15366" width="12.85546875" style="108" bestFit="1" customWidth="1"/>
    <col min="15367" max="15367" width="11.28515625" style="108" customWidth="1"/>
    <col min="15368" max="15368" width="12.5703125" style="108" bestFit="1" customWidth="1"/>
    <col min="15369" max="15369" width="10.42578125" style="108" customWidth="1"/>
    <col min="15370" max="15370" width="12" style="108" bestFit="1" customWidth="1"/>
    <col min="15371" max="15371" width="10.42578125" style="108" bestFit="1" customWidth="1"/>
    <col min="15372" max="15372" width="12.5703125" style="108" bestFit="1" customWidth="1"/>
    <col min="15373" max="15373" width="11.140625" style="108" customWidth="1"/>
    <col min="15374" max="15374" width="10.28515625" style="108" bestFit="1" customWidth="1"/>
    <col min="15375" max="15376" width="0" style="108" hidden="1" customWidth="1"/>
    <col min="15377" max="15377" width="12.5703125" style="108" bestFit="1" customWidth="1"/>
    <col min="15378" max="15378" width="15.140625" style="108" bestFit="1" customWidth="1"/>
    <col min="15379" max="15379" width="14.85546875" style="108" bestFit="1" customWidth="1"/>
    <col min="15380" max="15616" width="8.85546875" style="108"/>
    <col min="15617" max="15617" width="4.140625" style="108" customWidth="1"/>
    <col min="15618" max="15618" width="28.42578125" style="108" customWidth="1"/>
    <col min="15619" max="15619" width="12" style="108" bestFit="1" customWidth="1"/>
    <col min="15620" max="15620" width="0" style="108" hidden="1" customWidth="1"/>
    <col min="15621" max="15621" width="11.28515625" style="108" bestFit="1" customWidth="1"/>
    <col min="15622" max="15622" width="12.85546875" style="108" bestFit="1" customWidth="1"/>
    <col min="15623" max="15623" width="11.28515625" style="108" customWidth="1"/>
    <col min="15624" max="15624" width="12.5703125" style="108" bestFit="1" customWidth="1"/>
    <col min="15625" max="15625" width="10.42578125" style="108" customWidth="1"/>
    <col min="15626" max="15626" width="12" style="108" bestFit="1" customWidth="1"/>
    <col min="15627" max="15627" width="10.42578125" style="108" bestFit="1" customWidth="1"/>
    <col min="15628" max="15628" width="12.5703125" style="108" bestFit="1" customWidth="1"/>
    <col min="15629" max="15629" width="11.140625" style="108" customWidth="1"/>
    <col min="15630" max="15630" width="10.28515625" style="108" bestFit="1" customWidth="1"/>
    <col min="15631" max="15632" width="0" style="108" hidden="1" customWidth="1"/>
    <col min="15633" max="15633" width="12.5703125" style="108" bestFit="1" customWidth="1"/>
    <col min="15634" max="15634" width="15.140625" style="108" bestFit="1" customWidth="1"/>
    <col min="15635" max="15635" width="14.85546875" style="108" bestFit="1" customWidth="1"/>
    <col min="15636" max="15872" width="8.85546875" style="108"/>
    <col min="15873" max="15873" width="4.140625" style="108" customWidth="1"/>
    <col min="15874" max="15874" width="28.42578125" style="108" customWidth="1"/>
    <col min="15875" max="15875" width="12" style="108" bestFit="1" customWidth="1"/>
    <col min="15876" max="15876" width="0" style="108" hidden="1" customWidth="1"/>
    <col min="15877" max="15877" width="11.28515625" style="108" bestFit="1" customWidth="1"/>
    <col min="15878" max="15878" width="12.85546875" style="108" bestFit="1" customWidth="1"/>
    <col min="15879" max="15879" width="11.28515625" style="108" customWidth="1"/>
    <col min="15880" max="15880" width="12.5703125" style="108" bestFit="1" customWidth="1"/>
    <col min="15881" max="15881" width="10.42578125" style="108" customWidth="1"/>
    <col min="15882" max="15882" width="12" style="108" bestFit="1" customWidth="1"/>
    <col min="15883" max="15883" width="10.42578125" style="108" bestFit="1" customWidth="1"/>
    <col min="15884" max="15884" width="12.5703125" style="108" bestFit="1" customWidth="1"/>
    <col min="15885" max="15885" width="11.140625" style="108" customWidth="1"/>
    <col min="15886" max="15886" width="10.28515625" style="108" bestFit="1" customWidth="1"/>
    <col min="15887" max="15888" width="0" style="108" hidden="1" customWidth="1"/>
    <col min="15889" max="15889" width="12.5703125" style="108" bestFit="1" customWidth="1"/>
    <col min="15890" max="15890" width="15.140625" style="108" bestFit="1" customWidth="1"/>
    <col min="15891" max="15891" width="14.85546875" style="108" bestFit="1" customWidth="1"/>
    <col min="15892" max="16128" width="8.85546875" style="108"/>
    <col min="16129" max="16129" width="4.140625" style="108" customWidth="1"/>
    <col min="16130" max="16130" width="28.42578125" style="108" customWidth="1"/>
    <col min="16131" max="16131" width="12" style="108" bestFit="1" customWidth="1"/>
    <col min="16132" max="16132" width="0" style="108" hidden="1" customWidth="1"/>
    <col min="16133" max="16133" width="11.28515625" style="108" bestFit="1" customWidth="1"/>
    <col min="16134" max="16134" width="12.85546875" style="108" bestFit="1" customWidth="1"/>
    <col min="16135" max="16135" width="11.28515625" style="108" customWidth="1"/>
    <col min="16136" max="16136" width="12.5703125" style="108" bestFit="1" customWidth="1"/>
    <col min="16137" max="16137" width="10.42578125" style="108" customWidth="1"/>
    <col min="16138" max="16138" width="12" style="108" bestFit="1" customWidth="1"/>
    <col min="16139" max="16139" width="10.42578125" style="108" bestFit="1" customWidth="1"/>
    <col min="16140" max="16140" width="12.5703125" style="108" bestFit="1" customWidth="1"/>
    <col min="16141" max="16141" width="11.140625" style="108" customWidth="1"/>
    <col min="16142" max="16142" width="10.28515625" style="108" bestFit="1" customWidth="1"/>
    <col min="16143" max="16144" width="0" style="108" hidden="1" customWidth="1"/>
    <col min="16145" max="16145" width="12.5703125" style="108" bestFit="1" customWidth="1"/>
    <col min="16146" max="16146" width="15.140625" style="108" bestFit="1" customWidth="1"/>
    <col min="16147" max="16147" width="14.85546875" style="108" bestFit="1" customWidth="1"/>
    <col min="16148" max="16384" width="8.85546875" style="108"/>
  </cols>
  <sheetData>
    <row r="2" spans="1:22" x14ac:dyDescent="0.2">
      <c r="A2" s="107" t="s">
        <v>1578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</row>
    <row r="3" spans="1:22" x14ac:dyDescent="0.2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</row>
    <row r="4" spans="1:22" ht="15.75" customHeight="1" x14ac:dyDescent="0.2">
      <c r="A4" s="110" t="s">
        <v>1579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</row>
    <row r="5" spans="1:22" x14ac:dyDescent="0.2">
      <c r="A5" s="112"/>
      <c r="B5" s="113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</row>
    <row r="6" spans="1:22" x14ac:dyDescent="0.2">
      <c r="A6" s="114" t="s">
        <v>1580</v>
      </c>
      <c r="B6" s="115" t="s">
        <v>1581</v>
      </c>
      <c r="C6" s="116" t="s">
        <v>1582</v>
      </c>
      <c r="D6" s="117"/>
      <c r="E6" s="117"/>
      <c r="F6" s="117"/>
      <c r="G6" s="117"/>
      <c r="H6" s="117"/>
      <c r="I6" s="117"/>
      <c r="J6" s="117"/>
      <c r="K6" s="117"/>
      <c r="L6" s="118"/>
      <c r="M6" s="114" t="s">
        <v>1583</v>
      </c>
      <c r="N6" s="114" t="s">
        <v>1584</v>
      </c>
      <c r="O6" s="119"/>
      <c r="P6" s="119"/>
      <c r="Q6" s="114" t="s">
        <v>1585</v>
      </c>
      <c r="R6" s="114" t="s">
        <v>1586</v>
      </c>
    </row>
    <row r="7" spans="1:22" x14ac:dyDescent="0.2">
      <c r="A7" s="120"/>
      <c r="B7" s="120"/>
      <c r="C7" s="114" t="s">
        <v>1587</v>
      </c>
      <c r="D7" s="121"/>
      <c r="E7" s="114" t="s">
        <v>1588</v>
      </c>
      <c r="F7" s="114" t="s">
        <v>1589</v>
      </c>
      <c r="G7" s="114" t="s">
        <v>1590</v>
      </c>
      <c r="H7" s="114" t="s">
        <v>1591</v>
      </c>
      <c r="I7" s="114" t="s">
        <v>1592</v>
      </c>
      <c r="J7" s="114" t="s">
        <v>1593</v>
      </c>
      <c r="K7" s="114" t="s">
        <v>1594</v>
      </c>
      <c r="L7" s="114" t="s">
        <v>1595</v>
      </c>
      <c r="M7" s="120"/>
      <c r="N7" s="120"/>
      <c r="O7" s="121" t="s">
        <v>1596</v>
      </c>
      <c r="P7" s="121" t="s">
        <v>1597</v>
      </c>
      <c r="Q7" s="120"/>
      <c r="R7" s="120"/>
    </row>
    <row r="8" spans="1:22" x14ac:dyDescent="0.2">
      <c r="A8" s="120"/>
      <c r="B8" s="120"/>
      <c r="C8" s="120"/>
      <c r="D8" s="121" t="s">
        <v>1598</v>
      </c>
      <c r="E8" s="122"/>
      <c r="F8" s="120"/>
      <c r="G8" s="120"/>
      <c r="H8" s="120"/>
      <c r="I8" s="120"/>
      <c r="J8" s="120"/>
      <c r="K8" s="120"/>
      <c r="L8" s="120"/>
      <c r="M8" s="120"/>
      <c r="N8" s="120"/>
      <c r="O8" s="121" t="s">
        <v>1599</v>
      </c>
      <c r="P8" s="121" t="s">
        <v>1600</v>
      </c>
      <c r="Q8" s="120"/>
      <c r="R8" s="120"/>
    </row>
    <row r="9" spans="1:22" x14ac:dyDescent="0.2">
      <c r="A9" s="120"/>
      <c r="B9" s="120"/>
      <c r="C9" s="120"/>
      <c r="D9" s="121" t="s">
        <v>1601</v>
      </c>
      <c r="E9" s="122"/>
      <c r="F9" s="120"/>
      <c r="G9" s="120"/>
      <c r="H9" s="120"/>
      <c r="I9" s="120"/>
      <c r="J9" s="120"/>
      <c r="K9" s="120"/>
      <c r="L9" s="120"/>
      <c r="M9" s="120"/>
      <c r="N9" s="120"/>
      <c r="O9" s="121" t="s">
        <v>1602</v>
      </c>
      <c r="P9" s="121" t="s">
        <v>1603</v>
      </c>
      <c r="Q9" s="120"/>
      <c r="R9" s="120"/>
    </row>
    <row r="10" spans="1:22" x14ac:dyDescent="0.2">
      <c r="A10" s="120"/>
      <c r="B10" s="120"/>
      <c r="C10" s="120"/>
      <c r="D10" s="121" t="s">
        <v>1604</v>
      </c>
      <c r="E10" s="122"/>
      <c r="F10" s="120"/>
      <c r="G10" s="120"/>
      <c r="H10" s="120"/>
      <c r="I10" s="120"/>
      <c r="J10" s="120"/>
      <c r="K10" s="120"/>
      <c r="L10" s="120"/>
      <c r="M10" s="120"/>
      <c r="N10" s="120"/>
      <c r="O10" s="121">
        <v>0.02</v>
      </c>
      <c r="P10" s="121">
        <v>0.03</v>
      </c>
      <c r="Q10" s="120"/>
      <c r="R10" s="120"/>
    </row>
    <row r="11" spans="1:22" x14ac:dyDescent="0.2">
      <c r="A11" s="123"/>
      <c r="B11" s="123"/>
      <c r="C11" s="123"/>
      <c r="D11" s="124"/>
      <c r="E11" s="125"/>
      <c r="F11" s="123"/>
      <c r="G11" s="123"/>
      <c r="H11" s="123"/>
      <c r="I11" s="123"/>
      <c r="J11" s="123"/>
      <c r="K11" s="123"/>
      <c r="L11" s="123"/>
      <c r="M11" s="123"/>
      <c r="N11" s="123"/>
      <c r="O11" s="124" t="s">
        <v>1602</v>
      </c>
      <c r="P11" s="124"/>
      <c r="Q11" s="123"/>
      <c r="R11" s="123"/>
    </row>
    <row r="12" spans="1:22" s="127" customFormat="1" x14ac:dyDescent="0.2">
      <c r="A12" s="121">
        <v>1</v>
      </c>
      <c r="B12" s="126">
        <v>2</v>
      </c>
      <c r="C12" s="126">
        <v>3</v>
      </c>
      <c r="D12" s="126">
        <v>4</v>
      </c>
      <c r="E12" s="121">
        <v>4</v>
      </c>
      <c r="F12" s="121">
        <v>5</v>
      </c>
      <c r="G12" s="126">
        <v>6</v>
      </c>
      <c r="H12" s="121">
        <v>7</v>
      </c>
      <c r="I12" s="126">
        <v>8</v>
      </c>
      <c r="J12" s="121">
        <v>9</v>
      </c>
      <c r="K12" s="121">
        <v>10</v>
      </c>
      <c r="L12" s="121">
        <v>11</v>
      </c>
      <c r="M12" s="126">
        <v>12</v>
      </c>
      <c r="N12" s="121">
        <v>13</v>
      </c>
      <c r="O12" s="121">
        <v>13</v>
      </c>
      <c r="P12" s="121">
        <v>14</v>
      </c>
      <c r="Q12" s="121">
        <v>14</v>
      </c>
      <c r="R12" s="121">
        <v>15</v>
      </c>
    </row>
    <row r="13" spans="1:22" s="133" customFormat="1" ht="17.25" customHeight="1" x14ac:dyDescent="0.2">
      <c r="A13" s="128"/>
      <c r="B13" s="129" t="s">
        <v>794</v>
      </c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1"/>
      <c r="S13" s="132"/>
      <c r="T13" s="132"/>
      <c r="U13" s="132"/>
      <c r="V13" s="132"/>
    </row>
    <row r="14" spans="1:22" s="133" customFormat="1" ht="17.25" x14ac:dyDescent="0.2">
      <c r="A14" s="128">
        <v>1</v>
      </c>
      <c r="B14" s="134" t="s">
        <v>794</v>
      </c>
      <c r="C14" s="135"/>
      <c r="D14" s="136"/>
      <c r="E14" s="137"/>
      <c r="F14" s="138"/>
      <c r="G14" s="137">
        <f>0.05*F14</f>
        <v>0</v>
      </c>
      <c r="H14" s="138"/>
      <c r="I14" s="137">
        <f>0.015*H14</f>
        <v>0</v>
      </c>
      <c r="J14" s="137"/>
      <c r="K14" s="137">
        <f>0.02*J14</f>
        <v>0</v>
      </c>
      <c r="L14" s="139">
        <f>SUM(C14:I14)</f>
        <v>0</v>
      </c>
      <c r="M14" s="137">
        <f>L14*0.18</f>
        <v>0</v>
      </c>
      <c r="N14" s="137">
        <f>SUM(J14:M14)*0.0032</f>
        <v>0</v>
      </c>
      <c r="O14" s="137">
        <v>0</v>
      </c>
      <c r="P14" s="137">
        <v>0</v>
      </c>
      <c r="Q14" s="137">
        <f>SUM(J14:K14:L14:M14:N14:O14:P14)</f>
        <v>0</v>
      </c>
      <c r="R14" s="140">
        <f>1.12*Q14</f>
        <v>0</v>
      </c>
      <c r="S14" s="132"/>
      <c r="T14" s="132"/>
      <c r="U14" s="132"/>
      <c r="V14" s="132"/>
    </row>
    <row r="15" spans="1:22" s="133" customFormat="1" ht="17.25" x14ac:dyDescent="0.2">
      <c r="A15" s="128">
        <v>2</v>
      </c>
      <c r="B15" s="134" t="s">
        <v>795</v>
      </c>
      <c r="C15" s="135"/>
      <c r="D15" s="136"/>
      <c r="E15" s="137"/>
      <c r="F15" s="138"/>
      <c r="G15" s="137">
        <f>0.05*F15</f>
        <v>0</v>
      </c>
      <c r="H15" s="138"/>
      <c r="I15" s="137">
        <f>0.015*H15</f>
        <v>0</v>
      </c>
      <c r="J15" s="137"/>
      <c r="K15" s="137">
        <f>0.02*J15</f>
        <v>0</v>
      </c>
      <c r="L15" s="139">
        <f>SUM(C15:I15)</f>
        <v>0</v>
      </c>
      <c r="M15" s="137">
        <f>L15*0.18</f>
        <v>0</v>
      </c>
      <c r="N15" s="137">
        <f t="shared" ref="N15:N22" si="0">SUM(J15:M15)*0.0032</f>
        <v>0</v>
      </c>
      <c r="O15" s="137">
        <v>0</v>
      </c>
      <c r="P15" s="137">
        <v>0</v>
      </c>
      <c r="Q15" s="137">
        <f>SUM(J15:K15:L15:M15:N15:O15:P15)</f>
        <v>0</v>
      </c>
      <c r="R15" s="140">
        <f>1.12*Q15</f>
        <v>0</v>
      </c>
      <c r="S15" s="132"/>
      <c r="T15" s="132"/>
      <c r="U15" s="132"/>
      <c r="V15" s="132"/>
    </row>
    <row r="16" spans="1:22" s="133" customFormat="1" ht="17.25" x14ac:dyDescent="0.2">
      <c r="A16" s="128">
        <v>3</v>
      </c>
      <c r="B16" s="134" t="s">
        <v>796</v>
      </c>
      <c r="C16" s="135"/>
      <c r="D16" s="136"/>
      <c r="E16" s="137"/>
      <c r="F16" s="138"/>
      <c r="G16" s="137">
        <f>0.05*F16</f>
        <v>0</v>
      </c>
      <c r="H16" s="138"/>
      <c r="I16" s="137">
        <f>0.015*H16</f>
        <v>0</v>
      </c>
      <c r="J16" s="137"/>
      <c r="K16" s="137">
        <f>0.02*J16</f>
        <v>0</v>
      </c>
      <c r="L16" s="139">
        <f>SUM(C16:I16)</f>
        <v>0</v>
      </c>
      <c r="M16" s="137">
        <f>L16*0.18</f>
        <v>0</v>
      </c>
      <c r="N16" s="137">
        <f t="shared" si="0"/>
        <v>0</v>
      </c>
      <c r="O16" s="137">
        <v>0</v>
      </c>
      <c r="P16" s="137">
        <v>0</v>
      </c>
      <c r="Q16" s="137">
        <f>SUM(J16:K16:L16:M16:N16:O16:P16)</f>
        <v>0</v>
      </c>
      <c r="R16" s="140">
        <f>1.12*Q16</f>
        <v>0</v>
      </c>
      <c r="S16" s="132"/>
      <c r="T16" s="132"/>
      <c r="U16" s="132"/>
      <c r="V16" s="132"/>
    </row>
    <row r="17" spans="1:22" s="133" customFormat="1" ht="17.25" x14ac:dyDescent="0.2">
      <c r="A17" s="128">
        <v>4</v>
      </c>
      <c r="B17" s="134" t="s">
        <v>797</v>
      </c>
      <c r="C17" s="135"/>
      <c r="D17" s="136"/>
      <c r="E17" s="137"/>
      <c r="F17" s="138"/>
      <c r="G17" s="137">
        <f>0.05*F17</f>
        <v>0</v>
      </c>
      <c r="H17" s="138"/>
      <c r="I17" s="137">
        <f>0.015*H17</f>
        <v>0</v>
      </c>
      <c r="J17" s="137"/>
      <c r="K17" s="137">
        <f>0.02*J17</f>
        <v>0</v>
      </c>
      <c r="L17" s="139">
        <f>SUM(C17:I17)</f>
        <v>0</v>
      </c>
      <c r="M17" s="137">
        <f>L17*0.18</f>
        <v>0</v>
      </c>
      <c r="N17" s="137">
        <f t="shared" si="0"/>
        <v>0</v>
      </c>
      <c r="O17" s="137"/>
      <c r="P17" s="137"/>
      <c r="Q17" s="137">
        <f>SUM(J17:K17:L17:M17:N17:O17:P17)</f>
        <v>0</v>
      </c>
      <c r="R17" s="140">
        <f>1.12*Q17</f>
        <v>0</v>
      </c>
      <c r="S17" s="132"/>
      <c r="T17" s="132"/>
      <c r="U17" s="132"/>
      <c r="V17" s="132"/>
    </row>
    <row r="18" spans="1:22" s="145" customFormat="1" x14ac:dyDescent="0.2">
      <c r="A18" s="141"/>
      <c r="B18" s="142" t="s">
        <v>1605</v>
      </c>
      <c r="C18" s="143">
        <f t="shared" ref="C18:Q18" si="1">SUM(C14:C17)</f>
        <v>0</v>
      </c>
      <c r="D18" s="143">
        <f t="shared" si="1"/>
        <v>0</v>
      </c>
      <c r="E18" s="143">
        <f t="shared" si="1"/>
        <v>0</v>
      </c>
      <c r="F18" s="143">
        <f t="shared" si="1"/>
        <v>0</v>
      </c>
      <c r="G18" s="143">
        <f t="shared" si="1"/>
        <v>0</v>
      </c>
      <c r="H18" s="143">
        <f t="shared" si="1"/>
        <v>0</v>
      </c>
      <c r="I18" s="143">
        <f t="shared" si="1"/>
        <v>0</v>
      </c>
      <c r="J18" s="143">
        <f t="shared" si="1"/>
        <v>0</v>
      </c>
      <c r="K18" s="143">
        <f t="shared" si="1"/>
        <v>0</v>
      </c>
      <c r="L18" s="143">
        <f t="shared" si="1"/>
        <v>0</v>
      </c>
      <c r="M18" s="143">
        <f t="shared" si="1"/>
        <v>0</v>
      </c>
      <c r="N18" s="143">
        <f t="shared" si="1"/>
        <v>0</v>
      </c>
      <c r="O18" s="143">
        <f t="shared" si="1"/>
        <v>0</v>
      </c>
      <c r="P18" s="143">
        <f t="shared" si="1"/>
        <v>0</v>
      </c>
      <c r="Q18" s="143">
        <f t="shared" si="1"/>
        <v>0</v>
      </c>
      <c r="R18" s="143">
        <f>SUM(R14:R17)</f>
        <v>0</v>
      </c>
      <c r="S18" s="144"/>
      <c r="T18" s="144"/>
      <c r="U18" s="144"/>
      <c r="V18" s="144"/>
    </row>
    <row r="19" spans="1:22" s="133" customFormat="1" ht="17.25" customHeight="1" x14ac:dyDescent="0.2">
      <c r="A19" s="128"/>
      <c r="B19" s="129" t="s">
        <v>798</v>
      </c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1"/>
      <c r="S19" s="132"/>
      <c r="T19" s="132"/>
      <c r="U19" s="132"/>
      <c r="V19" s="132"/>
    </row>
    <row r="20" spans="1:22" s="133" customFormat="1" ht="17.25" x14ac:dyDescent="0.2">
      <c r="A20" s="128">
        <v>1</v>
      </c>
      <c r="B20" s="134" t="s">
        <v>798</v>
      </c>
      <c r="C20" s="135"/>
      <c r="D20" s="136"/>
      <c r="E20" s="137"/>
      <c r="F20" s="138"/>
      <c r="G20" s="137">
        <f>0.05*F20</f>
        <v>0</v>
      </c>
      <c r="H20" s="138"/>
      <c r="I20" s="137">
        <f>0.015*H20</f>
        <v>0</v>
      </c>
      <c r="J20" s="137"/>
      <c r="K20" s="137">
        <f>0.02*J20</f>
        <v>0</v>
      </c>
      <c r="L20" s="139">
        <f>SUM(C20:I20)</f>
        <v>0</v>
      </c>
      <c r="M20" s="137">
        <f>L20*0.18</f>
        <v>0</v>
      </c>
      <c r="N20" s="137">
        <f t="shared" si="0"/>
        <v>0</v>
      </c>
      <c r="O20" s="137">
        <v>0</v>
      </c>
      <c r="P20" s="137">
        <v>0</v>
      </c>
      <c r="Q20" s="137">
        <f>SUM(J20:K20:L20:M20:N20:O20:P20)</f>
        <v>0</v>
      </c>
      <c r="R20" s="140">
        <f>1.12*Q20</f>
        <v>0</v>
      </c>
      <c r="S20" s="132"/>
      <c r="T20" s="132"/>
      <c r="U20" s="132"/>
      <c r="V20" s="132"/>
    </row>
    <row r="21" spans="1:22" s="133" customFormat="1" ht="17.25" x14ac:dyDescent="0.2">
      <c r="A21" s="128">
        <v>2</v>
      </c>
      <c r="B21" s="134" t="s">
        <v>795</v>
      </c>
      <c r="C21" s="135"/>
      <c r="D21" s="136"/>
      <c r="E21" s="137"/>
      <c r="F21" s="138"/>
      <c r="G21" s="137">
        <f>0.05*F21</f>
        <v>0</v>
      </c>
      <c r="H21" s="138"/>
      <c r="I21" s="137">
        <f>0.015*H21</f>
        <v>0</v>
      </c>
      <c r="J21" s="137"/>
      <c r="K21" s="137">
        <f>0.02*J21</f>
        <v>0</v>
      </c>
      <c r="L21" s="139">
        <f>SUM(C21:I21)</f>
        <v>0</v>
      </c>
      <c r="M21" s="137">
        <f>L21*0.18</f>
        <v>0</v>
      </c>
      <c r="N21" s="137">
        <f t="shared" si="0"/>
        <v>0</v>
      </c>
      <c r="O21" s="137">
        <v>0</v>
      </c>
      <c r="P21" s="137">
        <v>0</v>
      </c>
      <c r="Q21" s="137">
        <f>SUM(J21:K21:L21:M21:N21:O21:P21)</f>
        <v>0</v>
      </c>
      <c r="R21" s="140">
        <f>1.12*Q21</f>
        <v>0</v>
      </c>
      <c r="S21" s="132"/>
      <c r="T21" s="132"/>
      <c r="U21" s="132"/>
      <c r="V21" s="132"/>
    </row>
    <row r="22" spans="1:22" s="133" customFormat="1" ht="17.25" x14ac:dyDescent="0.2">
      <c r="A22" s="128">
        <v>3</v>
      </c>
      <c r="B22" s="134" t="s">
        <v>796</v>
      </c>
      <c r="C22" s="135"/>
      <c r="D22" s="136"/>
      <c r="E22" s="137"/>
      <c r="F22" s="138"/>
      <c r="G22" s="137">
        <f>0.05*F22</f>
        <v>0</v>
      </c>
      <c r="H22" s="138"/>
      <c r="I22" s="137">
        <f>0.015*H22</f>
        <v>0</v>
      </c>
      <c r="J22" s="137"/>
      <c r="K22" s="137">
        <f>0.02*J22</f>
        <v>0</v>
      </c>
      <c r="L22" s="139">
        <f>SUM(C22:I22)</f>
        <v>0</v>
      </c>
      <c r="M22" s="137">
        <f>L22*0.18</f>
        <v>0</v>
      </c>
      <c r="N22" s="137">
        <f t="shared" si="0"/>
        <v>0</v>
      </c>
      <c r="O22" s="137">
        <v>0</v>
      </c>
      <c r="P22" s="137">
        <v>0</v>
      </c>
      <c r="Q22" s="137">
        <f>SUM(J22:K22:L22:M22:N22:O22:P22)</f>
        <v>0</v>
      </c>
      <c r="R22" s="140">
        <f>1.12*Q22</f>
        <v>0</v>
      </c>
      <c r="S22" s="132"/>
      <c r="T22" s="132"/>
      <c r="U22" s="132"/>
      <c r="V22" s="132"/>
    </row>
    <row r="23" spans="1:22" s="133" customFormat="1" ht="17.25" x14ac:dyDescent="0.2">
      <c r="A23" s="128">
        <v>4</v>
      </c>
      <c r="B23" s="134" t="s">
        <v>797</v>
      </c>
      <c r="C23" s="135"/>
      <c r="D23" s="136"/>
      <c r="E23" s="137"/>
      <c r="F23" s="138"/>
      <c r="G23" s="137">
        <f>0.05*F23</f>
        <v>0</v>
      </c>
      <c r="H23" s="138"/>
      <c r="I23" s="137">
        <f>0.015*H23</f>
        <v>0</v>
      </c>
      <c r="J23" s="137"/>
      <c r="K23" s="137">
        <f>0.02*J23</f>
        <v>0</v>
      </c>
      <c r="L23" s="139">
        <f>SUM(C23:I23)</f>
        <v>0</v>
      </c>
      <c r="M23" s="137">
        <f>L23*0.18</f>
        <v>0</v>
      </c>
      <c r="N23" s="137">
        <f>SUM(J23:M23)*0.0032</f>
        <v>0</v>
      </c>
      <c r="O23" s="137"/>
      <c r="P23" s="137"/>
      <c r="Q23" s="137">
        <f>SUM(J23:K23:L23:M23:N23:O23:P23)</f>
        <v>0</v>
      </c>
      <c r="R23" s="140">
        <f>1.12*Q23</f>
        <v>0</v>
      </c>
      <c r="S23" s="132"/>
      <c r="T23" s="132"/>
      <c r="U23" s="132"/>
      <c r="V23" s="132"/>
    </row>
    <row r="24" spans="1:22" s="145" customFormat="1" x14ac:dyDescent="0.2">
      <c r="A24" s="141"/>
      <c r="B24" s="142" t="s">
        <v>1605</v>
      </c>
      <c r="C24" s="143">
        <f t="shared" ref="C24:R24" si="2">SUM(C20:C23)</f>
        <v>0</v>
      </c>
      <c r="D24" s="143">
        <f t="shared" si="2"/>
        <v>0</v>
      </c>
      <c r="E24" s="143">
        <f t="shared" si="2"/>
        <v>0</v>
      </c>
      <c r="F24" s="143">
        <f t="shared" si="2"/>
        <v>0</v>
      </c>
      <c r="G24" s="143">
        <f t="shared" si="2"/>
        <v>0</v>
      </c>
      <c r="H24" s="143">
        <f t="shared" si="2"/>
        <v>0</v>
      </c>
      <c r="I24" s="143">
        <f t="shared" si="2"/>
        <v>0</v>
      </c>
      <c r="J24" s="143">
        <f t="shared" si="2"/>
        <v>0</v>
      </c>
      <c r="K24" s="143">
        <f t="shared" si="2"/>
        <v>0</v>
      </c>
      <c r="L24" s="143">
        <f t="shared" si="2"/>
        <v>0</v>
      </c>
      <c r="M24" s="143">
        <f t="shared" si="2"/>
        <v>0</v>
      </c>
      <c r="N24" s="143">
        <f t="shared" si="2"/>
        <v>0</v>
      </c>
      <c r="O24" s="143">
        <f t="shared" si="2"/>
        <v>0</v>
      </c>
      <c r="P24" s="143">
        <f t="shared" si="2"/>
        <v>0</v>
      </c>
      <c r="Q24" s="143">
        <f t="shared" si="2"/>
        <v>0</v>
      </c>
      <c r="R24" s="143">
        <f t="shared" si="2"/>
        <v>0</v>
      </c>
      <c r="S24" s="144"/>
      <c r="T24" s="144"/>
      <c r="U24" s="144"/>
      <c r="V24" s="144"/>
    </row>
    <row r="25" spans="1:22" s="133" customFormat="1" ht="17.25" customHeight="1" x14ac:dyDescent="0.2">
      <c r="A25" s="128"/>
      <c r="B25" s="129" t="s">
        <v>799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1"/>
      <c r="S25" s="132"/>
      <c r="T25" s="132"/>
      <c r="U25" s="132"/>
      <c r="V25" s="132"/>
    </row>
    <row r="26" spans="1:22" s="133" customFormat="1" ht="17.25" x14ac:dyDescent="0.2">
      <c r="A26" s="128">
        <v>1</v>
      </c>
      <c r="B26" s="134" t="s">
        <v>799</v>
      </c>
      <c r="C26" s="135"/>
      <c r="D26" s="136"/>
      <c r="E26" s="137"/>
      <c r="F26" s="138"/>
      <c r="G26" s="137">
        <f>0.05*F26</f>
        <v>0</v>
      </c>
      <c r="H26" s="138"/>
      <c r="I26" s="137">
        <f>0.015*H26</f>
        <v>0</v>
      </c>
      <c r="J26" s="137"/>
      <c r="K26" s="137">
        <f>0.02*J26</f>
        <v>0</v>
      </c>
      <c r="L26" s="139">
        <f>SUM(C26:I26)</f>
        <v>0</v>
      </c>
      <c r="M26" s="137">
        <f>L26*0.18</f>
        <v>0</v>
      </c>
      <c r="N26" s="137">
        <f>SUM(J26:M26)*0.0032</f>
        <v>0</v>
      </c>
      <c r="O26" s="137">
        <v>0</v>
      </c>
      <c r="P26" s="137">
        <v>0</v>
      </c>
      <c r="Q26" s="137">
        <f>SUM(J26:K26:L26:M26:N26:O26:P26)</f>
        <v>0</v>
      </c>
      <c r="R26" s="140">
        <f>1.12*Q26</f>
        <v>0</v>
      </c>
      <c r="S26" s="132"/>
      <c r="T26" s="132"/>
      <c r="U26" s="132"/>
      <c r="V26" s="132"/>
    </row>
    <row r="27" spans="1:22" s="133" customFormat="1" ht="17.25" x14ac:dyDescent="0.2">
      <c r="A27" s="128">
        <v>2</v>
      </c>
      <c r="B27" s="134" t="s">
        <v>795</v>
      </c>
      <c r="C27" s="135"/>
      <c r="D27" s="136"/>
      <c r="E27" s="137"/>
      <c r="F27" s="138"/>
      <c r="G27" s="137">
        <f>0.05*F27</f>
        <v>0</v>
      </c>
      <c r="H27" s="138"/>
      <c r="I27" s="137">
        <f>0.015*H27</f>
        <v>0</v>
      </c>
      <c r="J27" s="137"/>
      <c r="K27" s="137">
        <f>0.02*J27</f>
        <v>0</v>
      </c>
      <c r="L27" s="139">
        <f>SUM(C27:I27)</f>
        <v>0</v>
      </c>
      <c r="M27" s="137">
        <f>L27*0.18</f>
        <v>0</v>
      </c>
      <c r="N27" s="137">
        <f t="shared" ref="N27:N39" si="3">SUM(J27:M27)*0.0032</f>
        <v>0</v>
      </c>
      <c r="O27" s="137">
        <v>0</v>
      </c>
      <c r="P27" s="137">
        <v>0</v>
      </c>
      <c r="Q27" s="137">
        <f>SUM(J27:K27:L27:M27:N27:O27:P27)</f>
        <v>0</v>
      </c>
      <c r="R27" s="140">
        <f>1.12*Q27</f>
        <v>0</v>
      </c>
      <c r="S27" s="132"/>
      <c r="T27" s="132"/>
      <c r="U27" s="132"/>
      <c r="V27" s="132"/>
    </row>
    <row r="28" spans="1:22" s="133" customFormat="1" ht="17.25" x14ac:dyDescent="0.2">
      <c r="A28" s="128">
        <v>3</v>
      </c>
      <c r="B28" s="134" t="s">
        <v>796</v>
      </c>
      <c r="C28" s="135"/>
      <c r="D28" s="136"/>
      <c r="E28" s="137"/>
      <c r="F28" s="138"/>
      <c r="G28" s="137">
        <f>0.05*F28</f>
        <v>0</v>
      </c>
      <c r="H28" s="138"/>
      <c r="I28" s="137">
        <f>0.015*H28</f>
        <v>0</v>
      </c>
      <c r="J28" s="137"/>
      <c r="K28" s="137">
        <f>0.02*J28</f>
        <v>0</v>
      </c>
      <c r="L28" s="139">
        <f>SUM(C28:I28)</f>
        <v>0</v>
      </c>
      <c r="M28" s="137">
        <f>L28*0.18</f>
        <v>0</v>
      </c>
      <c r="N28" s="137">
        <f t="shared" si="3"/>
        <v>0</v>
      </c>
      <c r="O28" s="137">
        <v>0</v>
      </c>
      <c r="P28" s="137">
        <v>0</v>
      </c>
      <c r="Q28" s="137">
        <f>SUM(J28:K28:L28:M28:N28:O28:P28)</f>
        <v>0</v>
      </c>
      <c r="R28" s="140">
        <f>1.12*Q28</f>
        <v>0</v>
      </c>
      <c r="S28" s="132"/>
      <c r="T28" s="132"/>
      <c r="U28" s="132"/>
      <c r="V28" s="132"/>
    </row>
    <row r="29" spans="1:22" s="145" customFormat="1" x14ac:dyDescent="0.2">
      <c r="A29" s="141"/>
      <c r="B29" s="142" t="s">
        <v>1605</v>
      </c>
      <c r="C29" s="143">
        <f t="shared" ref="C29:R29" si="4">SUM(C26:C28)</f>
        <v>0</v>
      </c>
      <c r="D29" s="143">
        <f t="shared" si="4"/>
        <v>0</v>
      </c>
      <c r="E29" s="143">
        <f t="shared" si="4"/>
        <v>0</v>
      </c>
      <c r="F29" s="143">
        <f t="shared" si="4"/>
        <v>0</v>
      </c>
      <c r="G29" s="143">
        <f t="shared" si="4"/>
        <v>0</v>
      </c>
      <c r="H29" s="143">
        <f t="shared" si="4"/>
        <v>0</v>
      </c>
      <c r="I29" s="143">
        <f t="shared" si="4"/>
        <v>0</v>
      </c>
      <c r="J29" s="143">
        <f t="shared" si="4"/>
        <v>0</v>
      </c>
      <c r="K29" s="143">
        <f t="shared" si="4"/>
        <v>0</v>
      </c>
      <c r="L29" s="143">
        <f t="shared" si="4"/>
        <v>0</v>
      </c>
      <c r="M29" s="143">
        <f t="shared" si="4"/>
        <v>0</v>
      </c>
      <c r="N29" s="143">
        <f t="shared" si="4"/>
        <v>0</v>
      </c>
      <c r="O29" s="143">
        <f t="shared" si="4"/>
        <v>0</v>
      </c>
      <c r="P29" s="143">
        <f t="shared" si="4"/>
        <v>0</v>
      </c>
      <c r="Q29" s="143">
        <f t="shared" si="4"/>
        <v>0</v>
      </c>
      <c r="R29" s="143">
        <f t="shared" si="4"/>
        <v>0</v>
      </c>
      <c r="S29" s="144"/>
      <c r="T29" s="144"/>
      <c r="U29" s="144"/>
      <c r="V29" s="144"/>
    </row>
    <row r="30" spans="1:22" s="133" customFormat="1" ht="17.25" customHeight="1" x14ac:dyDescent="0.2">
      <c r="A30" s="128"/>
      <c r="B30" s="129" t="s">
        <v>800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1"/>
      <c r="S30" s="132"/>
      <c r="T30" s="132"/>
      <c r="U30" s="132"/>
      <c r="V30" s="132"/>
    </row>
    <row r="31" spans="1:22" s="133" customFormat="1" ht="17.25" x14ac:dyDescent="0.2">
      <c r="A31" s="128">
        <v>1</v>
      </c>
      <c r="B31" s="134" t="s">
        <v>800</v>
      </c>
      <c r="C31" s="135"/>
      <c r="D31" s="136"/>
      <c r="E31" s="137"/>
      <c r="F31" s="138"/>
      <c r="G31" s="137">
        <f>0.05*F31</f>
        <v>0</v>
      </c>
      <c r="H31" s="138"/>
      <c r="I31" s="137">
        <f>0.015*H31</f>
        <v>0</v>
      </c>
      <c r="J31" s="137"/>
      <c r="K31" s="137">
        <f>0.02*J31</f>
        <v>0</v>
      </c>
      <c r="L31" s="139">
        <f>SUM(C31:I31)</f>
        <v>0</v>
      </c>
      <c r="M31" s="137">
        <f>L31*0.18</f>
        <v>0</v>
      </c>
      <c r="N31" s="137">
        <f>SUM(J31:M31)*0.0032</f>
        <v>0</v>
      </c>
      <c r="O31" s="137">
        <v>0</v>
      </c>
      <c r="P31" s="137">
        <v>0</v>
      </c>
      <c r="Q31" s="137">
        <f>SUM(J31:K31:L31:M31:N31:O31:P31)</f>
        <v>0</v>
      </c>
      <c r="R31" s="140">
        <f>1.12*Q31</f>
        <v>0</v>
      </c>
      <c r="S31" s="132"/>
      <c r="T31" s="132"/>
      <c r="U31" s="132"/>
      <c r="V31" s="132"/>
    </row>
    <row r="32" spans="1:22" s="133" customFormat="1" ht="17.25" x14ac:dyDescent="0.2">
      <c r="A32" s="128">
        <v>2</v>
      </c>
      <c r="B32" s="134" t="s">
        <v>795</v>
      </c>
      <c r="C32" s="135"/>
      <c r="D32" s="136"/>
      <c r="E32" s="137"/>
      <c r="F32" s="138"/>
      <c r="G32" s="137">
        <f>0.05*F32</f>
        <v>0</v>
      </c>
      <c r="H32" s="138"/>
      <c r="I32" s="137">
        <f>0.015*H32</f>
        <v>0</v>
      </c>
      <c r="J32" s="137"/>
      <c r="K32" s="137">
        <f>0.02*J32</f>
        <v>0</v>
      </c>
      <c r="L32" s="139">
        <f>SUM(C32:I32)</f>
        <v>0</v>
      </c>
      <c r="M32" s="137">
        <f>L32*0.18</f>
        <v>0</v>
      </c>
      <c r="N32" s="137">
        <f>SUM(J32:M32)*0.0032</f>
        <v>0</v>
      </c>
      <c r="O32" s="137">
        <v>0</v>
      </c>
      <c r="P32" s="137">
        <v>0</v>
      </c>
      <c r="Q32" s="137">
        <f>SUM(J32:K32:L32:M32:N32:O32:P32)</f>
        <v>0</v>
      </c>
      <c r="R32" s="140">
        <f>1.12*Q32</f>
        <v>0</v>
      </c>
      <c r="S32" s="132"/>
      <c r="T32" s="132"/>
      <c r="U32" s="132"/>
      <c r="V32" s="132"/>
    </row>
    <row r="33" spans="1:22" s="133" customFormat="1" ht="17.25" x14ac:dyDescent="0.2">
      <c r="A33" s="128">
        <v>3</v>
      </c>
      <c r="B33" s="134" t="s">
        <v>796</v>
      </c>
      <c r="C33" s="135"/>
      <c r="D33" s="136"/>
      <c r="E33" s="137"/>
      <c r="F33" s="138"/>
      <c r="G33" s="137">
        <f>0.05*F33</f>
        <v>0</v>
      </c>
      <c r="H33" s="138"/>
      <c r="I33" s="137">
        <f>0.015*H33</f>
        <v>0</v>
      </c>
      <c r="J33" s="137"/>
      <c r="K33" s="137">
        <f>0.02*J33</f>
        <v>0</v>
      </c>
      <c r="L33" s="139">
        <f>SUM(C33:I33)</f>
        <v>0</v>
      </c>
      <c r="M33" s="137">
        <f>L33*0.18</f>
        <v>0</v>
      </c>
      <c r="N33" s="137">
        <f>SUM(J33:M33)*0.0032</f>
        <v>0</v>
      </c>
      <c r="O33" s="137">
        <v>0</v>
      </c>
      <c r="P33" s="137">
        <v>0</v>
      </c>
      <c r="Q33" s="137">
        <f>SUM(J33:K33:L33:M33:N33:O33:P33)</f>
        <v>0</v>
      </c>
      <c r="R33" s="140">
        <f>1.12*Q33</f>
        <v>0</v>
      </c>
      <c r="S33" s="132"/>
      <c r="T33" s="132"/>
      <c r="U33" s="132"/>
      <c r="V33" s="132"/>
    </row>
    <row r="34" spans="1:22" s="145" customFormat="1" x14ac:dyDescent="0.2">
      <c r="A34" s="141"/>
      <c r="B34" s="142" t="s">
        <v>1605</v>
      </c>
      <c r="C34" s="143">
        <f t="shared" ref="C34:R34" si="5">SUM(C31:C33)</f>
        <v>0</v>
      </c>
      <c r="D34" s="143">
        <f t="shared" si="5"/>
        <v>0</v>
      </c>
      <c r="E34" s="143">
        <f t="shared" si="5"/>
        <v>0</v>
      </c>
      <c r="F34" s="143">
        <f t="shared" si="5"/>
        <v>0</v>
      </c>
      <c r="G34" s="143">
        <f t="shared" si="5"/>
        <v>0</v>
      </c>
      <c r="H34" s="143">
        <f t="shared" si="5"/>
        <v>0</v>
      </c>
      <c r="I34" s="143">
        <f t="shared" si="5"/>
        <v>0</v>
      </c>
      <c r="J34" s="143">
        <f t="shared" si="5"/>
        <v>0</v>
      </c>
      <c r="K34" s="143">
        <f t="shared" si="5"/>
        <v>0</v>
      </c>
      <c r="L34" s="143">
        <f t="shared" si="5"/>
        <v>0</v>
      </c>
      <c r="M34" s="143">
        <f t="shared" si="5"/>
        <v>0</v>
      </c>
      <c r="N34" s="143">
        <f t="shared" si="5"/>
        <v>0</v>
      </c>
      <c r="O34" s="143">
        <f t="shared" si="5"/>
        <v>0</v>
      </c>
      <c r="P34" s="143">
        <f t="shared" si="5"/>
        <v>0</v>
      </c>
      <c r="Q34" s="143">
        <f t="shared" si="5"/>
        <v>0</v>
      </c>
      <c r="R34" s="143">
        <f t="shared" si="5"/>
        <v>0</v>
      </c>
      <c r="S34" s="144"/>
      <c r="T34" s="144"/>
      <c r="U34" s="144"/>
      <c r="V34" s="144"/>
    </row>
    <row r="35" spans="1:22" s="133" customFormat="1" ht="17.25" customHeight="1" x14ac:dyDescent="0.2">
      <c r="A35" s="128"/>
      <c r="B35" s="129" t="s">
        <v>801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1"/>
      <c r="S35" s="132"/>
      <c r="T35" s="132"/>
      <c r="U35" s="132"/>
      <c r="V35" s="132"/>
    </row>
    <row r="36" spans="1:22" s="133" customFormat="1" ht="17.25" x14ac:dyDescent="0.2">
      <c r="A36" s="128">
        <v>1</v>
      </c>
      <c r="B36" s="134" t="s">
        <v>801</v>
      </c>
      <c r="C36" s="135"/>
      <c r="D36" s="136"/>
      <c r="E36" s="137"/>
      <c r="F36" s="138"/>
      <c r="G36" s="137">
        <f>0.05*F36</f>
        <v>0</v>
      </c>
      <c r="H36" s="138"/>
      <c r="I36" s="137">
        <f>0.015*H36</f>
        <v>0</v>
      </c>
      <c r="J36" s="137"/>
      <c r="K36" s="137">
        <f>0.02*J36</f>
        <v>0</v>
      </c>
      <c r="L36" s="139">
        <f>SUM(C36:I36)</f>
        <v>0</v>
      </c>
      <c r="M36" s="137">
        <f>L36*0.18</f>
        <v>0</v>
      </c>
      <c r="N36" s="137">
        <f t="shared" si="3"/>
        <v>0</v>
      </c>
      <c r="O36" s="137">
        <v>0</v>
      </c>
      <c r="P36" s="137">
        <v>0</v>
      </c>
      <c r="Q36" s="137">
        <f>SUM(J36:K36:L36:M36:N36:O36:P36)</f>
        <v>0</v>
      </c>
      <c r="R36" s="140">
        <f>1.12*Q36</f>
        <v>0</v>
      </c>
      <c r="S36" s="132"/>
      <c r="T36" s="132"/>
      <c r="U36" s="132"/>
      <c r="V36" s="132"/>
    </row>
    <row r="37" spans="1:22" s="133" customFormat="1" ht="17.25" x14ac:dyDescent="0.2">
      <c r="A37" s="128">
        <v>2</v>
      </c>
      <c r="B37" s="134" t="s">
        <v>795</v>
      </c>
      <c r="C37" s="135"/>
      <c r="D37" s="136"/>
      <c r="E37" s="137"/>
      <c r="F37" s="138"/>
      <c r="G37" s="137">
        <f>0.05*F37</f>
        <v>0</v>
      </c>
      <c r="H37" s="138"/>
      <c r="I37" s="137">
        <f>0.015*H37</f>
        <v>0</v>
      </c>
      <c r="J37" s="137"/>
      <c r="K37" s="137">
        <f>0.02*J37</f>
        <v>0</v>
      </c>
      <c r="L37" s="139">
        <f>SUM(C37:I37)</f>
        <v>0</v>
      </c>
      <c r="M37" s="137">
        <f>L37*0.18</f>
        <v>0</v>
      </c>
      <c r="N37" s="137">
        <f t="shared" si="3"/>
        <v>0</v>
      </c>
      <c r="O37" s="137">
        <v>0</v>
      </c>
      <c r="P37" s="137">
        <v>0</v>
      </c>
      <c r="Q37" s="137">
        <f>SUM(J37:K37:L37:M37:N37:O37:P37)</f>
        <v>0</v>
      </c>
      <c r="R37" s="140">
        <f>1.12*Q37</f>
        <v>0</v>
      </c>
      <c r="S37" s="132"/>
      <c r="T37" s="132"/>
      <c r="U37" s="132"/>
      <c r="V37" s="132"/>
    </row>
    <row r="38" spans="1:22" s="133" customFormat="1" ht="17.25" x14ac:dyDescent="0.2">
      <c r="A38" s="128">
        <v>3</v>
      </c>
      <c r="B38" s="134" t="s">
        <v>796</v>
      </c>
      <c r="C38" s="135"/>
      <c r="D38" s="136"/>
      <c r="E38" s="137"/>
      <c r="F38" s="138"/>
      <c r="G38" s="137">
        <f>0.05*F38</f>
        <v>0</v>
      </c>
      <c r="H38" s="138"/>
      <c r="I38" s="137">
        <f>0.015*H38</f>
        <v>0</v>
      </c>
      <c r="J38" s="137"/>
      <c r="K38" s="137">
        <f>0.02*J38</f>
        <v>0</v>
      </c>
      <c r="L38" s="139">
        <f>SUM(C38:I38)</f>
        <v>0</v>
      </c>
      <c r="M38" s="137">
        <f>L38*0.18</f>
        <v>0</v>
      </c>
      <c r="N38" s="137">
        <f t="shared" si="3"/>
        <v>0</v>
      </c>
      <c r="O38" s="137">
        <v>0</v>
      </c>
      <c r="P38" s="137">
        <v>0</v>
      </c>
      <c r="Q38" s="137">
        <f>SUM(J38:K38:L38:M38:N38:O38:P38)</f>
        <v>0</v>
      </c>
      <c r="R38" s="140">
        <f>1.12*Q38</f>
        <v>0</v>
      </c>
      <c r="S38" s="132"/>
      <c r="T38" s="132"/>
      <c r="U38" s="132"/>
      <c r="V38" s="132"/>
    </row>
    <row r="39" spans="1:22" s="133" customFormat="1" ht="17.25" x14ac:dyDescent="0.2">
      <c r="A39" s="128">
        <v>4</v>
      </c>
      <c r="B39" s="134" t="s">
        <v>797</v>
      </c>
      <c r="C39" s="135"/>
      <c r="D39" s="136"/>
      <c r="E39" s="137"/>
      <c r="F39" s="138"/>
      <c r="G39" s="137">
        <f>0.05*F39</f>
        <v>0</v>
      </c>
      <c r="H39" s="138"/>
      <c r="I39" s="137">
        <f>0.015*H39</f>
        <v>0</v>
      </c>
      <c r="J39" s="137"/>
      <c r="K39" s="137">
        <f>0.02*J39</f>
        <v>0</v>
      </c>
      <c r="L39" s="139">
        <f>SUM(C39:I39)</f>
        <v>0</v>
      </c>
      <c r="M39" s="137">
        <f>L39*0.18</f>
        <v>0</v>
      </c>
      <c r="N39" s="137">
        <f t="shared" si="3"/>
        <v>0</v>
      </c>
      <c r="O39" s="137"/>
      <c r="P39" s="137"/>
      <c r="Q39" s="137">
        <f>SUM(J39:K39:L39:M39:N39:O39:P39)</f>
        <v>0</v>
      </c>
      <c r="R39" s="140">
        <f>1.12*Q39</f>
        <v>0</v>
      </c>
      <c r="S39" s="132"/>
      <c r="T39" s="132"/>
      <c r="U39" s="132"/>
      <c r="V39" s="132"/>
    </row>
    <row r="40" spans="1:22" s="145" customFormat="1" x14ac:dyDescent="0.2">
      <c r="A40" s="141"/>
      <c r="B40" s="142" t="s">
        <v>1605</v>
      </c>
      <c r="C40" s="143">
        <f t="shared" ref="C40:R40" si="6">SUM(C36:C39)</f>
        <v>0</v>
      </c>
      <c r="D40" s="143">
        <f t="shared" si="6"/>
        <v>0</v>
      </c>
      <c r="E40" s="143">
        <f t="shared" si="6"/>
        <v>0</v>
      </c>
      <c r="F40" s="143">
        <f t="shared" si="6"/>
        <v>0</v>
      </c>
      <c r="G40" s="143">
        <f t="shared" si="6"/>
        <v>0</v>
      </c>
      <c r="H40" s="143">
        <f t="shared" si="6"/>
        <v>0</v>
      </c>
      <c r="I40" s="143">
        <f t="shared" si="6"/>
        <v>0</v>
      </c>
      <c r="J40" s="143">
        <f t="shared" si="6"/>
        <v>0</v>
      </c>
      <c r="K40" s="143">
        <f t="shared" si="6"/>
        <v>0</v>
      </c>
      <c r="L40" s="143">
        <f t="shared" si="6"/>
        <v>0</v>
      </c>
      <c r="M40" s="143">
        <f t="shared" si="6"/>
        <v>0</v>
      </c>
      <c r="N40" s="143">
        <f t="shared" si="6"/>
        <v>0</v>
      </c>
      <c r="O40" s="143">
        <f t="shared" si="6"/>
        <v>0</v>
      </c>
      <c r="P40" s="143">
        <f t="shared" si="6"/>
        <v>0</v>
      </c>
      <c r="Q40" s="143">
        <f t="shared" si="6"/>
        <v>0</v>
      </c>
      <c r="R40" s="143">
        <f t="shared" si="6"/>
        <v>0</v>
      </c>
      <c r="S40" s="144"/>
      <c r="T40" s="144"/>
      <c r="U40" s="144"/>
      <c r="V40" s="144"/>
    </row>
    <row r="41" spans="1:22" s="149" customFormat="1" ht="12" x14ac:dyDescent="0.25">
      <c r="A41" s="146"/>
      <c r="B41" s="147" t="s">
        <v>1606</v>
      </c>
      <c r="C41" s="148">
        <f t="shared" ref="C41:R41" si="7">+C40+C34+C29+C24+C18</f>
        <v>0</v>
      </c>
      <c r="D41" s="148">
        <f t="shared" si="7"/>
        <v>0</v>
      </c>
      <c r="E41" s="148">
        <f t="shared" si="7"/>
        <v>0</v>
      </c>
      <c r="F41" s="148">
        <f t="shared" si="7"/>
        <v>0</v>
      </c>
      <c r="G41" s="148">
        <f t="shared" si="7"/>
        <v>0</v>
      </c>
      <c r="H41" s="148">
        <f t="shared" si="7"/>
        <v>0</v>
      </c>
      <c r="I41" s="148">
        <f t="shared" si="7"/>
        <v>0</v>
      </c>
      <c r="J41" s="148">
        <f t="shared" si="7"/>
        <v>0</v>
      </c>
      <c r="K41" s="148">
        <f t="shared" si="7"/>
        <v>0</v>
      </c>
      <c r="L41" s="148">
        <f t="shared" si="7"/>
        <v>0</v>
      </c>
      <c r="M41" s="148">
        <f t="shared" si="7"/>
        <v>0</v>
      </c>
      <c r="N41" s="148">
        <f t="shared" si="7"/>
        <v>0</v>
      </c>
      <c r="O41" s="148">
        <f t="shared" si="7"/>
        <v>0</v>
      </c>
      <c r="P41" s="148">
        <f t="shared" si="7"/>
        <v>0</v>
      </c>
      <c r="Q41" s="148">
        <f t="shared" si="7"/>
        <v>0</v>
      </c>
      <c r="R41" s="148">
        <f t="shared" si="7"/>
        <v>0</v>
      </c>
    </row>
    <row r="42" spans="1:22" s="151" customFormat="1" ht="12" x14ac:dyDescent="0.25">
      <c r="A42" s="146"/>
      <c r="B42" s="147" t="s">
        <v>1607</v>
      </c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48">
        <f>SUM(R41:R41)</f>
        <v>0</v>
      </c>
    </row>
    <row r="43" spans="1:22" ht="15.75" x14ac:dyDescent="0.2">
      <c r="A43" s="152"/>
      <c r="B43" s="153"/>
      <c r="C43" s="154"/>
      <c r="D43" s="154"/>
      <c r="E43" s="154"/>
      <c r="F43" s="154"/>
      <c r="G43" s="155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</row>
    <row r="44" spans="1:22" ht="15.6" customHeight="1" x14ac:dyDescent="0.25">
      <c r="A44" s="152"/>
      <c r="B44" s="152"/>
      <c r="C44" s="156" t="s">
        <v>1608</v>
      </c>
      <c r="D44" s="152"/>
      <c r="E44" s="152"/>
      <c r="F44" s="154"/>
      <c r="G44" s="156"/>
      <c r="H44" s="157"/>
      <c r="I44" s="154"/>
      <c r="J44" s="154"/>
      <c r="K44" s="158" t="s">
        <v>1609</v>
      </c>
      <c r="L44" s="158"/>
      <c r="M44" s="158"/>
      <c r="N44" s="159"/>
      <c r="O44" s="159"/>
      <c r="P44" s="159"/>
      <c r="Q44" s="159"/>
      <c r="R44" s="154"/>
    </row>
    <row r="45" spans="1:22" ht="15.75" x14ac:dyDescent="0.2">
      <c r="A45" s="152"/>
      <c r="B45" s="153"/>
      <c r="C45" s="155"/>
      <c r="D45" s="154"/>
      <c r="E45" s="154"/>
      <c r="F45" s="154"/>
      <c r="G45" s="160"/>
      <c r="H45" s="154"/>
      <c r="I45" s="154"/>
      <c r="J45" s="154"/>
      <c r="K45" s="155"/>
      <c r="L45" s="155"/>
      <c r="M45" s="155"/>
      <c r="N45" s="154"/>
      <c r="O45" s="154"/>
      <c r="P45" s="154"/>
      <c r="Q45" s="154"/>
      <c r="R45" s="154"/>
    </row>
    <row r="46" spans="1:22" ht="15.75" x14ac:dyDescent="0.25">
      <c r="A46" s="161"/>
      <c r="B46" s="156"/>
      <c r="C46" s="156" t="s">
        <v>1610</v>
      </c>
      <c r="D46" s="161" t="s">
        <v>1611</v>
      </c>
      <c r="E46" s="161"/>
      <c r="F46" s="161"/>
      <c r="G46" s="156"/>
      <c r="H46" s="161"/>
      <c r="I46" s="161"/>
      <c r="J46" s="161"/>
      <c r="K46" s="162" t="s">
        <v>1609</v>
      </c>
      <c r="L46" s="162"/>
      <c r="M46" s="162"/>
      <c r="N46" s="163"/>
      <c r="O46" s="163"/>
      <c r="P46" s="163"/>
      <c r="Q46" s="163"/>
      <c r="R46" s="164"/>
    </row>
    <row r="48" spans="1:22" x14ac:dyDescent="0.2">
      <c r="G48" s="166"/>
      <c r="I48" s="166"/>
      <c r="J48" s="167"/>
      <c r="K48" s="167"/>
      <c r="L48" s="167"/>
    </row>
    <row r="49" spans="3:18" x14ac:dyDescent="0.2"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</row>
    <row r="50" spans="3:18" x14ac:dyDescent="0.2"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</row>
  </sheetData>
  <mergeCells count="27">
    <mergeCell ref="B35:R35"/>
    <mergeCell ref="K44:M44"/>
    <mergeCell ref="N44:Q44"/>
    <mergeCell ref="K46:M46"/>
    <mergeCell ref="N46:Q46"/>
    <mergeCell ref="K7:K11"/>
    <mergeCell ref="L7:L11"/>
    <mergeCell ref="B13:R13"/>
    <mergeCell ref="B19:R19"/>
    <mergeCell ref="B25:R25"/>
    <mergeCell ref="B30:R30"/>
    <mergeCell ref="E7:E11"/>
    <mergeCell ref="F7:F11"/>
    <mergeCell ref="G7:G11"/>
    <mergeCell ref="H7:H11"/>
    <mergeCell ref="I7:I11"/>
    <mergeCell ref="J7:J11"/>
    <mergeCell ref="A2:R2"/>
    <mergeCell ref="A4:R4"/>
    <mergeCell ref="A6:A11"/>
    <mergeCell ref="B6:B11"/>
    <mergeCell ref="C6:L6"/>
    <mergeCell ref="M6:M11"/>
    <mergeCell ref="N6:N11"/>
    <mergeCell ref="Q6:Q11"/>
    <mergeCell ref="R6:R11"/>
    <mergeCell ref="C7:C11"/>
  </mergeCells>
  <pageMargins left="0.46" right="0.26" top="0.35433070866141736" bottom="0.35433070866141736" header="0.31496062992125984" footer="0.31496062992125984"/>
  <pageSetup paperSize="9" scale="7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showGridLines="0" workbookViewId="0">
      <selection activeCell="B20" sqref="B20:C20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5.28515625" style="10" customWidth="1"/>
    <col min="4" max="6" width="10.140625" style="10" customWidth="1"/>
    <col min="7" max="7" width="11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6" t="s">
        <v>1351</v>
      </c>
      <c r="C2" s="16"/>
      <c r="D2" s="16"/>
      <c r="E2" s="16"/>
      <c r="F2" s="16"/>
      <c r="G2" s="16"/>
    </row>
    <row r="3" spans="1:8" s="1" customFormat="1" x14ac:dyDescent="0.25">
      <c r="A3" s="3"/>
      <c r="B3" s="17" t="s">
        <v>0</v>
      </c>
      <c r="C3" s="17"/>
      <c r="D3" s="17"/>
      <c r="E3" s="17"/>
      <c r="F3" s="17"/>
      <c r="G3" s="17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20" t="s">
        <v>312</v>
      </c>
      <c r="B5" s="20"/>
      <c r="C5" s="20"/>
      <c r="D5" s="20"/>
      <c r="E5" s="20"/>
      <c r="F5" s="20"/>
      <c r="G5" s="20"/>
    </row>
    <row r="6" spans="1:8" s="1" customFormat="1" x14ac:dyDescent="0.25">
      <c r="A6" s="3"/>
      <c r="B6" s="18" t="s">
        <v>1</v>
      </c>
      <c r="C6" s="18"/>
      <c r="D6" s="18"/>
      <c r="E6" s="18"/>
      <c r="F6" s="18"/>
      <c r="G6" s="18"/>
    </row>
    <row r="7" spans="1:8" s="1" customFormat="1" x14ac:dyDescent="0.25">
      <c r="D7" s="4"/>
      <c r="F7" s="19" t="s">
        <v>2</v>
      </c>
      <c r="G7" s="19"/>
    </row>
    <row r="8" spans="1:8" s="1" customFormat="1" x14ac:dyDescent="0.25">
      <c r="A8" s="15" t="s">
        <v>3</v>
      </c>
      <c r="B8" s="16" t="s">
        <v>1352</v>
      </c>
      <c r="C8" s="16"/>
      <c r="D8" s="16"/>
      <c r="E8" s="16"/>
      <c r="F8" s="16"/>
      <c r="G8" s="16"/>
    </row>
    <row r="9" spans="1:8" s="1" customFormat="1" x14ac:dyDescent="0.25">
      <c r="A9" s="3"/>
      <c r="B9" s="17" t="s">
        <v>4</v>
      </c>
      <c r="C9" s="17"/>
      <c r="D9" s="17"/>
      <c r="E9" s="17"/>
      <c r="F9" s="17"/>
      <c r="G9" s="17"/>
    </row>
    <row r="10" spans="1:8" s="1" customFormat="1" x14ac:dyDescent="0.25"/>
    <row r="11" spans="1:8" s="5" customFormat="1" x14ac:dyDescent="0.25">
      <c r="A11" s="25" t="s">
        <v>5</v>
      </c>
      <c r="B11" s="25" t="s">
        <v>6</v>
      </c>
      <c r="C11" s="25" t="s">
        <v>7</v>
      </c>
      <c r="D11" s="25" t="s">
        <v>8</v>
      </c>
      <c r="E11" s="25" t="s">
        <v>9</v>
      </c>
      <c r="F11" s="26" t="s">
        <v>313</v>
      </c>
      <c r="G11" s="27"/>
    </row>
    <row r="12" spans="1:8" s="5" customFormat="1" x14ac:dyDescent="0.25">
      <c r="A12" s="28"/>
      <c r="B12" s="28"/>
      <c r="C12" s="28"/>
      <c r="D12" s="28"/>
      <c r="E12" s="28"/>
      <c r="F12" s="29" t="s">
        <v>315</v>
      </c>
      <c r="G12" s="30"/>
    </row>
    <row r="13" spans="1:8" s="5" customFormat="1" x14ac:dyDescent="0.25">
      <c r="A13" s="31"/>
      <c r="B13" s="31"/>
      <c r="C13" s="31"/>
      <c r="D13" s="31"/>
      <c r="E13" s="31"/>
      <c r="F13" s="32" t="s">
        <v>316</v>
      </c>
      <c r="G13" s="32" t="s">
        <v>317</v>
      </c>
    </row>
    <row r="14" spans="1:8" s="9" customFormat="1" x14ac:dyDescent="0.2">
      <c r="A14" s="33">
        <v>1</v>
      </c>
      <c r="B14" s="34">
        <v>2</v>
      </c>
      <c r="C14" s="34">
        <v>3</v>
      </c>
      <c r="D14" s="34">
        <v>4</v>
      </c>
      <c r="E14" s="34">
        <v>5</v>
      </c>
      <c r="F14" s="35">
        <v>6</v>
      </c>
      <c r="G14" s="35">
        <v>7</v>
      </c>
    </row>
    <row r="15" spans="1:8" ht="13.5" thickBot="1" x14ac:dyDescent="0.25">
      <c r="A15" s="36"/>
      <c r="B15" s="37"/>
      <c r="C15" s="37"/>
      <c r="D15" s="37"/>
      <c r="E15" s="37"/>
      <c r="F15" s="37"/>
      <c r="G15" s="37"/>
    </row>
    <row r="16" spans="1:8" s="1" customFormat="1" ht="13.5" thickTop="1" x14ac:dyDescent="0.25">
      <c r="A16" s="38"/>
      <c r="B16" s="39"/>
      <c r="C16" s="39"/>
      <c r="D16" s="39"/>
      <c r="E16" s="39"/>
      <c r="F16" s="39"/>
      <c r="G16" s="39"/>
      <c r="H16" s="11"/>
    </row>
    <row r="17" spans="1:7" s="1" customFormat="1" x14ac:dyDescent="0.25">
      <c r="A17" s="40"/>
      <c r="B17" s="41"/>
      <c r="C17" s="42" t="s">
        <v>308</v>
      </c>
      <c r="D17" s="43"/>
      <c r="E17" s="44"/>
      <c r="F17" s="44"/>
      <c r="G17" s="45"/>
    </row>
    <row r="18" spans="1:7" s="1" customFormat="1" x14ac:dyDescent="0.25">
      <c r="A18" s="46" t="s">
        <v>12</v>
      </c>
      <c r="B18" s="47" t="s">
        <v>12</v>
      </c>
      <c r="C18" s="47" t="s">
        <v>14</v>
      </c>
      <c r="D18" s="48" t="s">
        <v>15</v>
      </c>
      <c r="E18" s="49">
        <v>445.17829999999998</v>
      </c>
      <c r="F18" s="50"/>
      <c r="G18" s="51"/>
    </row>
    <row r="19" spans="1:7" s="1" customFormat="1" x14ac:dyDescent="0.25">
      <c r="A19" s="46" t="s">
        <v>26</v>
      </c>
      <c r="B19" s="47" t="s">
        <v>17</v>
      </c>
      <c r="C19" s="47" t="s">
        <v>18</v>
      </c>
      <c r="D19" s="48" t="s">
        <v>15</v>
      </c>
      <c r="E19" s="49">
        <v>249.70679999999999</v>
      </c>
      <c r="F19" s="50"/>
      <c r="G19" s="51"/>
    </row>
    <row r="20" spans="1:7" s="1" customFormat="1" x14ac:dyDescent="0.25">
      <c r="A20" s="52"/>
      <c r="B20" s="53" t="s">
        <v>318</v>
      </c>
      <c r="C20" s="54"/>
      <c r="D20" s="55" t="s">
        <v>314</v>
      </c>
      <c r="E20" s="56"/>
      <c r="F20" s="56"/>
      <c r="G20" s="57"/>
    </row>
    <row r="21" spans="1:7" s="1" customFormat="1" x14ac:dyDescent="0.25">
      <c r="A21" s="58"/>
      <c r="B21" s="59"/>
      <c r="C21" s="59"/>
      <c r="D21" s="59"/>
      <c r="E21" s="59"/>
      <c r="F21" s="59"/>
      <c r="G21" s="59"/>
    </row>
    <row r="22" spans="1:7" s="1" customFormat="1" x14ac:dyDescent="0.25">
      <c r="A22" s="40"/>
      <c r="B22" s="41"/>
      <c r="C22" s="42" t="s">
        <v>309</v>
      </c>
      <c r="D22" s="43"/>
      <c r="E22" s="44"/>
      <c r="F22" s="44"/>
      <c r="G22" s="45"/>
    </row>
    <row r="23" spans="1:7" s="1" customFormat="1" x14ac:dyDescent="0.25">
      <c r="A23" s="46" t="s">
        <v>17</v>
      </c>
      <c r="B23" s="47" t="s">
        <v>237</v>
      </c>
      <c r="C23" s="47" t="s">
        <v>254</v>
      </c>
      <c r="D23" s="48" t="s">
        <v>22</v>
      </c>
      <c r="E23" s="49">
        <v>0.17699999999999999</v>
      </c>
      <c r="F23" s="50"/>
      <c r="G23" s="51"/>
    </row>
    <row r="24" spans="1:7" s="1" customFormat="1" ht="24" x14ac:dyDescent="0.25">
      <c r="A24" s="46" t="s">
        <v>29</v>
      </c>
      <c r="B24" s="47" t="s">
        <v>241</v>
      </c>
      <c r="C24" s="47" t="s">
        <v>242</v>
      </c>
      <c r="D24" s="48" t="s">
        <v>22</v>
      </c>
      <c r="E24" s="49">
        <v>7.97</v>
      </c>
      <c r="F24" s="50"/>
      <c r="G24" s="51"/>
    </row>
    <row r="25" spans="1:7" s="1" customFormat="1" ht="24" x14ac:dyDescent="0.25">
      <c r="A25" s="46" t="s">
        <v>43</v>
      </c>
      <c r="B25" s="47" t="s">
        <v>618</v>
      </c>
      <c r="C25" s="47" t="s">
        <v>619</v>
      </c>
      <c r="D25" s="48" t="s">
        <v>22</v>
      </c>
      <c r="E25" s="49">
        <v>1.7302</v>
      </c>
      <c r="F25" s="50"/>
      <c r="G25" s="51"/>
    </row>
    <row r="26" spans="1:7" s="1" customFormat="1" x14ac:dyDescent="0.25">
      <c r="A26" s="46" t="s">
        <v>62</v>
      </c>
      <c r="B26" s="47" t="s">
        <v>323</v>
      </c>
      <c r="C26" s="47" t="s">
        <v>324</v>
      </c>
      <c r="D26" s="48" t="s">
        <v>22</v>
      </c>
      <c r="E26" s="49">
        <v>0.33600000000000002</v>
      </c>
      <c r="F26" s="50"/>
      <c r="G26" s="51"/>
    </row>
    <row r="27" spans="1:7" s="1" customFormat="1" x14ac:dyDescent="0.25">
      <c r="A27" s="46" t="s">
        <v>63</v>
      </c>
      <c r="B27" s="47" t="s">
        <v>620</v>
      </c>
      <c r="C27" s="47" t="s">
        <v>621</v>
      </c>
      <c r="D27" s="48" t="s">
        <v>22</v>
      </c>
      <c r="E27" s="49">
        <v>32.2241</v>
      </c>
      <c r="F27" s="50"/>
      <c r="G27" s="51"/>
    </row>
    <row r="28" spans="1:7" s="1" customFormat="1" ht="24" x14ac:dyDescent="0.25">
      <c r="A28" s="46" t="s">
        <v>70</v>
      </c>
      <c r="B28" s="47" t="s">
        <v>20</v>
      </c>
      <c r="C28" s="47" t="s">
        <v>21</v>
      </c>
      <c r="D28" s="48" t="s">
        <v>22</v>
      </c>
      <c r="E28" s="49">
        <v>3.3963000000000001</v>
      </c>
      <c r="F28" s="50"/>
      <c r="G28" s="51"/>
    </row>
    <row r="29" spans="1:7" s="1" customFormat="1" ht="24" x14ac:dyDescent="0.25">
      <c r="A29" s="46" t="s">
        <v>71</v>
      </c>
      <c r="B29" s="47" t="s">
        <v>622</v>
      </c>
      <c r="C29" s="47" t="s">
        <v>623</v>
      </c>
      <c r="D29" s="48" t="s">
        <v>22</v>
      </c>
      <c r="E29" s="49">
        <v>10</v>
      </c>
      <c r="F29" s="50"/>
      <c r="G29" s="51"/>
    </row>
    <row r="30" spans="1:7" s="1" customFormat="1" ht="24" x14ac:dyDescent="0.25">
      <c r="A30" s="46" t="s">
        <v>73</v>
      </c>
      <c r="B30" s="47" t="s">
        <v>802</v>
      </c>
      <c r="C30" s="47" t="s">
        <v>803</v>
      </c>
      <c r="D30" s="48" t="s">
        <v>22</v>
      </c>
      <c r="E30" s="49">
        <v>0.75239999999999996</v>
      </c>
      <c r="F30" s="50"/>
      <c r="G30" s="51"/>
    </row>
    <row r="31" spans="1:7" s="1" customFormat="1" x14ac:dyDescent="0.25">
      <c r="A31" s="46" t="s">
        <v>74</v>
      </c>
      <c r="B31" s="47" t="s">
        <v>96</v>
      </c>
      <c r="C31" s="47" t="s">
        <v>97</v>
      </c>
      <c r="D31" s="48" t="s">
        <v>22</v>
      </c>
      <c r="E31" s="49">
        <v>2.2080000000000002</v>
      </c>
      <c r="F31" s="50"/>
      <c r="G31" s="51"/>
    </row>
    <row r="32" spans="1:7" s="1" customFormat="1" ht="36" x14ac:dyDescent="0.25">
      <c r="A32" s="46" t="s">
        <v>75</v>
      </c>
      <c r="B32" s="47" t="s">
        <v>624</v>
      </c>
      <c r="C32" s="47" t="s">
        <v>625</v>
      </c>
      <c r="D32" s="48" t="s">
        <v>22</v>
      </c>
      <c r="E32" s="49">
        <v>74.16</v>
      </c>
      <c r="F32" s="50"/>
      <c r="G32" s="51"/>
    </row>
    <row r="33" spans="1:7" s="1" customFormat="1" x14ac:dyDescent="0.25">
      <c r="A33" s="46" t="s">
        <v>81</v>
      </c>
      <c r="B33" s="47" t="s">
        <v>626</v>
      </c>
      <c r="C33" s="47" t="s">
        <v>627</v>
      </c>
      <c r="D33" s="48" t="s">
        <v>22</v>
      </c>
      <c r="E33" s="49">
        <v>32.2241</v>
      </c>
      <c r="F33" s="50"/>
      <c r="G33" s="51"/>
    </row>
    <row r="34" spans="1:7" s="1" customFormat="1" x14ac:dyDescent="0.25">
      <c r="A34" s="46" t="s">
        <v>82</v>
      </c>
      <c r="B34" s="47" t="s">
        <v>628</v>
      </c>
      <c r="C34" s="47" t="s">
        <v>629</v>
      </c>
      <c r="D34" s="48" t="s">
        <v>22</v>
      </c>
      <c r="E34" s="49">
        <v>2.13</v>
      </c>
      <c r="F34" s="50"/>
      <c r="G34" s="51"/>
    </row>
    <row r="35" spans="1:7" s="1" customFormat="1" ht="24" x14ac:dyDescent="0.25">
      <c r="A35" s="46" t="s">
        <v>84</v>
      </c>
      <c r="B35" s="47" t="s">
        <v>48</v>
      </c>
      <c r="C35" s="47" t="s">
        <v>49</v>
      </c>
      <c r="D35" s="48" t="s">
        <v>22</v>
      </c>
      <c r="E35" s="49">
        <v>0.55000000000000004</v>
      </c>
      <c r="F35" s="50"/>
      <c r="G35" s="51"/>
    </row>
    <row r="36" spans="1:7" s="1" customFormat="1" ht="36" x14ac:dyDescent="0.25">
      <c r="A36" s="46" t="s">
        <v>85</v>
      </c>
      <c r="B36" s="47" t="s">
        <v>630</v>
      </c>
      <c r="C36" s="47" t="s">
        <v>631</v>
      </c>
      <c r="D36" s="48" t="s">
        <v>22</v>
      </c>
      <c r="E36" s="49">
        <v>117.7452</v>
      </c>
      <c r="F36" s="50"/>
      <c r="G36" s="51"/>
    </row>
    <row r="37" spans="1:7" s="1" customFormat="1" ht="36" x14ac:dyDescent="0.25">
      <c r="A37" s="46" t="s">
        <v>87</v>
      </c>
      <c r="B37" s="47" t="s">
        <v>632</v>
      </c>
      <c r="C37" s="47" t="s">
        <v>633</v>
      </c>
      <c r="D37" s="48" t="s">
        <v>22</v>
      </c>
      <c r="E37" s="49">
        <v>2.2383999999999999</v>
      </c>
      <c r="F37" s="50"/>
      <c r="G37" s="51"/>
    </row>
    <row r="38" spans="1:7" s="1" customFormat="1" ht="36" x14ac:dyDescent="0.25">
      <c r="A38" s="46" t="s">
        <v>88</v>
      </c>
      <c r="B38" s="47" t="s">
        <v>330</v>
      </c>
      <c r="C38" s="47" t="s">
        <v>331</v>
      </c>
      <c r="D38" s="48" t="s">
        <v>22</v>
      </c>
      <c r="E38" s="49">
        <v>5.5907999999999999E-2</v>
      </c>
      <c r="F38" s="50"/>
      <c r="G38" s="51"/>
    </row>
    <row r="39" spans="1:7" s="1" customFormat="1" x14ac:dyDescent="0.25">
      <c r="A39" s="46" t="s">
        <v>109</v>
      </c>
      <c r="B39" s="47" t="s">
        <v>24</v>
      </c>
      <c r="C39" s="47" t="s">
        <v>25</v>
      </c>
      <c r="D39" s="48" t="s">
        <v>22</v>
      </c>
      <c r="E39" s="49">
        <v>5.1113999999999997</v>
      </c>
      <c r="F39" s="50"/>
      <c r="G39" s="51"/>
    </row>
    <row r="40" spans="1:7" s="1" customFormat="1" x14ac:dyDescent="0.25">
      <c r="A40" s="46" t="s">
        <v>110</v>
      </c>
      <c r="B40" s="47" t="s">
        <v>35</v>
      </c>
      <c r="C40" s="47" t="s">
        <v>25</v>
      </c>
      <c r="D40" s="48" t="s">
        <v>22</v>
      </c>
      <c r="E40" s="49">
        <v>4.1818000000000001E-2</v>
      </c>
      <c r="F40" s="50"/>
      <c r="G40" s="51"/>
    </row>
    <row r="41" spans="1:7" s="1" customFormat="1" x14ac:dyDescent="0.25">
      <c r="A41" s="46" t="s">
        <v>120</v>
      </c>
      <c r="B41" s="47" t="s">
        <v>243</v>
      </c>
      <c r="C41" s="47" t="s">
        <v>244</v>
      </c>
      <c r="D41" s="48" t="s">
        <v>22</v>
      </c>
      <c r="E41" s="49">
        <v>0.316355</v>
      </c>
      <c r="F41" s="50"/>
      <c r="G41" s="51"/>
    </row>
    <row r="42" spans="1:7" s="1" customFormat="1" x14ac:dyDescent="0.25">
      <c r="A42" s="52"/>
      <c r="B42" s="53" t="s">
        <v>319</v>
      </c>
      <c r="C42" s="54"/>
      <c r="D42" s="55" t="s">
        <v>314</v>
      </c>
      <c r="E42" s="56"/>
      <c r="F42" s="56"/>
      <c r="G42" s="57"/>
    </row>
    <row r="43" spans="1:7" s="1" customFormat="1" x14ac:dyDescent="0.25">
      <c r="A43" s="58"/>
      <c r="B43" s="59"/>
      <c r="C43" s="59"/>
      <c r="D43" s="59"/>
      <c r="E43" s="59"/>
      <c r="F43" s="59"/>
      <c r="G43" s="59"/>
    </row>
    <row r="44" spans="1:7" s="1" customFormat="1" x14ac:dyDescent="0.25">
      <c r="A44" s="40"/>
      <c r="B44" s="41"/>
      <c r="C44" s="42" t="s">
        <v>310</v>
      </c>
      <c r="D44" s="43"/>
      <c r="E44" s="44"/>
      <c r="F44" s="44"/>
      <c r="G44" s="45"/>
    </row>
    <row r="45" spans="1:7" s="1" customFormat="1" x14ac:dyDescent="0.25">
      <c r="A45" s="46" t="s">
        <v>122</v>
      </c>
      <c r="B45" s="47" t="s">
        <v>37</v>
      </c>
      <c r="C45" s="47" t="s">
        <v>38</v>
      </c>
      <c r="D45" s="48" t="s">
        <v>39</v>
      </c>
      <c r="E45" s="49">
        <v>0.52100000000000002</v>
      </c>
      <c r="F45" s="50"/>
      <c r="G45" s="51"/>
    </row>
    <row r="46" spans="1:7" s="1" customFormat="1" x14ac:dyDescent="0.25">
      <c r="A46" s="46" t="s">
        <v>134</v>
      </c>
      <c r="B46" s="47" t="s">
        <v>336</v>
      </c>
      <c r="C46" s="47" t="s">
        <v>337</v>
      </c>
      <c r="D46" s="48" t="s">
        <v>54</v>
      </c>
      <c r="E46" s="49">
        <v>2.7300000000000002E-4</v>
      </c>
      <c r="F46" s="50"/>
      <c r="G46" s="51"/>
    </row>
    <row r="47" spans="1:7" s="1" customFormat="1" x14ac:dyDescent="0.25">
      <c r="A47" s="46" t="s">
        <v>135</v>
      </c>
      <c r="B47" s="47" t="s">
        <v>251</v>
      </c>
      <c r="C47" s="47" t="s">
        <v>252</v>
      </c>
      <c r="D47" s="48" t="s">
        <v>54</v>
      </c>
      <c r="E47" s="49">
        <v>9.9999999999999995E-7</v>
      </c>
      <c r="F47" s="50"/>
      <c r="G47" s="51"/>
    </row>
    <row r="48" spans="1:7" s="1" customFormat="1" x14ac:dyDescent="0.25">
      <c r="A48" s="46" t="s">
        <v>136</v>
      </c>
      <c r="B48" s="47" t="s">
        <v>255</v>
      </c>
      <c r="C48" s="47" t="s">
        <v>256</v>
      </c>
      <c r="D48" s="48" t="s">
        <v>54</v>
      </c>
      <c r="E48" s="49">
        <v>6.8399999999999997E-3</v>
      </c>
      <c r="F48" s="50"/>
      <c r="G48" s="51"/>
    </row>
    <row r="49" spans="1:7" s="1" customFormat="1" x14ac:dyDescent="0.25">
      <c r="A49" s="46" t="s">
        <v>141</v>
      </c>
      <c r="B49" s="47" t="s">
        <v>634</v>
      </c>
      <c r="C49" s="47" t="s">
        <v>635</v>
      </c>
      <c r="D49" s="48" t="s">
        <v>54</v>
      </c>
      <c r="E49" s="49">
        <v>2.0999999999999999E-3</v>
      </c>
      <c r="F49" s="50"/>
      <c r="G49" s="51"/>
    </row>
    <row r="50" spans="1:7" s="1" customFormat="1" ht="24" x14ac:dyDescent="0.25">
      <c r="A50" s="46" t="s">
        <v>142</v>
      </c>
      <c r="B50" s="47" t="s">
        <v>352</v>
      </c>
      <c r="C50" s="47" t="s">
        <v>353</v>
      </c>
      <c r="D50" s="48" t="s">
        <v>54</v>
      </c>
      <c r="E50" s="49">
        <v>3.9999999999999998E-6</v>
      </c>
      <c r="F50" s="50"/>
      <c r="G50" s="51"/>
    </row>
    <row r="51" spans="1:7" s="1" customFormat="1" x14ac:dyDescent="0.25">
      <c r="A51" s="46" t="s">
        <v>143</v>
      </c>
      <c r="B51" s="47" t="s">
        <v>245</v>
      </c>
      <c r="C51" s="47" t="s">
        <v>246</v>
      </c>
      <c r="D51" s="48" t="s">
        <v>39</v>
      </c>
      <c r="E51" s="49">
        <v>0.26590200000000003</v>
      </c>
      <c r="F51" s="50"/>
      <c r="G51" s="51"/>
    </row>
    <row r="52" spans="1:7" s="1" customFormat="1" x14ac:dyDescent="0.25">
      <c r="A52" s="46" t="s">
        <v>144</v>
      </c>
      <c r="B52" s="47" t="s">
        <v>690</v>
      </c>
      <c r="C52" s="47" t="s">
        <v>691</v>
      </c>
      <c r="D52" s="48" t="s">
        <v>54</v>
      </c>
      <c r="E52" s="49">
        <v>5.4500000000000002E-4</v>
      </c>
      <c r="F52" s="50"/>
      <c r="G52" s="51"/>
    </row>
    <row r="53" spans="1:7" s="1" customFormat="1" x14ac:dyDescent="0.25">
      <c r="A53" s="46" t="s">
        <v>145</v>
      </c>
      <c r="B53" s="47" t="s">
        <v>636</v>
      </c>
      <c r="C53" s="47" t="s">
        <v>637</v>
      </c>
      <c r="D53" s="48" t="s">
        <v>54</v>
      </c>
      <c r="E53" s="49">
        <v>8.8000000000000005E-3</v>
      </c>
      <c r="F53" s="50"/>
      <c r="G53" s="51"/>
    </row>
    <row r="54" spans="1:7" s="1" customFormat="1" x14ac:dyDescent="0.25">
      <c r="A54" s="46" t="s">
        <v>146</v>
      </c>
      <c r="B54" s="47" t="s">
        <v>52</v>
      </c>
      <c r="C54" s="47" t="s">
        <v>53</v>
      </c>
      <c r="D54" s="48" t="s">
        <v>54</v>
      </c>
      <c r="E54" s="49">
        <v>4.6000000000000001E-4</v>
      </c>
      <c r="F54" s="50"/>
      <c r="G54" s="51"/>
    </row>
    <row r="55" spans="1:7" s="1" customFormat="1" ht="36" x14ac:dyDescent="0.25">
      <c r="A55" s="46" t="s">
        <v>147</v>
      </c>
      <c r="B55" s="47" t="s">
        <v>638</v>
      </c>
      <c r="C55" s="47" t="s">
        <v>639</v>
      </c>
      <c r="D55" s="48" t="s">
        <v>121</v>
      </c>
      <c r="E55" s="49">
        <v>0.8619</v>
      </c>
      <c r="F55" s="50"/>
      <c r="G55" s="51"/>
    </row>
    <row r="56" spans="1:7" s="1" customFormat="1" ht="24" x14ac:dyDescent="0.25">
      <c r="A56" s="46" t="s">
        <v>154</v>
      </c>
      <c r="B56" s="47" t="s">
        <v>366</v>
      </c>
      <c r="C56" s="47" t="s">
        <v>367</v>
      </c>
      <c r="D56" s="48" t="s">
        <v>54</v>
      </c>
      <c r="E56" s="49">
        <v>5.4600000000000004E-4</v>
      </c>
      <c r="F56" s="50"/>
      <c r="G56" s="51"/>
    </row>
    <row r="57" spans="1:7" s="1" customFormat="1" x14ac:dyDescent="0.25">
      <c r="A57" s="46" t="s">
        <v>155</v>
      </c>
      <c r="B57" s="47" t="s">
        <v>640</v>
      </c>
      <c r="C57" s="47" t="s">
        <v>641</v>
      </c>
      <c r="D57" s="48" t="s">
        <v>121</v>
      </c>
      <c r="E57" s="49">
        <v>8.9099999999999999E-2</v>
      </c>
      <c r="F57" s="50"/>
      <c r="G57" s="51"/>
    </row>
    <row r="58" spans="1:7" s="1" customFormat="1" x14ac:dyDescent="0.25">
      <c r="A58" s="46" t="s">
        <v>156</v>
      </c>
      <c r="B58" s="47" t="s">
        <v>41</v>
      </c>
      <c r="C58" s="47" t="s">
        <v>42</v>
      </c>
      <c r="D58" s="48" t="s">
        <v>39</v>
      </c>
      <c r="E58" s="49">
        <v>0.71399999999999997</v>
      </c>
      <c r="F58" s="50"/>
      <c r="G58" s="51"/>
    </row>
    <row r="59" spans="1:7" s="1" customFormat="1" ht="24" x14ac:dyDescent="0.25">
      <c r="A59" s="46" t="s">
        <v>157</v>
      </c>
      <c r="B59" s="47" t="s">
        <v>271</v>
      </c>
      <c r="C59" s="47" t="s">
        <v>272</v>
      </c>
      <c r="D59" s="48" t="s">
        <v>39</v>
      </c>
      <c r="E59" s="49">
        <v>0.184</v>
      </c>
      <c r="F59" s="50"/>
      <c r="G59" s="51"/>
    </row>
    <row r="60" spans="1:7" s="1" customFormat="1" ht="24" x14ac:dyDescent="0.25">
      <c r="A60" s="46" t="s">
        <v>158</v>
      </c>
      <c r="B60" s="47" t="s">
        <v>273</v>
      </c>
      <c r="C60" s="47" t="s">
        <v>274</v>
      </c>
      <c r="D60" s="48" t="s">
        <v>39</v>
      </c>
      <c r="E60" s="49">
        <v>2.0055999999999998</v>
      </c>
      <c r="F60" s="50"/>
      <c r="G60" s="51"/>
    </row>
    <row r="61" spans="1:7" s="1" customFormat="1" x14ac:dyDescent="0.25">
      <c r="A61" s="46" t="s">
        <v>159</v>
      </c>
      <c r="B61" s="47" t="s">
        <v>375</v>
      </c>
      <c r="C61" s="47" t="s">
        <v>376</v>
      </c>
      <c r="D61" s="48" t="s">
        <v>58</v>
      </c>
      <c r="E61" s="49">
        <v>8.0451999999999996E-2</v>
      </c>
      <c r="F61" s="50"/>
      <c r="G61" s="51"/>
    </row>
    <row r="62" spans="1:7" s="1" customFormat="1" ht="24" x14ac:dyDescent="0.25">
      <c r="A62" s="46" t="s">
        <v>160</v>
      </c>
      <c r="B62" s="47" t="s">
        <v>56</v>
      </c>
      <c r="C62" s="47" t="s">
        <v>57</v>
      </c>
      <c r="D62" s="48" t="s">
        <v>58</v>
      </c>
      <c r="E62" s="49">
        <v>0.08</v>
      </c>
      <c r="F62" s="50"/>
      <c r="G62" s="51"/>
    </row>
    <row r="63" spans="1:7" s="1" customFormat="1" ht="24" x14ac:dyDescent="0.25">
      <c r="A63" s="46" t="s">
        <v>164</v>
      </c>
      <c r="B63" s="47" t="s">
        <v>60</v>
      </c>
      <c r="C63" s="47" t="s">
        <v>61</v>
      </c>
      <c r="D63" s="48" t="s">
        <v>54</v>
      </c>
      <c r="E63" s="49">
        <v>1.34E-3</v>
      </c>
      <c r="F63" s="50"/>
      <c r="G63" s="51"/>
    </row>
    <row r="64" spans="1:7" s="1" customFormat="1" x14ac:dyDescent="0.25">
      <c r="A64" s="46" t="s">
        <v>165</v>
      </c>
      <c r="B64" s="47" t="s">
        <v>28</v>
      </c>
      <c r="C64" s="47" t="s">
        <v>804</v>
      </c>
      <c r="D64" s="48" t="s">
        <v>58</v>
      </c>
      <c r="E64" s="49">
        <v>0.65500000000000003</v>
      </c>
      <c r="F64" s="50"/>
      <c r="G64" s="51"/>
    </row>
    <row r="65" spans="1:7" s="1" customFormat="1" x14ac:dyDescent="0.25">
      <c r="A65" s="46" t="s">
        <v>166</v>
      </c>
      <c r="B65" s="47" t="s">
        <v>28</v>
      </c>
      <c r="C65" s="47" t="s">
        <v>642</v>
      </c>
      <c r="D65" s="48" t="s">
        <v>27</v>
      </c>
      <c r="E65" s="49">
        <v>0.92159999999999997</v>
      </c>
      <c r="F65" s="50"/>
      <c r="G65" s="51"/>
    </row>
    <row r="66" spans="1:7" s="1" customFormat="1" x14ac:dyDescent="0.25">
      <c r="A66" s="46" t="s">
        <v>167</v>
      </c>
      <c r="B66" s="47" t="s">
        <v>28</v>
      </c>
      <c r="C66" s="47" t="s">
        <v>645</v>
      </c>
      <c r="D66" s="48" t="s">
        <v>27</v>
      </c>
      <c r="E66" s="49">
        <v>0.32769999999999999</v>
      </c>
      <c r="F66" s="50"/>
      <c r="G66" s="51"/>
    </row>
    <row r="67" spans="1:7" s="1" customFormat="1" x14ac:dyDescent="0.25">
      <c r="A67" s="46" t="s">
        <v>168</v>
      </c>
      <c r="B67" s="47" t="s">
        <v>28</v>
      </c>
      <c r="C67" s="47" t="s">
        <v>805</v>
      </c>
      <c r="D67" s="48" t="s">
        <v>54</v>
      </c>
      <c r="E67" s="49">
        <v>5.0999999999999997E-2</v>
      </c>
      <c r="F67" s="50"/>
      <c r="G67" s="51"/>
    </row>
    <row r="68" spans="1:7" s="1" customFormat="1" x14ac:dyDescent="0.25">
      <c r="A68" s="46" t="s">
        <v>169</v>
      </c>
      <c r="B68" s="47" t="s">
        <v>28</v>
      </c>
      <c r="C68" s="47" t="s">
        <v>806</v>
      </c>
      <c r="D68" s="48" t="s">
        <v>54</v>
      </c>
      <c r="E68" s="49">
        <v>1.7739999999999999E-2</v>
      </c>
      <c r="F68" s="50"/>
      <c r="G68" s="51"/>
    </row>
    <row r="69" spans="1:7" s="1" customFormat="1" x14ac:dyDescent="0.25">
      <c r="A69" s="46" t="s">
        <v>170</v>
      </c>
      <c r="B69" s="47" t="s">
        <v>28</v>
      </c>
      <c r="C69" s="47" t="s">
        <v>807</v>
      </c>
      <c r="D69" s="48" t="s">
        <v>54</v>
      </c>
      <c r="E69" s="49">
        <v>6.547E-2</v>
      </c>
      <c r="F69" s="50"/>
      <c r="G69" s="51"/>
    </row>
    <row r="70" spans="1:7" s="1" customFormat="1" x14ac:dyDescent="0.25">
      <c r="A70" s="46" t="s">
        <v>171</v>
      </c>
      <c r="B70" s="47" t="s">
        <v>28</v>
      </c>
      <c r="C70" s="47" t="s">
        <v>808</v>
      </c>
      <c r="D70" s="48" t="s">
        <v>27</v>
      </c>
      <c r="E70" s="49">
        <v>1</v>
      </c>
      <c r="F70" s="50"/>
      <c r="G70" s="51"/>
    </row>
    <row r="71" spans="1:7" s="1" customFormat="1" x14ac:dyDescent="0.25">
      <c r="A71" s="46" t="s">
        <v>172</v>
      </c>
      <c r="B71" s="47" t="s">
        <v>28</v>
      </c>
      <c r="C71" s="47" t="s">
        <v>809</v>
      </c>
      <c r="D71" s="48" t="s">
        <v>27</v>
      </c>
      <c r="E71" s="49">
        <v>1</v>
      </c>
      <c r="F71" s="50"/>
      <c r="G71" s="51"/>
    </row>
    <row r="72" spans="1:7" s="1" customFormat="1" x14ac:dyDescent="0.25">
      <c r="A72" s="46" t="s">
        <v>173</v>
      </c>
      <c r="B72" s="47" t="s">
        <v>28</v>
      </c>
      <c r="C72" s="47" t="s">
        <v>643</v>
      </c>
      <c r="D72" s="48" t="s">
        <v>27</v>
      </c>
      <c r="E72" s="49">
        <v>4</v>
      </c>
      <c r="F72" s="50"/>
      <c r="G72" s="51"/>
    </row>
    <row r="73" spans="1:7" s="1" customFormat="1" x14ac:dyDescent="0.25">
      <c r="A73" s="46" t="s">
        <v>174</v>
      </c>
      <c r="B73" s="47" t="s">
        <v>28</v>
      </c>
      <c r="C73" s="47" t="s">
        <v>810</v>
      </c>
      <c r="D73" s="48" t="s">
        <v>27</v>
      </c>
      <c r="E73" s="49">
        <v>1</v>
      </c>
      <c r="F73" s="50"/>
      <c r="G73" s="51"/>
    </row>
    <row r="74" spans="1:7" s="1" customFormat="1" x14ac:dyDescent="0.25">
      <c r="A74" s="46" t="s">
        <v>175</v>
      </c>
      <c r="B74" s="47" t="s">
        <v>28</v>
      </c>
      <c r="C74" s="47" t="s">
        <v>1353</v>
      </c>
      <c r="D74" s="48" t="s">
        <v>27</v>
      </c>
      <c r="E74" s="49">
        <v>1</v>
      </c>
      <c r="F74" s="50"/>
      <c r="G74" s="51"/>
    </row>
    <row r="75" spans="1:7" s="1" customFormat="1" x14ac:dyDescent="0.25">
      <c r="A75" s="46" t="s">
        <v>176</v>
      </c>
      <c r="B75" s="47" t="s">
        <v>28</v>
      </c>
      <c r="C75" s="47" t="s">
        <v>644</v>
      </c>
      <c r="D75" s="48" t="s">
        <v>121</v>
      </c>
      <c r="E75" s="49">
        <v>35</v>
      </c>
      <c r="F75" s="50"/>
      <c r="G75" s="51"/>
    </row>
    <row r="76" spans="1:7" s="1" customFormat="1" x14ac:dyDescent="0.25">
      <c r="A76" s="46" t="s">
        <v>177</v>
      </c>
      <c r="B76" s="47" t="s">
        <v>28</v>
      </c>
      <c r="C76" s="47" t="s">
        <v>811</v>
      </c>
      <c r="D76" s="48" t="s">
        <v>121</v>
      </c>
      <c r="E76" s="49">
        <v>10</v>
      </c>
      <c r="F76" s="50"/>
      <c r="G76" s="51"/>
    </row>
    <row r="77" spans="1:7" s="1" customFormat="1" x14ac:dyDescent="0.25">
      <c r="A77" s="46" t="s">
        <v>178</v>
      </c>
      <c r="B77" s="47" t="s">
        <v>28</v>
      </c>
      <c r="C77" s="47" t="s">
        <v>1354</v>
      </c>
      <c r="D77" s="48" t="s">
        <v>121</v>
      </c>
      <c r="E77" s="49">
        <v>10</v>
      </c>
      <c r="F77" s="50"/>
      <c r="G77" s="51"/>
    </row>
    <row r="78" spans="1:7" s="1" customFormat="1" x14ac:dyDescent="0.25">
      <c r="A78" s="46" t="s">
        <v>179</v>
      </c>
      <c r="B78" s="47" t="s">
        <v>28</v>
      </c>
      <c r="C78" s="47" t="s">
        <v>1355</v>
      </c>
      <c r="D78" s="48" t="s">
        <v>121</v>
      </c>
      <c r="E78" s="49">
        <v>5</v>
      </c>
      <c r="F78" s="50"/>
      <c r="G78" s="51"/>
    </row>
    <row r="79" spans="1:7" s="1" customFormat="1" x14ac:dyDescent="0.25">
      <c r="A79" s="46" t="s">
        <v>180</v>
      </c>
      <c r="B79" s="47" t="s">
        <v>28</v>
      </c>
      <c r="C79" s="47" t="s">
        <v>812</v>
      </c>
      <c r="D79" s="48" t="s">
        <v>121</v>
      </c>
      <c r="E79" s="49">
        <v>45</v>
      </c>
      <c r="F79" s="50"/>
      <c r="G79" s="51"/>
    </row>
    <row r="80" spans="1:7" s="1" customFormat="1" x14ac:dyDescent="0.25">
      <c r="A80" s="52"/>
      <c r="B80" s="53" t="s">
        <v>320</v>
      </c>
      <c r="C80" s="54"/>
      <c r="D80" s="55" t="s">
        <v>314</v>
      </c>
      <c r="E80" s="56"/>
      <c r="F80" s="56"/>
      <c r="G80" s="57"/>
    </row>
    <row r="81" spans="1:7" s="1" customFormat="1" x14ac:dyDescent="0.25">
      <c r="A81" s="58"/>
      <c r="B81" s="59"/>
      <c r="C81" s="59"/>
      <c r="D81" s="59"/>
      <c r="E81" s="59"/>
      <c r="F81" s="59"/>
      <c r="G81" s="59"/>
    </row>
    <row r="82" spans="1:7" s="1" customFormat="1" x14ac:dyDescent="0.25">
      <c r="A82" s="40"/>
      <c r="B82" s="41"/>
      <c r="C82" s="42" t="s">
        <v>311</v>
      </c>
      <c r="D82" s="43"/>
      <c r="E82" s="44"/>
      <c r="F82" s="44"/>
      <c r="G82" s="45"/>
    </row>
    <row r="83" spans="1:7" s="1" customFormat="1" x14ac:dyDescent="0.25">
      <c r="A83" s="46" t="s">
        <v>181</v>
      </c>
      <c r="B83" s="47"/>
      <c r="C83" s="47" t="s">
        <v>813</v>
      </c>
      <c r="D83" s="48" t="s">
        <v>27</v>
      </c>
      <c r="E83" s="49">
        <v>1</v>
      </c>
      <c r="F83" s="50"/>
      <c r="G83" s="51"/>
    </row>
    <row r="84" spans="1:7" s="1" customFormat="1" x14ac:dyDescent="0.25">
      <c r="A84" s="46" t="s">
        <v>182</v>
      </c>
      <c r="B84" s="47"/>
      <c r="C84" s="47" t="s">
        <v>1356</v>
      </c>
      <c r="D84" s="48" t="s">
        <v>27</v>
      </c>
      <c r="E84" s="49">
        <v>1</v>
      </c>
      <c r="F84" s="50"/>
      <c r="G84" s="51"/>
    </row>
    <row r="85" spans="1:7" s="1" customFormat="1" x14ac:dyDescent="0.25">
      <c r="A85" s="46" t="s">
        <v>183</v>
      </c>
      <c r="B85" s="47"/>
      <c r="C85" s="47" t="s">
        <v>814</v>
      </c>
      <c r="D85" s="48" t="s">
        <v>27</v>
      </c>
      <c r="E85" s="49">
        <v>1</v>
      </c>
      <c r="F85" s="50"/>
      <c r="G85" s="51"/>
    </row>
    <row r="86" spans="1:7" s="1" customFormat="1" x14ac:dyDescent="0.25">
      <c r="A86" s="52"/>
      <c r="B86" s="53" t="s">
        <v>321</v>
      </c>
      <c r="C86" s="54"/>
      <c r="D86" s="55" t="s">
        <v>314</v>
      </c>
      <c r="E86" s="56"/>
      <c r="F86" s="56"/>
      <c r="G86" s="57"/>
    </row>
    <row r="87" spans="1:7" s="1" customFormat="1" x14ac:dyDescent="0.25">
      <c r="A87" s="58"/>
      <c r="B87" s="59"/>
      <c r="C87" s="59"/>
      <c r="D87" s="59"/>
      <c r="E87" s="59"/>
      <c r="F87" s="59"/>
      <c r="G87" s="59"/>
    </row>
    <row r="88" spans="1:7" s="1" customFormat="1" x14ac:dyDescent="0.25">
      <c r="A88" s="52"/>
      <c r="B88" s="53" t="s">
        <v>815</v>
      </c>
      <c r="C88" s="54"/>
      <c r="D88" s="55" t="s">
        <v>314</v>
      </c>
      <c r="E88" s="56"/>
      <c r="F88" s="56"/>
      <c r="G88" s="57"/>
    </row>
    <row r="89" spans="1:7" s="1" customFormat="1" x14ac:dyDescent="0.25">
      <c r="A89" s="60"/>
      <c r="B89" s="60"/>
      <c r="C89" s="60"/>
      <c r="D89" s="60"/>
      <c r="E89" s="60"/>
      <c r="F89" s="60"/>
      <c r="G89" s="60"/>
    </row>
    <row r="90" spans="1:7" s="1" customFormat="1" x14ac:dyDescent="0.25">
      <c r="A90" s="61"/>
      <c r="B90" s="62" t="s">
        <v>1357</v>
      </c>
      <c r="C90" s="62"/>
      <c r="D90" s="62"/>
      <c r="E90" s="62"/>
      <c r="F90" s="62"/>
      <c r="G90" s="62"/>
    </row>
    <row r="91" spans="1:7" s="1" customFormat="1" x14ac:dyDescent="0.25">
      <c r="A91" s="60"/>
      <c r="B91" s="60"/>
      <c r="C91" s="60"/>
      <c r="D91" s="60"/>
      <c r="E91" s="60"/>
      <c r="F91" s="60"/>
      <c r="G91" s="60"/>
    </row>
    <row r="92" spans="1:7" s="1" customFormat="1" x14ac:dyDescent="0.25">
      <c r="A92" s="61"/>
      <c r="B92" s="62" t="s">
        <v>1358</v>
      </c>
      <c r="C92" s="62"/>
      <c r="D92" s="62"/>
      <c r="E92" s="62"/>
      <c r="F92" s="62"/>
      <c r="G92" s="62"/>
    </row>
  </sheetData>
  <mergeCells count="31">
    <mergeCell ref="B90:D90"/>
    <mergeCell ref="E90:G90"/>
    <mergeCell ref="A91:G91"/>
    <mergeCell ref="B92:D92"/>
    <mergeCell ref="E92:G92"/>
    <mergeCell ref="B80:C80"/>
    <mergeCell ref="A81:G81"/>
    <mergeCell ref="B86:C86"/>
    <mergeCell ref="A87:G87"/>
    <mergeCell ref="B88:C88"/>
    <mergeCell ref="A89:G89"/>
    <mergeCell ref="A15:G15"/>
    <mergeCell ref="A16:G16"/>
    <mergeCell ref="B20:C20"/>
    <mergeCell ref="A21:G21"/>
    <mergeCell ref="B42:C42"/>
    <mergeCell ref="A43:G43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6"/>
  <sheetViews>
    <sheetView showGridLines="0" workbookViewId="0">
      <selection activeCell="A3" sqref="A3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6" t="s">
        <v>1351</v>
      </c>
      <c r="C2" s="16"/>
      <c r="D2" s="16"/>
      <c r="E2" s="16"/>
      <c r="F2" s="16"/>
    </row>
    <row r="3" spans="1:7" s="1" customFormat="1" x14ac:dyDescent="0.25">
      <c r="A3" s="3"/>
      <c r="B3" s="17" t="s">
        <v>0</v>
      </c>
      <c r="C3" s="17"/>
      <c r="D3" s="17"/>
      <c r="E3" s="17"/>
      <c r="F3" s="17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20" t="s">
        <v>322</v>
      </c>
      <c r="B5" s="20"/>
      <c r="C5" s="20"/>
      <c r="D5" s="20"/>
      <c r="E5" s="20"/>
      <c r="F5" s="20"/>
    </row>
    <row r="6" spans="1:7" s="1" customFormat="1" x14ac:dyDescent="0.25">
      <c r="A6" s="3"/>
      <c r="B6" s="18" t="s">
        <v>1</v>
      </c>
      <c r="C6" s="18"/>
      <c r="D6" s="18"/>
      <c r="E6" s="18"/>
      <c r="F6" s="1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6" t="s">
        <v>1352</v>
      </c>
      <c r="C8" s="16"/>
      <c r="D8" s="16"/>
      <c r="E8" s="16"/>
      <c r="F8" s="16"/>
    </row>
    <row r="9" spans="1:7" s="1" customFormat="1" x14ac:dyDescent="0.25">
      <c r="A9" s="3"/>
      <c r="B9" s="17" t="s">
        <v>4</v>
      </c>
      <c r="C9" s="17"/>
      <c r="D9" s="17"/>
      <c r="E9" s="17"/>
      <c r="F9" s="17"/>
    </row>
    <row r="10" spans="1:7" s="1" customFormat="1" x14ac:dyDescent="0.25"/>
    <row r="11" spans="1:7" s="5" customFormat="1" x14ac:dyDescent="0.25">
      <c r="A11" s="21" t="s">
        <v>5</v>
      </c>
      <c r="B11" s="21" t="s">
        <v>6</v>
      </c>
      <c r="C11" s="21" t="s">
        <v>7</v>
      </c>
      <c r="D11" s="21" t="s">
        <v>8</v>
      </c>
      <c r="E11" s="23" t="s">
        <v>9</v>
      </c>
      <c r="F11" s="24"/>
    </row>
    <row r="12" spans="1:7" s="5" customFormat="1" ht="36" x14ac:dyDescent="0.25">
      <c r="A12" s="22"/>
      <c r="B12" s="22"/>
      <c r="C12" s="22"/>
      <c r="D12" s="2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63"/>
      <c r="B14" s="64"/>
      <c r="C14" s="64"/>
      <c r="D14" s="64"/>
      <c r="E14" s="64"/>
      <c r="F14" s="65"/>
    </row>
    <row r="15" spans="1:7" ht="15.75" x14ac:dyDescent="0.25">
      <c r="A15" s="66" t="s">
        <v>646</v>
      </c>
      <c r="B15" s="67"/>
      <c r="C15" s="67"/>
      <c r="D15" s="67"/>
      <c r="E15" s="67"/>
      <c r="F15" s="68"/>
    </row>
    <row r="16" spans="1:7" s="1" customFormat="1" ht="76.5" x14ac:dyDescent="0.25">
      <c r="A16" s="69" t="s">
        <v>12</v>
      </c>
      <c r="B16" s="70" t="s">
        <v>816</v>
      </c>
      <c r="C16" s="70" t="s">
        <v>817</v>
      </c>
      <c r="D16" s="71" t="s">
        <v>233</v>
      </c>
      <c r="E16" s="72">
        <v>0.09</v>
      </c>
      <c r="F16" s="73"/>
      <c r="G16" s="11"/>
    </row>
    <row r="17" spans="1:7" s="12" customFormat="1" outlineLevel="1" x14ac:dyDescent="0.25">
      <c r="A17" s="74" t="s">
        <v>13</v>
      </c>
      <c r="B17" s="75" t="s">
        <v>12</v>
      </c>
      <c r="C17" s="76" t="s">
        <v>14</v>
      </c>
      <c r="D17" s="75" t="s">
        <v>15</v>
      </c>
      <c r="E17" s="77">
        <v>167.82</v>
      </c>
      <c r="F17" s="77">
        <v>15.1038</v>
      </c>
    </row>
    <row r="18" spans="1:7" s="13" customFormat="1" outlineLevel="1" x14ac:dyDescent="0.25">
      <c r="A18" s="78" t="s">
        <v>16</v>
      </c>
      <c r="B18" s="79" t="s">
        <v>17</v>
      </c>
      <c r="C18" s="80" t="s">
        <v>18</v>
      </c>
      <c r="D18" s="79" t="s">
        <v>15</v>
      </c>
      <c r="E18" s="81">
        <v>100.056</v>
      </c>
      <c r="F18" s="81">
        <v>9.0050000000000008</v>
      </c>
    </row>
    <row r="19" spans="1:7" s="14" customFormat="1" ht="24" outlineLevel="1" x14ac:dyDescent="0.25">
      <c r="A19" s="82" t="s">
        <v>19</v>
      </c>
      <c r="B19" s="83" t="s">
        <v>618</v>
      </c>
      <c r="C19" s="84" t="s">
        <v>619</v>
      </c>
      <c r="D19" s="83" t="s">
        <v>22</v>
      </c>
      <c r="E19" s="85">
        <v>2.88</v>
      </c>
      <c r="F19" s="85">
        <v>0.25919999999999999</v>
      </c>
    </row>
    <row r="20" spans="1:7" s="14" customFormat="1" outlineLevel="1" x14ac:dyDescent="0.25">
      <c r="A20" s="86" t="s">
        <v>23</v>
      </c>
      <c r="B20" s="87" t="s">
        <v>620</v>
      </c>
      <c r="C20" s="88" t="s">
        <v>621</v>
      </c>
      <c r="D20" s="87" t="s">
        <v>22</v>
      </c>
      <c r="E20" s="89">
        <v>40.223999999999997</v>
      </c>
      <c r="F20" s="89">
        <v>3.6202000000000001</v>
      </c>
    </row>
    <row r="21" spans="1:7" s="14" customFormat="1" ht="24" outlineLevel="1" x14ac:dyDescent="0.25">
      <c r="A21" s="86" t="s">
        <v>647</v>
      </c>
      <c r="B21" s="87" t="s">
        <v>20</v>
      </c>
      <c r="C21" s="88" t="s">
        <v>21</v>
      </c>
      <c r="D21" s="87" t="s">
        <v>22</v>
      </c>
      <c r="E21" s="89">
        <v>3.504</v>
      </c>
      <c r="F21" s="89">
        <v>0.31535999999999997</v>
      </c>
    </row>
    <row r="22" spans="1:7" s="14" customFormat="1" outlineLevel="1" x14ac:dyDescent="0.25">
      <c r="A22" s="86" t="s">
        <v>648</v>
      </c>
      <c r="B22" s="87" t="s">
        <v>626</v>
      </c>
      <c r="C22" s="88" t="s">
        <v>627</v>
      </c>
      <c r="D22" s="87" t="s">
        <v>22</v>
      </c>
      <c r="E22" s="89">
        <v>40.223999999999997</v>
      </c>
      <c r="F22" s="89">
        <v>3.6202000000000001</v>
      </c>
    </row>
    <row r="23" spans="1:7" s="14" customFormat="1" ht="36" outlineLevel="1" x14ac:dyDescent="0.25">
      <c r="A23" s="86" t="s">
        <v>649</v>
      </c>
      <c r="B23" s="87" t="s">
        <v>630</v>
      </c>
      <c r="C23" s="88" t="s">
        <v>631</v>
      </c>
      <c r="D23" s="87" t="s">
        <v>22</v>
      </c>
      <c r="E23" s="89">
        <v>44.316000000000003</v>
      </c>
      <c r="F23" s="89">
        <v>3.9883999999999999</v>
      </c>
    </row>
    <row r="24" spans="1:7" s="14" customFormat="1" ht="36" outlineLevel="1" x14ac:dyDescent="0.25">
      <c r="A24" s="86" t="s">
        <v>650</v>
      </c>
      <c r="B24" s="87" t="s">
        <v>632</v>
      </c>
      <c r="C24" s="88" t="s">
        <v>633</v>
      </c>
      <c r="D24" s="87" t="s">
        <v>22</v>
      </c>
      <c r="E24" s="89">
        <v>3.8759999999999999</v>
      </c>
      <c r="F24" s="89">
        <v>0.34883999999999998</v>
      </c>
    </row>
    <row r="25" spans="1:7" s="14" customFormat="1" outlineLevel="1" x14ac:dyDescent="0.25">
      <c r="A25" s="86" t="s">
        <v>651</v>
      </c>
      <c r="B25" s="87" t="s">
        <v>24</v>
      </c>
      <c r="C25" s="88" t="s">
        <v>25</v>
      </c>
      <c r="D25" s="87" t="s">
        <v>22</v>
      </c>
      <c r="E25" s="89">
        <v>5.2560000000000002</v>
      </c>
      <c r="F25" s="89">
        <v>0.47304000000000002</v>
      </c>
    </row>
    <row r="26" spans="1:7" s="13" customFormat="1" ht="36" outlineLevel="1" x14ac:dyDescent="0.25">
      <c r="A26" s="90" t="s">
        <v>652</v>
      </c>
      <c r="B26" s="91" t="s">
        <v>638</v>
      </c>
      <c r="C26" s="92" t="s">
        <v>639</v>
      </c>
      <c r="D26" s="91" t="s">
        <v>121</v>
      </c>
      <c r="E26" s="93">
        <v>1.08</v>
      </c>
      <c r="F26" s="93">
        <v>9.7199999999999995E-2</v>
      </c>
    </row>
    <row r="27" spans="1:7" s="13" customFormat="1" outlineLevel="1" x14ac:dyDescent="0.25">
      <c r="A27" s="94" t="s">
        <v>653</v>
      </c>
      <c r="B27" s="95" t="s">
        <v>640</v>
      </c>
      <c r="C27" s="96" t="s">
        <v>641</v>
      </c>
      <c r="D27" s="95" t="s">
        <v>121</v>
      </c>
      <c r="E27" s="97">
        <v>0.108</v>
      </c>
      <c r="F27" s="97">
        <v>9.7199999999999995E-3</v>
      </c>
    </row>
    <row r="28" spans="1:7" s="1" customFormat="1" x14ac:dyDescent="0.25">
      <c r="A28" s="69" t="s">
        <v>26</v>
      </c>
      <c r="B28" s="70" t="s">
        <v>28</v>
      </c>
      <c r="C28" s="70" t="s">
        <v>642</v>
      </c>
      <c r="D28" s="71" t="s">
        <v>27</v>
      </c>
      <c r="E28" s="98">
        <v>6.93E-2</v>
      </c>
      <c r="F28" s="99"/>
      <c r="G28" s="11"/>
    </row>
    <row r="29" spans="1:7" s="1" customFormat="1" x14ac:dyDescent="0.25">
      <c r="A29" s="69" t="s">
        <v>17</v>
      </c>
      <c r="B29" s="70" t="s">
        <v>28</v>
      </c>
      <c r="C29" s="70" t="s">
        <v>645</v>
      </c>
      <c r="D29" s="71" t="s">
        <v>27</v>
      </c>
      <c r="E29" s="98">
        <v>6.2100000000000002E-2</v>
      </c>
      <c r="F29" s="99"/>
      <c r="G29" s="11"/>
    </row>
    <row r="30" spans="1:7" s="1" customFormat="1" ht="76.5" x14ac:dyDescent="0.25">
      <c r="A30" s="69" t="s">
        <v>29</v>
      </c>
      <c r="B30" s="70" t="s">
        <v>818</v>
      </c>
      <c r="C30" s="70" t="s">
        <v>819</v>
      </c>
      <c r="D30" s="71" t="s">
        <v>233</v>
      </c>
      <c r="E30" s="72">
        <v>0.2</v>
      </c>
      <c r="F30" s="73"/>
      <c r="G30" s="11"/>
    </row>
    <row r="31" spans="1:7" s="12" customFormat="1" outlineLevel="1" x14ac:dyDescent="0.25">
      <c r="A31" s="74" t="s">
        <v>32</v>
      </c>
      <c r="B31" s="75" t="s">
        <v>12</v>
      </c>
      <c r="C31" s="76" t="s">
        <v>14</v>
      </c>
      <c r="D31" s="75" t="s">
        <v>15</v>
      </c>
      <c r="E31" s="77">
        <v>256.5</v>
      </c>
      <c r="F31" s="77">
        <v>51.3</v>
      </c>
    </row>
    <row r="32" spans="1:7" s="13" customFormat="1" outlineLevel="1" x14ac:dyDescent="0.25">
      <c r="A32" s="78" t="s">
        <v>33</v>
      </c>
      <c r="B32" s="79" t="s">
        <v>17</v>
      </c>
      <c r="C32" s="80" t="s">
        <v>18</v>
      </c>
      <c r="D32" s="79" t="s">
        <v>15</v>
      </c>
      <c r="E32" s="81">
        <v>150.684</v>
      </c>
      <c r="F32" s="81">
        <v>30.136800000000001</v>
      </c>
    </row>
    <row r="33" spans="1:7" s="14" customFormat="1" ht="24" outlineLevel="1" x14ac:dyDescent="0.25">
      <c r="A33" s="82" t="s">
        <v>34</v>
      </c>
      <c r="B33" s="83" t="s">
        <v>618</v>
      </c>
      <c r="C33" s="84" t="s">
        <v>619</v>
      </c>
      <c r="D33" s="83" t="s">
        <v>22</v>
      </c>
      <c r="E33" s="85">
        <v>2.88</v>
      </c>
      <c r="F33" s="85">
        <v>0.57599999999999996</v>
      </c>
    </row>
    <row r="34" spans="1:7" s="14" customFormat="1" outlineLevel="1" x14ac:dyDescent="0.25">
      <c r="A34" s="86" t="s">
        <v>36</v>
      </c>
      <c r="B34" s="87" t="s">
        <v>620</v>
      </c>
      <c r="C34" s="88" t="s">
        <v>621</v>
      </c>
      <c r="D34" s="87" t="s">
        <v>22</v>
      </c>
      <c r="E34" s="89">
        <v>60.323999999999998</v>
      </c>
      <c r="F34" s="89">
        <v>12.0648</v>
      </c>
    </row>
    <row r="35" spans="1:7" s="14" customFormat="1" ht="24" outlineLevel="1" x14ac:dyDescent="0.25">
      <c r="A35" s="86" t="s">
        <v>40</v>
      </c>
      <c r="B35" s="87" t="s">
        <v>20</v>
      </c>
      <c r="C35" s="88" t="s">
        <v>21</v>
      </c>
      <c r="D35" s="87" t="s">
        <v>22</v>
      </c>
      <c r="E35" s="89">
        <v>5.9279999999999999</v>
      </c>
      <c r="F35" s="89">
        <v>1.1856</v>
      </c>
    </row>
    <row r="36" spans="1:7" s="14" customFormat="1" outlineLevel="1" x14ac:dyDescent="0.25">
      <c r="A36" s="86" t="s">
        <v>398</v>
      </c>
      <c r="B36" s="87" t="s">
        <v>626</v>
      </c>
      <c r="C36" s="88" t="s">
        <v>627</v>
      </c>
      <c r="D36" s="87" t="s">
        <v>22</v>
      </c>
      <c r="E36" s="89">
        <v>60.323999999999998</v>
      </c>
      <c r="F36" s="89">
        <v>12.0648</v>
      </c>
    </row>
    <row r="37" spans="1:7" s="14" customFormat="1" ht="36" outlineLevel="1" x14ac:dyDescent="0.25">
      <c r="A37" s="86" t="s">
        <v>399</v>
      </c>
      <c r="B37" s="87" t="s">
        <v>630</v>
      </c>
      <c r="C37" s="88" t="s">
        <v>631</v>
      </c>
      <c r="D37" s="87" t="s">
        <v>22</v>
      </c>
      <c r="E37" s="89">
        <v>68.772000000000006</v>
      </c>
      <c r="F37" s="89">
        <v>13.7544</v>
      </c>
    </row>
    <row r="38" spans="1:7" s="14" customFormat="1" ht="36" outlineLevel="1" x14ac:dyDescent="0.25">
      <c r="A38" s="86" t="s">
        <v>400</v>
      </c>
      <c r="B38" s="87" t="s">
        <v>632</v>
      </c>
      <c r="C38" s="88" t="s">
        <v>633</v>
      </c>
      <c r="D38" s="87" t="s">
        <v>22</v>
      </c>
      <c r="E38" s="89">
        <v>3.8759999999999999</v>
      </c>
      <c r="F38" s="89">
        <v>0.7752</v>
      </c>
    </row>
    <row r="39" spans="1:7" s="14" customFormat="1" outlineLevel="1" x14ac:dyDescent="0.25">
      <c r="A39" s="86" t="s">
        <v>401</v>
      </c>
      <c r="B39" s="87" t="s">
        <v>24</v>
      </c>
      <c r="C39" s="88" t="s">
        <v>25</v>
      </c>
      <c r="D39" s="87" t="s">
        <v>22</v>
      </c>
      <c r="E39" s="89">
        <v>8.9039999999999999</v>
      </c>
      <c r="F39" s="89">
        <v>1.7807999999999999</v>
      </c>
    </row>
    <row r="40" spans="1:7" s="13" customFormat="1" ht="36" outlineLevel="1" x14ac:dyDescent="0.25">
      <c r="A40" s="90" t="s">
        <v>402</v>
      </c>
      <c r="B40" s="91" t="s">
        <v>638</v>
      </c>
      <c r="C40" s="92" t="s">
        <v>639</v>
      </c>
      <c r="D40" s="91" t="s">
        <v>121</v>
      </c>
      <c r="E40" s="93">
        <v>1.38</v>
      </c>
      <c r="F40" s="93">
        <v>0.27600000000000002</v>
      </c>
    </row>
    <row r="41" spans="1:7" s="13" customFormat="1" outlineLevel="1" x14ac:dyDescent="0.25">
      <c r="A41" s="94" t="s">
        <v>403</v>
      </c>
      <c r="B41" s="95" t="s">
        <v>640</v>
      </c>
      <c r="C41" s="96" t="s">
        <v>641</v>
      </c>
      <c r="D41" s="95" t="s">
        <v>121</v>
      </c>
      <c r="E41" s="97">
        <v>0.108</v>
      </c>
      <c r="F41" s="97">
        <v>2.1600000000000001E-2</v>
      </c>
    </row>
    <row r="42" spans="1:7" s="1" customFormat="1" x14ac:dyDescent="0.25">
      <c r="A42" s="69" t="s">
        <v>43</v>
      </c>
      <c r="B42" s="70" t="s">
        <v>28</v>
      </c>
      <c r="C42" s="70" t="s">
        <v>642</v>
      </c>
      <c r="D42" s="71" t="s">
        <v>27</v>
      </c>
      <c r="E42" s="98">
        <v>0.26800000000000002</v>
      </c>
      <c r="F42" s="99"/>
      <c r="G42" s="11"/>
    </row>
    <row r="43" spans="1:7" s="1" customFormat="1" x14ac:dyDescent="0.25">
      <c r="A43" s="69" t="s">
        <v>62</v>
      </c>
      <c r="B43" s="70" t="s">
        <v>28</v>
      </c>
      <c r="C43" s="70" t="s">
        <v>645</v>
      </c>
      <c r="D43" s="71" t="s">
        <v>27</v>
      </c>
      <c r="E43" s="98">
        <v>0.23799999999999999</v>
      </c>
      <c r="F43" s="99"/>
      <c r="G43" s="11"/>
    </row>
    <row r="44" spans="1:7" s="1" customFormat="1" ht="76.5" x14ac:dyDescent="0.25">
      <c r="A44" s="69" t="s">
        <v>63</v>
      </c>
      <c r="B44" s="70" t="s">
        <v>816</v>
      </c>
      <c r="C44" s="70" t="s">
        <v>817</v>
      </c>
      <c r="D44" s="71" t="s">
        <v>233</v>
      </c>
      <c r="E44" s="72">
        <v>0.04</v>
      </c>
      <c r="F44" s="73"/>
      <c r="G44" s="11"/>
    </row>
    <row r="45" spans="1:7" s="12" customFormat="1" outlineLevel="1" x14ac:dyDescent="0.25">
      <c r="A45" s="74" t="s">
        <v>64</v>
      </c>
      <c r="B45" s="75" t="s">
        <v>12</v>
      </c>
      <c r="C45" s="76" t="s">
        <v>14</v>
      </c>
      <c r="D45" s="75" t="s">
        <v>15</v>
      </c>
      <c r="E45" s="77">
        <v>167.82</v>
      </c>
      <c r="F45" s="77">
        <v>6.7127999999999997</v>
      </c>
    </row>
    <row r="46" spans="1:7" s="13" customFormat="1" outlineLevel="1" x14ac:dyDescent="0.25">
      <c r="A46" s="78" t="s">
        <v>65</v>
      </c>
      <c r="B46" s="79" t="s">
        <v>17</v>
      </c>
      <c r="C46" s="80" t="s">
        <v>18</v>
      </c>
      <c r="D46" s="79" t="s">
        <v>15</v>
      </c>
      <c r="E46" s="81">
        <v>100.056</v>
      </c>
      <c r="F46" s="81">
        <v>4.0022000000000002</v>
      </c>
    </row>
    <row r="47" spans="1:7" s="14" customFormat="1" ht="24" outlineLevel="1" x14ac:dyDescent="0.25">
      <c r="A47" s="82" t="s">
        <v>66</v>
      </c>
      <c r="B47" s="83" t="s">
        <v>618</v>
      </c>
      <c r="C47" s="84" t="s">
        <v>619</v>
      </c>
      <c r="D47" s="83" t="s">
        <v>22</v>
      </c>
      <c r="E47" s="85">
        <v>2.88</v>
      </c>
      <c r="F47" s="85">
        <v>0.1152</v>
      </c>
    </row>
    <row r="48" spans="1:7" s="14" customFormat="1" outlineLevel="1" x14ac:dyDescent="0.25">
      <c r="A48" s="86" t="s">
        <v>67</v>
      </c>
      <c r="B48" s="87" t="s">
        <v>620</v>
      </c>
      <c r="C48" s="88" t="s">
        <v>621</v>
      </c>
      <c r="D48" s="87" t="s">
        <v>22</v>
      </c>
      <c r="E48" s="89">
        <v>40.223999999999997</v>
      </c>
      <c r="F48" s="89">
        <v>1.609</v>
      </c>
    </row>
    <row r="49" spans="1:7" s="14" customFormat="1" ht="24" outlineLevel="1" x14ac:dyDescent="0.25">
      <c r="A49" s="86" t="s">
        <v>68</v>
      </c>
      <c r="B49" s="87" t="s">
        <v>20</v>
      </c>
      <c r="C49" s="88" t="s">
        <v>21</v>
      </c>
      <c r="D49" s="87" t="s">
        <v>22</v>
      </c>
      <c r="E49" s="89">
        <v>3.504</v>
      </c>
      <c r="F49" s="89">
        <v>0.14016000000000001</v>
      </c>
    </row>
    <row r="50" spans="1:7" s="14" customFormat="1" outlineLevel="1" x14ac:dyDescent="0.25">
      <c r="A50" s="86" t="s">
        <v>69</v>
      </c>
      <c r="B50" s="87" t="s">
        <v>626</v>
      </c>
      <c r="C50" s="88" t="s">
        <v>627</v>
      </c>
      <c r="D50" s="87" t="s">
        <v>22</v>
      </c>
      <c r="E50" s="89">
        <v>40.223999999999997</v>
      </c>
      <c r="F50" s="89">
        <v>1.609</v>
      </c>
    </row>
    <row r="51" spans="1:7" s="14" customFormat="1" ht="36" outlineLevel="1" x14ac:dyDescent="0.25">
      <c r="A51" s="86" t="s">
        <v>654</v>
      </c>
      <c r="B51" s="87" t="s">
        <v>630</v>
      </c>
      <c r="C51" s="88" t="s">
        <v>631</v>
      </c>
      <c r="D51" s="87" t="s">
        <v>22</v>
      </c>
      <c r="E51" s="89">
        <v>44.316000000000003</v>
      </c>
      <c r="F51" s="89">
        <v>1.7726</v>
      </c>
    </row>
    <row r="52" spans="1:7" s="14" customFormat="1" ht="36" outlineLevel="1" x14ac:dyDescent="0.25">
      <c r="A52" s="86" t="s">
        <v>655</v>
      </c>
      <c r="B52" s="87" t="s">
        <v>632</v>
      </c>
      <c r="C52" s="88" t="s">
        <v>633</v>
      </c>
      <c r="D52" s="87" t="s">
        <v>22</v>
      </c>
      <c r="E52" s="89">
        <v>3.8759999999999999</v>
      </c>
      <c r="F52" s="89">
        <v>0.15504000000000001</v>
      </c>
    </row>
    <row r="53" spans="1:7" s="14" customFormat="1" outlineLevel="1" x14ac:dyDescent="0.25">
      <c r="A53" s="86" t="s">
        <v>656</v>
      </c>
      <c r="B53" s="87" t="s">
        <v>24</v>
      </c>
      <c r="C53" s="88" t="s">
        <v>25</v>
      </c>
      <c r="D53" s="87" t="s">
        <v>22</v>
      </c>
      <c r="E53" s="89">
        <v>5.2560000000000002</v>
      </c>
      <c r="F53" s="89">
        <v>0.21024000000000001</v>
      </c>
    </row>
    <row r="54" spans="1:7" s="13" customFormat="1" ht="36" outlineLevel="1" x14ac:dyDescent="0.25">
      <c r="A54" s="90" t="s">
        <v>657</v>
      </c>
      <c r="B54" s="91" t="s">
        <v>638</v>
      </c>
      <c r="C54" s="92" t="s">
        <v>639</v>
      </c>
      <c r="D54" s="91" t="s">
        <v>121</v>
      </c>
      <c r="E54" s="93">
        <v>1.08</v>
      </c>
      <c r="F54" s="93">
        <v>4.3200000000000002E-2</v>
      </c>
    </row>
    <row r="55" spans="1:7" s="13" customFormat="1" outlineLevel="1" x14ac:dyDescent="0.25">
      <c r="A55" s="94" t="s">
        <v>658</v>
      </c>
      <c r="B55" s="95" t="s">
        <v>640</v>
      </c>
      <c r="C55" s="96" t="s">
        <v>641</v>
      </c>
      <c r="D55" s="95" t="s">
        <v>121</v>
      </c>
      <c r="E55" s="97">
        <v>0.108</v>
      </c>
      <c r="F55" s="97">
        <v>4.3200000000000001E-3</v>
      </c>
    </row>
    <row r="56" spans="1:7" s="1" customFormat="1" x14ac:dyDescent="0.25">
      <c r="A56" s="69" t="s">
        <v>70</v>
      </c>
      <c r="B56" s="70" t="s">
        <v>28</v>
      </c>
      <c r="C56" s="70" t="s">
        <v>642</v>
      </c>
      <c r="D56" s="71" t="s">
        <v>27</v>
      </c>
      <c r="E56" s="98">
        <v>3.0800000000000001E-2</v>
      </c>
      <c r="F56" s="99"/>
      <c r="G56" s="11"/>
    </row>
    <row r="57" spans="1:7" s="1" customFormat="1" x14ac:dyDescent="0.25">
      <c r="A57" s="69" t="s">
        <v>71</v>
      </c>
      <c r="B57" s="70" t="s">
        <v>28</v>
      </c>
      <c r="C57" s="70" t="s">
        <v>645</v>
      </c>
      <c r="D57" s="71" t="s">
        <v>27</v>
      </c>
      <c r="E57" s="98">
        <v>2.76E-2</v>
      </c>
      <c r="F57" s="99"/>
      <c r="G57" s="11"/>
    </row>
    <row r="58" spans="1:7" s="1" customFormat="1" ht="76.5" x14ac:dyDescent="0.25">
      <c r="A58" s="69" t="s">
        <v>73</v>
      </c>
      <c r="B58" s="70" t="s">
        <v>820</v>
      </c>
      <c r="C58" s="70" t="s">
        <v>821</v>
      </c>
      <c r="D58" s="71" t="s">
        <v>233</v>
      </c>
      <c r="E58" s="72">
        <v>0.27</v>
      </c>
      <c r="F58" s="73"/>
      <c r="G58" s="11"/>
    </row>
    <row r="59" spans="1:7" s="12" customFormat="1" outlineLevel="1" x14ac:dyDescent="0.25">
      <c r="A59" s="74" t="s">
        <v>409</v>
      </c>
      <c r="B59" s="75" t="s">
        <v>12</v>
      </c>
      <c r="C59" s="76" t="s">
        <v>14</v>
      </c>
      <c r="D59" s="75" t="s">
        <v>15</v>
      </c>
      <c r="E59" s="77">
        <v>326.7</v>
      </c>
      <c r="F59" s="77">
        <v>88.209000000000003</v>
      </c>
    </row>
    <row r="60" spans="1:7" s="13" customFormat="1" outlineLevel="1" x14ac:dyDescent="0.25">
      <c r="A60" s="78" t="s">
        <v>410</v>
      </c>
      <c r="B60" s="79" t="s">
        <v>17</v>
      </c>
      <c r="C60" s="80" t="s">
        <v>18</v>
      </c>
      <c r="D60" s="79" t="s">
        <v>15</v>
      </c>
      <c r="E60" s="81">
        <v>169.07</v>
      </c>
      <c r="F60" s="81">
        <v>45.648899999999998</v>
      </c>
    </row>
    <row r="61" spans="1:7" s="14" customFormat="1" ht="24" outlineLevel="1" x14ac:dyDescent="0.25">
      <c r="A61" s="82" t="s">
        <v>411</v>
      </c>
      <c r="B61" s="83" t="s">
        <v>618</v>
      </c>
      <c r="C61" s="84" t="s">
        <v>619</v>
      </c>
      <c r="D61" s="83" t="s">
        <v>22</v>
      </c>
      <c r="E61" s="85">
        <v>2.64</v>
      </c>
      <c r="F61" s="85">
        <v>0.71279999999999999</v>
      </c>
    </row>
    <row r="62" spans="1:7" s="14" customFormat="1" outlineLevel="1" x14ac:dyDescent="0.25">
      <c r="A62" s="86" t="s">
        <v>412</v>
      </c>
      <c r="B62" s="87" t="s">
        <v>620</v>
      </c>
      <c r="C62" s="88" t="s">
        <v>621</v>
      </c>
      <c r="D62" s="87" t="s">
        <v>22</v>
      </c>
      <c r="E62" s="89">
        <v>55.296999999999997</v>
      </c>
      <c r="F62" s="89">
        <v>14.930199999999999</v>
      </c>
    </row>
    <row r="63" spans="1:7" s="14" customFormat="1" ht="24" outlineLevel="1" x14ac:dyDescent="0.25">
      <c r="A63" s="86" t="s">
        <v>413</v>
      </c>
      <c r="B63" s="87" t="s">
        <v>20</v>
      </c>
      <c r="C63" s="88" t="s">
        <v>21</v>
      </c>
      <c r="D63" s="87" t="s">
        <v>22</v>
      </c>
      <c r="E63" s="89">
        <v>5.4450000000000003</v>
      </c>
      <c r="F63" s="89">
        <v>1.4701</v>
      </c>
    </row>
    <row r="64" spans="1:7" s="14" customFormat="1" outlineLevel="1" x14ac:dyDescent="0.25">
      <c r="A64" s="86" t="s">
        <v>414</v>
      </c>
      <c r="B64" s="87" t="s">
        <v>626</v>
      </c>
      <c r="C64" s="88" t="s">
        <v>627</v>
      </c>
      <c r="D64" s="87" t="s">
        <v>22</v>
      </c>
      <c r="E64" s="89">
        <v>55.296999999999997</v>
      </c>
      <c r="F64" s="89">
        <v>14.930199999999999</v>
      </c>
    </row>
    <row r="65" spans="1:7" s="14" customFormat="1" ht="36" outlineLevel="1" x14ac:dyDescent="0.25">
      <c r="A65" s="86" t="s">
        <v>659</v>
      </c>
      <c r="B65" s="87" t="s">
        <v>630</v>
      </c>
      <c r="C65" s="88" t="s">
        <v>631</v>
      </c>
      <c r="D65" s="87" t="s">
        <v>22</v>
      </c>
      <c r="E65" s="89">
        <v>93.962000000000003</v>
      </c>
      <c r="F65" s="89">
        <v>25.369700000000002</v>
      </c>
    </row>
    <row r="66" spans="1:7" s="14" customFormat="1" ht="36" outlineLevel="1" x14ac:dyDescent="0.25">
      <c r="A66" s="86" t="s">
        <v>660</v>
      </c>
      <c r="B66" s="87" t="s">
        <v>632</v>
      </c>
      <c r="C66" s="88" t="s">
        <v>633</v>
      </c>
      <c r="D66" s="87" t="s">
        <v>22</v>
      </c>
      <c r="E66" s="89">
        <v>3.5529999999999999</v>
      </c>
      <c r="F66" s="89">
        <v>0.95931</v>
      </c>
    </row>
    <row r="67" spans="1:7" s="14" customFormat="1" outlineLevel="1" x14ac:dyDescent="0.25">
      <c r="A67" s="86" t="s">
        <v>661</v>
      </c>
      <c r="B67" s="87" t="s">
        <v>24</v>
      </c>
      <c r="C67" s="88" t="s">
        <v>25</v>
      </c>
      <c r="D67" s="87" t="s">
        <v>22</v>
      </c>
      <c r="E67" s="89">
        <v>8.173</v>
      </c>
      <c r="F67" s="89">
        <v>2.2067000000000001</v>
      </c>
    </row>
    <row r="68" spans="1:7" s="13" customFormat="1" ht="36" outlineLevel="1" x14ac:dyDescent="0.25">
      <c r="A68" s="90" t="s">
        <v>662</v>
      </c>
      <c r="B68" s="91" t="s">
        <v>638</v>
      </c>
      <c r="C68" s="92" t="s">
        <v>639</v>
      </c>
      <c r="D68" s="91" t="s">
        <v>121</v>
      </c>
      <c r="E68" s="93">
        <v>1.65</v>
      </c>
      <c r="F68" s="93">
        <v>0.44550000000000001</v>
      </c>
    </row>
    <row r="69" spans="1:7" s="13" customFormat="1" outlineLevel="1" x14ac:dyDescent="0.25">
      <c r="A69" s="94" t="s">
        <v>663</v>
      </c>
      <c r="B69" s="95" t="s">
        <v>640</v>
      </c>
      <c r="C69" s="96" t="s">
        <v>641</v>
      </c>
      <c r="D69" s="95" t="s">
        <v>121</v>
      </c>
      <c r="E69" s="97">
        <v>0.19800000000000001</v>
      </c>
      <c r="F69" s="97">
        <v>5.3460000000000001E-2</v>
      </c>
    </row>
    <row r="70" spans="1:7" s="1" customFormat="1" x14ac:dyDescent="0.25">
      <c r="A70" s="69" t="s">
        <v>74</v>
      </c>
      <c r="B70" s="70" t="s">
        <v>28</v>
      </c>
      <c r="C70" s="70" t="s">
        <v>642</v>
      </c>
      <c r="D70" s="71" t="s">
        <v>27</v>
      </c>
      <c r="E70" s="98">
        <v>0.55349999999999999</v>
      </c>
      <c r="F70" s="99"/>
      <c r="G70" s="11"/>
    </row>
    <row r="71" spans="1:7" s="1" customFormat="1" ht="38.25" x14ac:dyDescent="0.25">
      <c r="A71" s="69" t="s">
        <v>75</v>
      </c>
      <c r="B71" s="70" t="s">
        <v>822</v>
      </c>
      <c r="C71" s="70" t="s">
        <v>261</v>
      </c>
      <c r="D71" s="71" t="s">
        <v>89</v>
      </c>
      <c r="E71" s="72">
        <v>0.06</v>
      </c>
      <c r="F71" s="73"/>
      <c r="G71" s="11"/>
    </row>
    <row r="72" spans="1:7" s="12" customFormat="1" outlineLevel="1" x14ac:dyDescent="0.25">
      <c r="A72" s="74" t="s">
        <v>76</v>
      </c>
      <c r="B72" s="75" t="s">
        <v>12</v>
      </c>
      <c r="C72" s="76" t="s">
        <v>14</v>
      </c>
      <c r="D72" s="75" t="s">
        <v>15</v>
      </c>
      <c r="E72" s="77">
        <v>150</v>
      </c>
      <c r="F72" s="77">
        <v>9</v>
      </c>
    </row>
    <row r="73" spans="1:7" s="13" customFormat="1" outlineLevel="1" x14ac:dyDescent="0.25">
      <c r="A73" s="78" t="s">
        <v>77</v>
      </c>
      <c r="B73" s="79" t="s">
        <v>17</v>
      </c>
      <c r="C73" s="80" t="s">
        <v>18</v>
      </c>
      <c r="D73" s="79" t="s">
        <v>15</v>
      </c>
      <c r="E73" s="81">
        <v>12.73</v>
      </c>
      <c r="F73" s="81">
        <v>0.76380000000000003</v>
      </c>
    </row>
    <row r="74" spans="1:7" s="14" customFormat="1" outlineLevel="1" x14ac:dyDescent="0.25">
      <c r="A74" s="82" t="s">
        <v>78</v>
      </c>
      <c r="B74" s="83" t="s">
        <v>237</v>
      </c>
      <c r="C74" s="84" t="s">
        <v>254</v>
      </c>
      <c r="D74" s="83" t="s">
        <v>22</v>
      </c>
      <c r="E74" s="85">
        <v>0.19</v>
      </c>
      <c r="F74" s="85">
        <v>1.14E-2</v>
      </c>
    </row>
    <row r="75" spans="1:7" s="14" customFormat="1" ht="24" outlineLevel="1" x14ac:dyDescent="0.25">
      <c r="A75" s="86" t="s">
        <v>79</v>
      </c>
      <c r="B75" s="87" t="s">
        <v>802</v>
      </c>
      <c r="C75" s="88" t="s">
        <v>803</v>
      </c>
      <c r="D75" s="87" t="s">
        <v>22</v>
      </c>
      <c r="E75" s="89">
        <v>12.54</v>
      </c>
      <c r="F75" s="89">
        <v>0.75239999999999996</v>
      </c>
    </row>
    <row r="76" spans="1:7" s="14" customFormat="1" outlineLevel="1" x14ac:dyDescent="0.25">
      <c r="A76" s="86" t="s">
        <v>80</v>
      </c>
      <c r="B76" s="87" t="s">
        <v>96</v>
      </c>
      <c r="C76" s="88" t="s">
        <v>97</v>
      </c>
      <c r="D76" s="87" t="s">
        <v>22</v>
      </c>
      <c r="E76" s="89">
        <v>36.799999999999997</v>
      </c>
      <c r="F76" s="89">
        <v>2.2080000000000002</v>
      </c>
    </row>
    <row r="77" spans="1:7" s="13" customFormat="1" outlineLevel="1" x14ac:dyDescent="0.25">
      <c r="A77" s="90" t="s">
        <v>420</v>
      </c>
      <c r="B77" s="91" t="s">
        <v>255</v>
      </c>
      <c r="C77" s="92" t="s">
        <v>256</v>
      </c>
      <c r="D77" s="91" t="s">
        <v>54</v>
      </c>
      <c r="E77" s="93">
        <v>0.114</v>
      </c>
      <c r="F77" s="93">
        <v>6.8399999999999997E-3</v>
      </c>
    </row>
    <row r="78" spans="1:7" s="1" customFormat="1" ht="51" x14ac:dyDescent="0.25">
      <c r="A78" s="69" t="s">
        <v>81</v>
      </c>
      <c r="B78" s="70" t="s">
        <v>823</v>
      </c>
      <c r="C78" s="70" t="s">
        <v>824</v>
      </c>
      <c r="D78" s="71" t="s">
        <v>265</v>
      </c>
      <c r="E78" s="72">
        <v>5</v>
      </c>
      <c r="F78" s="73"/>
      <c r="G78" s="11"/>
    </row>
    <row r="79" spans="1:7" s="12" customFormat="1" outlineLevel="1" x14ac:dyDescent="0.25">
      <c r="A79" s="74" t="s">
        <v>664</v>
      </c>
      <c r="B79" s="75" t="s">
        <v>12</v>
      </c>
      <c r="C79" s="76" t="s">
        <v>14</v>
      </c>
      <c r="D79" s="75" t="s">
        <v>15</v>
      </c>
      <c r="E79" s="77">
        <v>1.21</v>
      </c>
      <c r="F79" s="77">
        <v>6.05</v>
      </c>
    </row>
    <row r="80" spans="1:7" s="13" customFormat="1" outlineLevel="1" x14ac:dyDescent="0.25">
      <c r="A80" s="78" t="s">
        <v>665</v>
      </c>
      <c r="B80" s="79" t="s">
        <v>17</v>
      </c>
      <c r="C80" s="80" t="s">
        <v>18</v>
      </c>
      <c r="D80" s="79" t="s">
        <v>15</v>
      </c>
      <c r="E80" s="81">
        <v>0.4</v>
      </c>
      <c r="F80" s="81">
        <v>2</v>
      </c>
    </row>
    <row r="81" spans="1:7" s="14" customFormat="1" ht="24" outlineLevel="1" x14ac:dyDescent="0.25">
      <c r="A81" s="82" t="s">
        <v>666</v>
      </c>
      <c r="B81" s="83" t="s">
        <v>241</v>
      </c>
      <c r="C81" s="84" t="s">
        <v>242</v>
      </c>
      <c r="D81" s="83" t="s">
        <v>22</v>
      </c>
      <c r="E81" s="85">
        <v>0.35</v>
      </c>
      <c r="F81" s="85">
        <v>1.75</v>
      </c>
    </row>
    <row r="82" spans="1:7" s="14" customFormat="1" ht="24" outlineLevel="1" x14ac:dyDescent="0.25">
      <c r="A82" s="86" t="s">
        <v>667</v>
      </c>
      <c r="B82" s="87" t="s">
        <v>20</v>
      </c>
      <c r="C82" s="88" t="s">
        <v>21</v>
      </c>
      <c r="D82" s="87" t="s">
        <v>22</v>
      </c>
      <c r="E82" s="89">
        <v>0.03</v>
      </c>
      <c r="F82" s="89">
        <v>0.15</v>
      </c>
    </row>
    <row r="83" spans="1:7" s="14" customFormat="1" ht="36" outlineLevel="1" x14ac:dyDescent="0.25">
      <c r="A83" s="86" t="s">
        <v>668</v>
      </c>
      <c r="B83" s="87" t="s">
        <v>630</v>
      </c>
      <c r="C83" s="88" t="s">
        <v>631</v>
      </c>
      <c r="D83" s="87" t="s">
        <v>22</v>
      </c>
      <c r="E83" s="89">
        <v>0.33</v>
      </c>
      <c r="F83" s="89">
        <v>1.65</v>
      </c>
    </row>
    <row r="84" spans="1:7" s="14" customFormat="1" outlineLevel="1" x14ac:dyDescent="0.25">
      <c r="A84" s="86" t="s">
        <v>669</v>
      </c>
      <c r="B84" s="87" t="s">
        <v>24</v>
      </c>
      <c r="C84" s="88" t="s">
        <v>25</v>
      </c>
      <c r="D84" s="87" t="s">
        <v>22</v>
      </c>
      <c r="E84" s="89">
        <v>0.04</v>
      </c>
      <c r="F84" s="89">
        <v>0.2</v>
      </c>
    </row>
    <row r="85" spans="1:7" s="13" customFormat="1" outlineLevel="1" x14ac:dyDescent="0.25">
      <c r="A85" s="90" t="s">
        <v>670</v>
      </c>
      <c r="B85" s="91" t="s">
        <v>634</v>
      </c>
      <c r="C85" s="92" t="s">
        <v>635</v>
      </c>
      <c r="D85" s="91" t="s">
        <v>54</v>
      </c>
      <c r="E85" s="93">
        <v>2.9999999999999997E-4</v>
      </c>
      <c r="F85" s="93">
        <v>1.5E-3</v>
      </c>
    </row>
    <row r="86" spans="1:7" s="13" customFormat="1" outlineLevel="1" x14ac:dyDescent="0.25">
      <c r="A86" s="94" t="s">
        <v>671</v>
      </c>
      <c r="B86" s="95" t="s">
        <v>636</v>
      </c>
      <c r="C86" s="96" t="s">
        <v>637</v>
      </c>
      <c r="D86" s="95" t="s">
        <v>54</v>
      </c>
      <c r="E86" s="97">
        <v>4.0000000000000002E-4</v>
      </c>
      <c r="F86" s="97">
        <v>2E-3</v>
      </c>
    </row>
    <row r="87" spans="1:7" s="1" customFormat="1" x14ac:dyDescent="0.25">
      <c r="A87" s="69" t="s">
        <v>82</v>
      </c>
      <c r="B87" s="70" t="s">
        <v>28</v>
      </c>
      <c r="C87" s="70" t="s">
        <v>812</v>
      </c>
      <c r="D87" s="71" t="s">
        <v>121</v>
      </c>
      <c r="E87" s="98">
        <v>45</v>
      </c>
      <c r="F87" s="99"/>
      <c r="G87" s="11"/>
    </row>
    <row r="88" spans="1:7" s="1" customFormat="1" x14ac:dyDescent="0.25">
      <c r="A88" s="69" t="s">
        <v>84</v>
      </c>
      <c r="B88" s="70" t="s">
        <v>28</v>
      </c>
      <c r="C88" s="70" t="s">
        <v>1355</v>
      </c>
      <c r="D88" s="71" t="s">
        <v>121</v>
      </c>
      <c r="E88" s="98">
        <v>5</v>
      </c>
      <c r="F88" s="99"/>
      <c r="G88" s="11"/>
    </row>
    <row r="89" spans="1:7" s="1" customFormat="1" ht="25.5" x14ac:dyDescent="0.25">
      <c r="A89" s="69" t="s">
        <v>85</v>
      </c>
      <c r="B89" s="70" t="s">
        <v>825</v>
      </c>
      <c r="C89" s="70" t="s">
        <v>826</v>
      </c>
      <c r="D89" s="71" t="s">
        <v>265</v>
      </c>
      <c r="E89" s="72">
        <v>1</v>
      </c>
      <c r="F89" s="73"/>
      <c r="G89" s="11"/>
    </row>
    <row r="90" spans="1:7" s="12" customFormat="1" outlineLevel="1" x14ac:dyDescent="0.25">
      <c r="A90" s="74" t="s">
        <v>86</v>
      </c>
      <c r="B90" s="75" t="s">
        <v>12</v>
      </c>
      <c r="C90" s="76" t="s">
        <v>14</v>
      </c>
      <c r="D90" s="75" t="s">
        <v>15</v>
      </c>
      <c r="E90" s="77">
        <v>3.07</v>
      </c>
      <c r="F90" s="77">
        <v>3.07</v>
      </c>
    </row>
    <row r="91" spans="1:7" s="13" customFormat="1" outlineLevel="1" x14ac:dyDescent="0.25">
      <c r="A91" s="78" t="s">
        <v>575</v>
      </c>
      <c r="B91" s="79" t="s">
        <v>17</v>
      </c>
      <c r="C91" s="80" t="s">
        <v>18</v>
      </c>
      <c r="D91" s="79" t="s">
        <v>15</v>
      </c>
      <c r="E91" s="81">
        <v>1.07</v>
      </c>
      <c r="F91" s="81">
        <v>1.07</v>
      </c>
    </row>
    <row r="92" spans="1:7" s="14" customFormat="1" ht="24" outlineLevel="1" x14ac:dyDescent="0.25">
      <c r="A92" s="82" t="s">
        <v>576</v>
      </c>
      <c r="B92" s="83" t="s">
        <v>241</v>
      </c>
      <c r="C92" s="84" t="s">
        <v>242</v>
      </c>
      <c r="D92" s="83" t="s">
        <v>22</v>
      </c>
      <c r="E92" s="85">
        <v>0.7</v>
      </c>
      <c r="F92" s="85">
        <v>0.7</v>
      </c>
    </row>
    <row r="93" spans="1:7" s="14" customFormat="1" ht="24" outlineLevel="1" x14ac:dyDescent="0.25">
      <c r="A93" s="86" t="s">
        <v>577</v>
      </c>
      <c r="B93" s="87" t="s">
        <v>20</v>
      </c>
      <c r="C93" s="88" t="s">
        <v>21</v>
      </c>
      <c r="D93" s="87" t="s">
        <v>22</v>
      </c>
      <c r="E93" s="89">
        <v>0.12</v>
      </c>
      <c r="F93" s="89">
        <v>0.12</v>
      </c>
    </row>
    <row r="94" spans="1:7" s="14" customFormat="1" ht="36" outlineLevel="1" x14ac:dyDescent="0.25">
      <c r="A94" s="86" t="s">
        <v>578</v>
      </c>
      <c r="B94" s="87" t="s">
        <v>630</v>
      </c>
      <c r="C94" s="88" t="s">
        <v>631</v>
      </c>
      <c r="D94" s="87" t="s">
        <v>22</v>
      </c>
      <c r="E94" s="89">
        <v>0.77</v>
      </c>
      <c r="F94" s="89">
        <v>0.77</v>
      </c>
    </row>
    <row r="95" spans="1:7" s="14" customFormat="1" outlineLevel="1" x14ac:dyDescent="0.25">
      <c r="A95" s="86" t="s">
        <v>579</v>
      </c>
      <c r="B95" s="87" t="s">
        <v>24</v>
      </c>
      <c r="C95" s="88" t="s">
        <v>25</v>
      </c>
      <c r="D95" s="87" t="s">
        <v>22</v>
      </c>
      <c r="E95" s="89">
        <v>0.18</v>
      </c>
      <c r="F95" s="89">
        <v>0.18</v>
      </c>
    </row>
    <row r="96" spans="1:7" s="13" customFormat="1" outlineLevel="1" x14ac:dyDescent="0.25">
      <c r="A96" s="90" t="s">
        <v>580</v>
      </c>
      <c r="B96" s="91" t="s">
        <v>634</v>
      </c>
      <c r="C96" s="92" t="s">
        <v>635</v>
      </c>
      <c r="D96" s="91" t="s">
        <v>54</v>
      </c>
      <c r="E96" s="93">
        <v>5.9999999999999995E-4</v>
      </c>
      <c r="F96" s="93">
        <v>5.9999999999999995E-4</v>
      </c>
    </row>
    <row r="97" spans="1:7" s="13" customFormat="1" outlineLevel="1" x14ac:dyDescent="0.25">
      <c r="A97" s="94" t="s">
        <v>581</v>
      </c>
      <c r="B97" s="95" t="s">
        <v>636</v>
      </c>
      <c r="C97" s="96" t="s">
        <v>637</v>
      </c>
      <c r="D97" s="95" t="s">
        <v>54</v>
      </c>
      <c r="E97" s="97">
        <v>8.0000000000000004E-4</v>
      </c>
      <c r="F97" s="97">
        <v>8.0000000000000004E-4</v>
      </c>
    </row>
    <row r="98" spans="1:7" s="1" customFormat="1" x14ac:dyDescent="0.25">
      <c r="A98" s="69" t="s">
        <v>87</v>
      </c>
      <c r="B98" s="70" t="s">
        <v>28</v>
      </c>
      <c r="C98" s="70" t="s">
        <v>1354</v>
      </c>
      <c r="D98" s="71" t="s">
        <v>121</v>
      </c>
      <c r="E98" s="98">
        <v>10</v>
      </c>
      <c r="F98" s="99"/>
      <c r="G98" s="11"/>
    </row>
    <row r="99" spans="1:7" s="1" customFormat="1" x14ac:dyDescent="0.25">
      <c r="A99" s="69" t="s">
        <v>88</v>
      </c>
      <c r="B99" s="70" t="s">
        <v>672</v>
      </c>
      <c r="C99" s="70" t="s">
        <v>673</v>
      </c>
      <c r="D99" s="71" t="s">
        <v>674</v>
      </c>
      <c r="E99" s="72">
        <v>6</v>
      </c>
      <c r="F99" s="73"/>
      <c r="G99" s="11"/>
    </row>
    <row r="100" spans="1:7" s="12" customFormat="1" outlineLevel="1" x14ac:dyDescent="0.25">
      <c r="A100" s="74" t="s">
        <v>90</v>
      </c>
      <c r="B100" s="75" t="s">
        <v>12</v>
      </c>
      <c r="C100" s="76" t="s">
        <v>14</v>
      </c>
      <c r="D100" s="75" t="s">
        <v>15</v>
      </c>
      <c r="E100" s="77">
        <v>1.01</v>
      </c>
      <c r="F100" s="77">
        <v>6.06</v>
      </c>
    </row>
    <row r="101" spans="1:7" s="13" customFormat="1" outlineLevel="1" x14ac:dyDescent="0.25">
      <c r="A101" s="78" t="s">
        <v>91</v>
      </c>
      <c r="B101" s="79" t="s">
        <v>17</v>
      </c>
      <c r="C101" s="80" t="s">
        <v>18</v>
      </c>
      <c r="D101" s="79" t="s">
        <v>15</v>
      </c>
      <c r="E101" s="81">
        <v>0.01</v>
      </c>
      <c r="F101" s="81">
        <v>0.06</v>
      </c>
    </row>
    <row r="102" spans="1:7" s="14" customFormat="1" ht="24" outlineLevel="1" x14ac:dyDescent="0.25">
      <c r="A102" s="82" t="s">
        <v>92</v>
      </c>
      <c r="B102" s="83" t="s">
        <v>241</v>
      </c>
      <c r="C102" s="84" t="s">
        <v>242</v>
      </c>
      <c r="D102" s="83" t="s">
        <v>22</v>
      </c>
      <c r="E102" s="85">
        <v>0.92</v>
      </c>
      <c r="F102" s="85">
        <v>5.52</v>
      </c>
    </row>
    <row r="103" spans="1:7" s="14" customFormat="1" outlineLevel="1" x14ac:dyDescent="0.25">
      <c r="A103" s="86" t="s">
        <v>95</v>
      </c>
      <c r="B103" s="87" t="s">
        <v>24</v>
      </c>
      <c r="C103" s="88" t="s">
        <v>25</v>
      </c>
      <c r="D103" s="87" t="s">
        <v>22</v>
      </c>
      <c r="E103" s="89">
        <v>0.01</v>
      </c>
      <c r="F103" s="89">
        <v>0.06</v>
      </c>
    </row>
    <row r="104" spans="1:7" s="13" customFormat="1" outlineLevel="1" x14ac:dyDescent="0.25">
      <c r="A104" s="90" t="s">
        <v>98</v>
      </c>
      <c r="B104" s="91" t="s">
        <v>636</v>
      </c>
      <c r="C104" s="92" t="s">
        <v>637</v>
      </c>
      <c r="D104" s="91" t="s">
        <v>54</v>
      </c>
      <c r="E104" s="93">
        <v>1E-3</v>
      </c>
      <c r="F104" s="93">
        <v>6.0000000000000001E-3</v>
      </c>
    </row>
    <row r="105" spans="1:7" s="1" customFormat="1" ht="38.25" x14ac:dyDescent="0.25">
      <c r="A105" s="69" t="s">
        <v>109</v>
      </c>
      <c r="B105" s="70" t="s">
        <v>675</v>
      </c>
      <c r="C105" s="70" t="s">
        <v>676</v>
      </c>
      <c r="D105" s="71" t="s">
        <v>677</v>
      </c>
      <c r="E105" s="72">
        <v>3</v>
      </c>
      <c r="F105" s="73"/>
      <c r="G105" s="11"/>
    </row>
    <row r="106" spans="1:7" s="12" customFormat="1" outlineLevel="1" x14ac:dyDescent="0.25">
      <c r="A106" s="74" t="s">
        <v>437</v>
      </c>
      <c r="B106" s="75" t="s">
        <v>12</v>
      </c>
      <c r="C106" s="76" t="s">
        <v>14</v>
      </c>
      <c r="D106" s="75" t="s">
        <v>15</v>
      </c>
      <c r="E106" s="77">
        <v>59.02</v>
      </c>
      <c r="F106" s="77">
        <v>177.06</v>
      </c>
    </row>
    <row r="107" spans="1:7" s="13" customFormat="1" outlineLevel="1" x14ac:dyDescent="0.25">
      <c r="A107" s="78" t="s">
        <v>438</v>
      </c>
      <c r="B107" s="79" t="s">
        <v>17</v>
      </c>
      <c r="C107" s="80" t="s">
        <v>18</v>
      </c>
      <c r="D107" s="79" t="s">
        <v>15</v>
      </c>
      <c r="E107" s="81">
        <v>48.91</v>
      </c>
      <c r="F107" s="81">
        <v>146.72999999999999</v>
      </c>
    </row>
    <row r="108" spans="1:7" s="14" customFormat="1" ht="36" outlineLevel="1" x14ac:dyDescent="0.25">
      <c r="A108" s="82" t="s">
        <v>439</v>
      </c>
      <c r="B108" s="83" t="s">
        <v>624</v>
      </c>
      <c r="C108" s="84" t="s">
        <v>625</v>
      </c>
      <c r="D108" s="83" t="s">
        <v>22</v>
      </c>
      <c r="E108" s="85">
        <v>24.72</v>
      </c>
      <c r="F108" s="85">
        <v>74.16</v>
      </c>
    </row>
    <row r="109" spans="1:7" s="14" customFormat="1" outlineLevel="1" x14ac:dyDescent="0.25">
      <c r="A109" s="86" t="s">
        <v>440</v>
      </c>
      <c r="B109" s="87" t="s">
        <v>628</v>
      </c>
      <c r="C109" s="88" t="s">
        <v>629</v>
      </c>
      <c r="D109" s="87" t="s">
        <v>22</v>
      </c>
      <c r="E109" s="89">
        <v>0.71</v>
      </c>
      <c r="F109" s="89">
        <v>2.13</v>
      </c>
    </row>
    <row r="110" spans="1:7" s="14" customFormat="1" ht="36" outlineLevel="1" x14ac:dyDescent="0.25">
      <c r="A110" s="86" t="s">
        <v>441</v>
      </c>
      <c r="B110" s="87" t="s">
        <v>630</v>
      </c>
      <c r="C110" s="88" t="s">
        <v>631</v>
      </c>
      <c r="D110" s="87" t="s">
        <v>22</v>
      </c>
      <c r="E110" s="89">
        <v>23.48</v>
      </c>
      <c r="F110" s="89">
        <v>70.44</v>
      </c>
    </row>
    <row r="111" spans="1:7" s="1" customFormat="1" ht="51" x14ac:dyDescent="0.25">
      <c r="A111" s="69" t="s">
        <v>110</v>
      </c>
      <c r="B111" s="70" t="s">
        <v>520</v>
      </c>
      <c r="C111" s="70" t="s">
        <v>521</v>
      </c>
      <c r="D111" s="71" t="s">
        <v>39</v>
      </c>
      <c r="E111" s="72">
        <v>1.84</v>
      </c>
      <c r="F111" s="73"/>
      <c r="G111" s="11"/>
    </row>
    <row r="112" spans="1:7" s="12" customFormat="1" outlineLevel="1" x14ac:dyDescent="0.25">
      <c r="A112" s="74" t="s">
        <v>111</v>
      </c>
      <c r="B112" s="75" t="s">
        <v>12</v>
      </c>
      <c r="C112" s="76" t="s">
        <v>14</v>
      </c>
      <c r="D112" s="75" t="s">
        <v>15</v>
      </c>
      <c r="E112" s="77">
        <v>2.5</v>
      </c>
      <c r="F112" s="77">
        <v>4.5999999999999996</v>
      </c>
    </row>
    <row r="113" spans="1:7" s="13" customFormat="1" outlineLevel="1" x14ac:dyDescent="0.25">
      <c r="A113" s="78" t="s">
        <v>112</v>
      </c>
      <c r="B113" s="79" t="s">
        <v>17</v>
      </c>
      <c r="C113" s="80" t="s">
        <v>18</v>
      </c>
      <c r="D113" s="79" t="s">
        <v>15</v>
      </c>
      <c r="E113" s="81">
        <v>0.09</v>
      </c>
      <c r="F113" s="81">
        <v>0.1656</v>
      </c>
    </row>
    <row r="114" spans="1:7" s="14" customFormat="1" outlineLevel="1" x14ac:dyDescent="0.25">
      <c r="A114" s="82" t="s">
        <v>113</v>
      </c>
      <c r="B114" s="83" t="s">
        <v>237</v>
      </c>
      <c r="C114" s="84" t="s">
        <v>254</v>
      </c>
      <c r="D114" s="83" t="s">
        <v>22</v>
      </c>
      <c r="E114" s="85">
        <v>0.09</v>
      </c>
      <c r="F114" s="85">
        <v>0.1656</v>
      </c>
    </row>
    <row r="115" spans="1:7" s="13" customFormat="1" outlineLevel="1" x14ac:dyDescent="0.25">
      <c r="A115" s="90" t="s">
        <v>116</v>
      </c>
      <c r="B115" s="91" t="s">
        <v>37</v>
      </c>
      <c r="C115" s="92" t="s">
        <v>38</v>
      </c>
      <c r="D115" s="91" t="s">
        <v>39</v>
      </c>
      <c r="E115" s="93">
        <v>0.15</v>
      </c>
      <c r="F115" s="93">
        <v>0.27600000000000002</v>
      </c>
    </row>
    <row r="116" spans="1:7" s="13" customFormat="1" ht="24" outlineLevel="1" x14ac:dyDescent="0.25">
      <c r="A116" s="94" t="s">
        <v>117</v>
      </c>
      <c r="B116" s="95" t="s">
        <v>271</v>
      </c>
      <c r="C116" s="96" t="s">
        <v>272</v>
      </c>
      <c r="D116" s="95" t="s">
        <v>39</v>
      </c>
      <c r="E116" s="97">
        <v>0.1</v>
      </c>
      <c r="F116" s="97">
        <v>0.184</v>
      </c>
    </row>
    <row r="117" spans="1:7" s="13" customFormat="1" ht="24" outlineLevel="1" x14ac:dyDescent="0.25">
      <c r="A117" s="94" t="s">
        <v>118</v>
      </c>
      <c r="B117" s="95" t="s">
        <v>273</v>
      </c>
      <c r="C117" s="96" t="s">
        <v>274</v>
      </c>
      <c r="D117" s="95" t="s">
        <v>39</v>
      </c>
      <c r="E117" s="97">
        <v>1.0900000000000001</v>
      </c>
      <c r="F117" s="97">
        <v>2.0055999999999998</v>
      </c>
    </row>
    <row r="118" spans="1:7" s="1" customFormat="1" ht="25.5" x14ac:dyDescent="0.25">
      <c r="A118" s="69" t="s">
        <v>120</v>
      </c>
      <c r="B118" s="70" t="s">
        <v>685</v>
      </c>
      <c r="C118" s="70" t="s">
        <v>686</v>
      </c>
      <c r="D118" s="71" t="s">
        <v>277</v>
      </c>
      <c r="E118" s="72">
        <v>0.02</v>
      </c>
      <c r="F118" s="73"/>
      <c r="G118" s="11"/>
    </row>
    <row r="119" spans="1:7" s="12" customFormat="1" outlineLevel="1" x14ac:dyDescent="0.25">
      <c r="A119" s="74" t="s">
        <v>678</v>
      </c>
      <c r="B119" s="75" t="s">
        <v>12</v>
      </c>
      <c r="C119" s="76" t="s">
        <v>14</v>
      </c>
      <c r="D119" s="75" t="s">
        <v>15</v>
      </c>
      <c r="E119" s="77">
        <v>154</v>
      </c>
      <c r="F119" s="77">
        <v>3.08</v>
      </c>
    </row>
    <row r="120" spans="1:7" s="1" customFormat="1" ht="25.5" x14ac:dyDescent="0.25">
      <c r="A120" s="69" t="s">
        <v>122</v>
      </c>
      <c r="B120" s="70" t="s">
        <v>828</v>
      </c>
      <c r="C120" s="70" t="s">
        <v>829</v>
      </c>
      <c r="D120" s="71" t="s">
        <v>830</v>
      </c>
      <c r="E120" s="72">
        <v>0.1</v>
      </c>
      <c r="F120" s="73"/>
      <c r="G120" s="11"/>
    </row>
    <row r="121" spans="1:7" s="12" customFormat="1" outlineLevel="1" x14ac:dyDescent="0.25">
      <c r="A121" s="74" t="s">
        <v>125</v>
      </c>
      <c r="B121" s="75" t="s">
        <v>17</v>
      </c>
      <c r="C121" s="76" t="s">
        <v>18</v>
      </c>
      <c r="D121" s="75" t="s">
        <v>15</v>
      </c>
      <c r="E121" s="77">
        <v>0.67</v>
      </c>
      <c r="F121" s="77">
        <v>6.7000000000000004E-2</v>
      </c>
    </row>
    <row r="122" spans="1:7" s="14" customFormat="1" ht="24" outlineLevel="1" x14ac:dyDescent="0.25">
      <c r="A122" s="82" t="s">
        <v>126</v>
      </c>
      <c r="B122" s="83" t="s">
        <v>618</v>
      </c>
      <c r="C122" s="84" t="s">
        <v>619</v>
      </c>
      <c r="D122" s="83" t="s">
        <v>22</v>
      </c>
      <c r="E122" s="85">
        <v>0.67</v>
      </c>
      <c r="F122" s="85">
        <v>6.7000000000000004E-2</v>
      </c>
    </row>
    <row r="123" spans="1:7" s="1" customFormat="1" ht="51" x14ac:dyDescent="0.25">
      <c r="A123" s="69" t="s">
        <v>134</v>
      </c>
      <c r="B123" s="70" t="s">
        <v>497</v>
      </c>
      <c r="C123" s="70" t="s">
        <v>831</v>
      </c>
      <c r="D123" s="71" t="s">
        <v>39</v>
      </c>
      <c r="E123" s="72">
        <v>0.7</v>
      </c>
      <c r="F123" s="73"/>
      <c r="G123" s="11"/>
    </row>
    <row r="124" spans="1:7" s="12" customFormat="1" outlineLevel="1" x14ac:dyDescent="0.25">
      <c r="A124" s="74" t="s">
        <v>442</v>
      </c>
      <c r="B124" s="75" t="s">
        <v>12</v>
      </c>
      <c r="C124" s="76" t="s">
        <v>14</v>
      </c>
      <c r="D124" s="75" t="s">
        <v>15</v>
      </c>
      <c r="E124" s="77">
        <v>1.8</v>
      </c>
      <c r="F124" s="77">
        <v>1.26</v>
      </c>
    </row>
    <row r="125" spans="1:7" s="14" customFormat="1" outlineLevel="1" x14ac:dyDescent="0.25">
      <c r="A125" s="82" t="s">
        <v>443</v>
      </c>
      <c r="B125" s="83" t="s">
        <v>323</v>
      </c>
      <c r="C125" s="84" t="s">
        <v>324</v>
      </c>
      <c r="D125" s="83" t="s">
        <v>22</v>
      </c>
      <c r="E125" s="85">
        <v>0.48</v>
      </c>
      <c r="F125" s="85">
        <v>0.33600000000000002</v>
      </c>
    </row>
    <row r="126" spans="1:7" s="13" customFormat="1" outlineLevel="1" x14ac:dyDescent="0.25">
      <c r="A126" s="90" t="s">
        <v>444</v>
      </c>
      <c r="B126" s="91" t="s">
        <v>37</v>
      </c>
      <c r="C126" s="92" t="s">
        <v>38</v>
      </c>
      <c r="D126" s="91" t="s">
        <v>39</v>
      </c>
      <c r="E126" s="93">
        <v>0.35</v>
      </c>
      <c r="F126" s="93">
        <v>0.245</v>
      </c>
    </row>
    <row r="127" spans="1:7" s="13" customFormat="1" outlineLevel="1" x14ac:dyDescent="0.25">
      <c r="A127" s="94" t="s">
        <v>445</v>
      </c>
      <c r="B127" s="95" t="s">
        <v>41</v>
      </c>
      <c r="C127" s="96" t="s">
        <v>42</v>
      </c>
      <c r="D127" s="95" t="s">
        <v>39</v>
      </c>
      <c r="E127" s="97">
        <v>1.02</v>
      </c>
      <c r="F127" s="97">
        <v>0.71399999999999997</v>
      </c>
    </row>
    <row r="128" spans="1:7" s="1" customFormat="1" ht="25.5" x14ac:dyDescent="0.25">
      <c r="A128" s="69" t="s">
        <v>135</v>
      </c>
      <c r="B128" s="70" t="s">
        <v>687</v>
      </c>
      <c r="C128" s="70" t="s">
        <v>1359</v>
      </c>
      <c r="D128" s="71" t="s">
        <v>27</v>
      </c>
      <c r="E128" s="72">
        <v>1</v>
      </c>
      <c r="F128" s="73"/>
      <c r="G128" s="11"/>
    </row>
    <row r="129" spans="1:7" s="12" customFormat="1" outlineLevel="1" x14ac:dyDescent="0.25">
      <c r="A129" s="74" t="s">
        <v>448</v>
      </c>
      <c r="B129" s="75" t="s">
        <v>12</v>
      </c>
      <c r="C129" s="76" t="s">
        <v>14</v>
      </c>
      <c r="D129" s="75" t="s">
        <v>15</v>
      </c>
      <c r="E129" s="77">
        <v>65</v>
      </c>
      <c r="F129" s="77">
        <v>65</v>
      </c>
    </row>
    <row r="130" spans="1:7" s="13" customFormat="1" outlineLevel="1" x14ac:dyDescent="0.25">
      <c r="A130" s="78" t="s">
        <v>449</v>
      </c>
      <c r="B130" s="79" t="s">
        <v>17</v>
      </c>
      <c r="C130" s="80" t="s">
        <v>18</v>
      </c>
      <c r="D130" s="79" t="s">
        <v>15</v>
      </c>
      <c r="E130" s="81">
        <v>10</v>
      </c>
      <c r="F130" s="81">
        <v>10</v>
      </c>
    </row>
    <row r="131" spans="1:7" s="14" customFormat="1" ht="24" outlineLevel="1" x14ac:dyDescent="0.25">
      <c r="A131" s="82" t="s">
        <v>450</v>
      </c>
      <c r="B131" s="83" t="s">
        <v>622</v>
      </c>
      <c r="C131" s="84" t="s">
        <v>623</v>
      </c>
      <c r="D131" s="83" t="s">
        <v>22</v>
      </c>
      <c r="E131" s="85">
        <v>10</v>
      </c>
      <c r="F131" s="85">
        <v>10</v>
      </c>
    </row>
    <row r="132" spans="1:7" s="1" customFormat="1" x14ac:dyDescent="0.25">
      <c r="A132" s="69" t="s">
        <v>136</v>
      </c>
      <c r="B132" s="70"/>
      <c r="C132" s="70" t="s">
        <v>1356</v>
      </c>
      <c r="D132" s="71" t="s">
        <v>27</v>
      </c>
      <c r="E132" s="98">
        <v>1</v>
      </c>
      <c r="F132" s="99"/>
      <c r="G132" s="11"/>
    </row>
    <row r="133" spans="1:7" s="1" customFormat="1" x14ac:dyDescent="0.25">
      <c r="A133" s="69" t="s">
        <v>141</v>
      </c>
      <c r="B133" s="70" t="s">
        <v>28</v>
      </c>
      <c r="C133" s="70" t="s">
        <v>811</v>
      </c>
      <c r="D133" s="71" t="s">
        <v>121</v>
      </c>
      <c r="E133" s="98">
        <v>10</v>
      </c>
      <c r="F133" s="99"/>
      <c r="G133" s="11"/>
    </row>
    <row r="134" spans="1:7" s="1" customFormat="1" x14ac:dyDescent="0.25">
      <c r="A134" s="69" t="s">
        <v>142</v>
      </c>
      <c r="B134" s="70" t="s">
        <v>28</v>
      </c>
      <c r="C134" s="70" t="s">
        <v>644</v>
      </c>
      <c r="D134" s="71" t="s">
        <v>121</v>
      </c>
      <c r="E134" s="98">
        <v>35</v>
      </c>
      <c r="F134" s="99"/>
      <c r="G134" s="11"/>
    </row>
    <row r="135" spans="1:7" s="1" customFormat="1" x14ac:dyDescent="0.25">
      <c r="A135" s="69" t="s">
        <v>143</v>
      </c>
      <c r="B135" s="70" t="s">
        <v>28</v>
      </c>
      <c r="C135" s="70" t="s">
        <v>1353</v>
      </c>
      <c r="D135" s="71" t="s">
        <v>27</v>
      </c>
      <c r="E135" s="98">
        <v>1</v>
      </c>
      <c r="F135" s="99"/>
      <c r="G135" s="11"/>
    </row>
    <row r="136" spans="1:7" s="1" customFormat="1" x14ac:dyDescent="0.25">
      <c r="A136" s="69" t="s">
        <v>144</v>
      </c>
      <c r="B136" s="70" t="s">
        <v>28</v>
      </c>
      <c r="C136" s="70" t="s">
        <v>810</v>
      </c>
      <c r="D136" s="71" t="s">
        <v>27</v>
      </c>
      <c r="E136" s="98">
        <v>1</v>
      </c>
      <c r="F136" s="99"/>
      <c r="G136" s="11"/>
    </row>
    <row r="137" spans="1:7" s="1" customFormat="1" x14ac:dyDescent="0.25">
      <c r="A137" s="69" t="s">
        <v>145</v>
      </c>
      <c r="B137" s="70" t="s">
        <v>28</v>
      </c>
      <c r="C137" s="70" t="s">
        <v>643</v>
      </c>
      <c r="D137" s="71" t="s">
        <v>27</v>
      </c>
      <c r="E137" s="98">
        <v>4</v>
      </c>
      <c r="F137" s="99"/>
      <c r="G137" s="11"/>
    </row>
    <row r="138" spans="1:7" s="1" customFormat="1" x14ac:dyDescent="0.25">
      <c r="A138" s="69" t="s">
        <v>146</v>
      </c>
      <c r="B138" s="70" t="s">
        <v>28</v>
      </c>
      <c r="C138" s="70" t="s">
        <v>809</v>
      </c>
      <c r="D138" s="71" t="s">
        <v>27</v>
      </c>
      <c r="E138" s="98">
        <v>1</v>
      </c>
      <c r="F138" s="99"/>
      <c r="G138" s="11"/>
    </row>
    <row r="139" spans="1:7" s="1" customFormat="1" x14ac:dyDescent="0.25">
      <c r="A139" s="69" t="s">
        <v>147</v>
      </c>
      <c r="B139" s="70" t="s">
        <v>28</v>
      </c>
      <c r="C139" s="70" t="s">
        <v>808</v>
      </c>
      <c r="D139" s="71" t="s">
        <v>27</v>
      </c>
      <c r="E139" s="98">
        <v>1</v>
      </c>
      <c r="F139" s="99"/>
      <c r="G139" s="11"/>
    </row>
    <row r="140" spans="1:7" s="1" customFormat="1" ht="38.25" x14ac:dyDescent="0.25">
      <c r="A140" s="69" t="s">
        <v>154</v>
      </c>
      <c r="B140" s="70" t="s">
        <v>534</v>
      </c>
      <c r="C140" s="70" t="s">
        <v>535</v>
      </c>
      <c r="D140" s="71" t="s">
        <v>44</v>
      </c>
      <c r="E140" s="72">
        <v>1</v>
      </c>
      <c r="F140" s="73"/>
      <c r="G140" s="11"/>
    </row>
    <row r="141" spans="1:7" s="12" customFormat="1" outlineLevel="1" x14ac:dyDescent="0.25">
      <c r="A141" s="74" t="s">
        <v>754</v>
      </c>
      <c r="B141" s="75" t="s">
        <v>12</v>
      </c>
      <c r="C141" s="76" t="s">
        <v>14</v>
      </c>
      <c r="D141" s="75" t="s">
        <v>15</v>
      </c>
      <c r="E141" s="77">
        <v>1.68</v>
      </c>
      <c r="F141" s="77">
        <v>1.68</v>
      </c>
    </row>
    <row r="142" spans="1:7" s="13" customFormat="1" outlineLevel="1" x14ac:dyDescent="0.25">
      <c r="A142" s="78" t="s">
        <v>755</v>
      </c>
      <c r="B142" s="79" t="s">
        <v>17</v>
      </c>
      <c r="C142" s="80" t="s">
        <v>18</v>
      </c>
      <c r="D142" s="79" t="s">
        <v>15</v>
      </c>
      <c r="E142" s="81">
        <v>0.02</v>
      </c>
      <c r="F142" s="81">
        <v>0.02</v>
      </c>
    </row>
    <row r="143" spans="1:7" s="14" customFormat="1" outlineLevel="1" x14ac:dyDescent="0.25">
      <c r="A143" s="82" t="s">
        <v>756</v>
      </c>
      <c r="B143" s="83" t="s">
        <v>48</v>
      </c>
      <c r="C143" s="84" t="s">
        <v>49</v>
      </c>
      <c r="D143" s="83" t="s">
        <v>22</v>
      </c>
      <c r="E143" s="85">
        <v>0.55000000000000004</v>
      </c>
      <c r="F143" s="85">
        <v>0.55000000000000004</v>
      </c>
    </row>
    <row r="144" spans="1:7" s="14" customFormat="1" outlineLevel="1" x14ac:dyDescent="0.25">
      <c r="A144" s="86" t="s">
        <v>757</v>
      </c>
      <c r="B144" s="87" t="s">
        <v>35</v>
      </c>
      <c r="C144" s="88" t="s">
        <v>25</v>
      </c>
      <c r="D144" s="87" t="s">
        <v>22</v>
      </c>
      <c r="E144" s="89">
        <v>0.02</v>
      </c>
      <c r="F144" s="89">
        <v>0.02</v>
      </c>
    </row>
    <row r="145" spans="1:7" s="13" customFormat="1" outlineLevel="1" x14ac:dyDescent="0.25">
      <c r="A145" s="90" t="s">
        <v>948</v>
      </c>
      <c r="B145" s="91" t="s">
        <v>52</v>
      </c>
      <c r="C145" s="92" t="s">
        <v>53</v>
      </c>
      <c r="D145" s="91" t="s">
        <v>54</v>
      </c>
      <c r="E145" s="93">
        <v>4.6000000000000001E-4</v>
      </c>
      <c r="F145" s="93">
        <v>4.6000000000000001E-4</v>
      </c>
    </row>
    <row r="146" spans="1:7" s="13" customFormat="1" ht="24" outlineLevel="1" x14ac:dyDescent="0.25">
      <c r="A146" s="94" t="s">
        <v>1306</v>
      </c>
      <c r="B146" s="95" t="s">
        <v>56</v>
      </c>
      <c r="C146" s="96" t="s">
        <v>57</v>
      </c>
      <c r="D146" s="95" t="s">
        <v>58</v>
      </c>
      <c r="E146" s="97">
        <v>0.08</v>
      </c>
      <c r="F146" s="97">
        <v>0.08</v>
      </c>
    </row>
    <row r="147" spans="1:7" s="13" customFormat="1" ht="24" outlineLevel="1" x14ac:dyDescent="0.25">
      <c r="A147" s="94" t="s">
        <v>1307</v>
      </c>
      <c r="B147" s="95" t="s">
        <v>60</v>
      </c>
      <c r="C147" s="96" t="s">
        <v>61</v>
      </c>
      <c r="D147" s="95" t="s">
        <v>54</v>
      </c>
      <c r="E147" s="97">
        <v>1.34E-3</v>
      </c>
      <c r="F147" s="97">
        <v>1.34E-3</v>
      </c>
    </row>
    <row r="148" spans="1:7" s="1" customFormat="1" x14ac:dyDescent="0.25">
      <c r="A148" s="69" t="s">
        <v>155</v>
      </c>
      <c r="B148" s="70"/>
      <c r="C148" s="70" t="s">
        <v>814</v>
      </c>
      <c r="D148" s="71" t="s">
        <v>27</v>
      </c>
      <c r="E148" s="98">
        <v>1</v>
      </c>
      <c r="F148" s="99"/>
      <c r="G148" s="11"/>
    </row>
    <row r="149" spans="1:7" s="1" customFormat="1" x14ac:dyDescent="0.25">
      <c r="A149" s="69" t="s">
        <v>156</v>
      </c>
      <c r="B149" s="70"/>
      <c r="C149" s="70" t="s">
        <v>813</v>
      </c>
      <c r="D149" s="71" t="s">
        <v>27</v>
      </c>
      <c r="E149" s="98">
        <v>1</v>
      </c>
      <c r="F149" s="99"/>
      <c r="G149" s="11"/>
    </row>
    <row r="150" spans="1:7" s="1" customFormat="1" ht="38.25" x14ac:dyDescent="0.25">
      <c r="A150" s="69" t="s">
        <v>157</v>
      </c>
      <c r="B150" s="70" t="s">
        <v>837</v>
      </c>
      <c r="C150" s="70" t="s">
        <v>838</v>
      </c>
      <c r="D150" s="71" t="s">
        <v>54</v>
      </c>
      <c r="E150" s="72">
        <v>0.13636000000000001</v>
      </c>
      <c r="F150" s="73"/>
      <c r="G150" s="11"/>
    </row>
    <row r="151" spans="1:7" s="12" customFormat="1" outlineLevel="1" x14ac:dyDescent="0.25">
      <c r="A151" s="74" t="s">
        <v>505</v>
      </c>
      <c r="B151" s="75" t="s">
        <v>12</v>
      </c>
      <c r="C151" s="76" t="s">
        <v>14</v>
      </c>
      <c r="D151" s="75" t="s">
        <v>15</v>
      </c>
      <c r="E151" s="77">
        <v>49.49</v>
      </c>
      <c r="F151" s="77">
        <v>6.7484999999999999</v>
      </c>
    </row>
    <row r="152" spans="1:7" s="13" customFormat="1" outlineLevel="1" x14ac:dyDescent="0.25">
      <c r="A152" s="78" t="s">
        <v>506</v>
      </c>
      <c r="B152" s="79" t="s">
        <v>17</v>
      </c>
      <c r="C152" s="80" t="s">
        <v>18</v>
      </c>
      <c r="D152" s="79" t="s">
        <v>15</v>
      </c>
      <c r="E152" s="81">
        <v>0.27</v>
      </c>
      <c r="F152" s="81">
        <v>3.6817000000000003E-2</v>
      </c>
    </row>
    <row r="153" spans="1:7" s="14" customFormat="1" ht="24" outlineLevel="1" x14ac:dyDescent="0.25">
      <c r="A153" s="82" t="s">
        <v>507</v>
      </c>
      <c r="B153" s="83" t="s">
        <v>20</v>
      </c>
      <c r="C153" s="84" t="s">
        <v>21</v>
      </c>
      <c r="D153" s="83" t="s">
        <v>22</v>
      </c>
      <c r="E153" s="85">
        <v>0.11</v>
      </c>
      <c r="F153" s="85">
        <v>1.4999999999999999E-2</v>
      </c>
    </row>
    <row r="154" spans="1:7" s="14" customFormat="1" ht="24" outlineLevel="1" x14ac:dyDescent="0.25">
      <c r="A154" s="86" t="s">
        <v>508</v>
      </c>
      <c r="B154" s="87" t="s">
        <v>330</v>
      </c>
      <c r="C154" s="88" t="s">
        <v>331</v>
      </c>
      <c r="D154" s="87" t="s">
        <v>22</v>
      </c>
      <c r="E154" s="89">
        <v>0.41</v>
      </c>
      <c r="F154" s="89">
        <v>5.5907999999999999E-2</v>
      </c>
    </row>
    <row r="155" spans="1:7" s="14" customFormat="1" outlineLevel="1" x14ac:dyDescent="0.25">
      <c r="A155" s="86" t="s">
        <v>832</v>
      </c>
      <c r="B155" s="87" t="s">
        <v>35</v>
      </c>
      <c r="C155" s="88" t="s">
        <v>25</v>
      </c>
      <c r="D155" s="87" t="s">
        <v>22</v>
      </c>
      <c r="E155" s="89">
        <v>0.16</v>
      </c>
      <c r="F155" s="89">
        <v>2.1818000000000001E-2</v>
      </c>
    </row>
    <row r="156" spans="1:7" s="14" customFormat="1" outlineLevel="1" x14ac:dyDescent="0.25">
      <c r="A156" s="86" t="s">
        <v>833</v>
      </c>
      <c r="B156" s="87" t="s">
        <v>243</v>
      </c>
      <c r="C156" s="88" t="s">
        <v>244</v>
      </c>
      <c r="D156" s="87" t="s">
        <v>22</v>
      </c>
      <c r="E156" s="89">
        <v>2.3199999999999998</v>
      </c>
      <c r="F156" s="89">
        <v>0.316355</v>
      </c>
    </row>
    <row r="157" spans="1:7" s="13" customFormat="1" outlineLevel="1" x14ac:dyDescent="0.25">
      <c r="A157" s="90" t="s">
        <v>834</v>
      </c>
      <c r="B157" s="91" t="s">
        <v>336</v>
      </c>
      <c r="C157" s="92" t="s">
        <v>337</v>
      </c>
      <c r="D157" s="91" t="s">
        <v>54</v>
      </c>
      <c r="E157" s="93">
        <v>2E-3</v>
      </c>
      <c r="F157" s="93">
        <v>2.7300000000000002E-4</v>
      </c>
    </row>
    <row r="158" spans="1:7" s="13" customFormat="1" outlineLevel="1" x14ac:dyDescent="0.25">
      <c r="A158" s="94" t="s">
        <v>835</v>
      </c>
      <c r="B158" s="95" t="s">
        <v>251</v>
      </c>
      <c r="C158" s="96" t="s">
        <v>252</v>
      </c>
      <c r="D158" s="95" t="s">
        <v>54</v>
      </c>
      <c r="E158" s="97">
        <v>1.0000000000000001E-5</v>
      </c>
      <c r="F158" s="97">
        <v>9.9999999999999995E-7</v>
      </c>
    </row>
    <row r="159" spans="1:7" s="13" customFormat="1" outlineLevel="1" x14ac:dyDescent="0.25">
      <c r="A159" s="94" t="s">
        <v>836</v>
      </c>
      <c r="B159" s="95" t="s">
        <v>352</v>
      </c>
      <c r="C159" s="96" t="s">
        <v>353</v>
      </c>
      <c r="D159" s="95" t="s">
        <v>54</v>
      </c>
      <c r="E159" s="97">
        <v>3.0000000000000001E-5</v>
      </c>
      <c r="F159" s="97">
        <v>3.9999999999999998E-6</v>
      </c>
    </row>
    <row r="160" spans="1:7" s="13" customFormat="1" outlineLevel="1" x14ac:dyDescent="0.25">
      <c r="A160" s="94" t="s">
        <v>1360</v>
      </c>
      <c r="B160" s="95" t="s">
        <v>245</v>
      </c>
      <c r="C160" s="96" t="s">
        <v>246</v>
      </c>
      <c r="D160" s="95" t="s">
        <v>39</v>
      </c>
      <c r="E160" s="97">
        <v>1.95</v>
      </c>
      <c r="F160" s="97">
        <v>0.26590200000000003</v>
      </c>
    </row>
    <row r="161" spans="1:7" s="13" customFormat="1" outlineLevel="1" x14ac:dyDescent="0.25">
      <c r="A161" s="94" t="s">
        <v>1361</v>
      </c>
      <c r="B161" s="95" t="s">
        <v>690</v>
      </c>
      <c r="C161" s="96" t="s">
        <v>691</v>
      </c>
      <c r="D161" s="95" t="s">
        <v>54</v>
      </c>
      <c r="E161" s="97">
        <v>4.0000000000000001E-3</v>
      </c>
      <c r="F161" s="97">
        <v>5.4500000000000002E-4</v>
      </c>
    </row>
    <row r="162" spans="1:7" s="13" customFormat="1" outlineLevel="1" x14ac:dyDescent="0.25">
      <c r="A162" s="94" t="s">
        <v>1362</v>
      </c>
      <c r="B162" s="95" t="s">
        <v>375</v>
      </c>
      <c r="C162" s="96" t="s">
        <v>376</v>
      </c>
      <c r="D162" s="95" t="s">
        <v>58</v>
      </c>
      <c r="E162" s="97">
        <v>0.59</v>
      </c>
      <c r="F162" s="97">
        <v>8.0451999999999996E-2</v>
      </c>
    </row>
    <row r="163" spans="1:7" s="1" customFormat="1" x14ac:dyDescent="0.25">
      <c r="A163" s="69" t="s">
        <v>158</v>
      </c>
      <c r="B163" s="70" t="s">
        <v>28</v>
      </c>
      <c r="C163" s="70" t="s">
        <v>807</v>
      </c>
      <c r="D163" s="71" t="s">
        <v>54</v>
      </c>
      <c r="E163" s="98">
        <v>6.547E-2</v>
      </c>
      <c r="F163" s="99"/>
      <c r="G163" s="11"/>
    </row>
    <row r="164" spans="1:7" s="1" customFormat="1" x14ac:dyDescent="0.25">
      <c r="A164" s="69" t="s">
        <v>159</v>
      </c>
      <c r="B164" s="70" t="s">
        <v>28</v>
      </c>
      <c r="C164" s="70" t="s">
        <v>806</v>
      </c>
      <c r="D164" s="71" t="s">
        <v>54</v>
      </c>
      <c r="E164" s="98">
        <v>1.7739999999999999E-2</v>
      </c>
      <c r="F164" s="99"/>
      <c r="G164" s="11"/>
    </row>
    <row r="165" spans="1:7" s="1" customFormat="1" x14ac:dyDescent="0.25">
      <c r="A165" s="69" t="s">
        <v>160</v>
      </c>
      <c r="B165" s="70" t="s">
        <v>28</v>
      </c>
      <c r="C165" s="70" t="s">
        <v>805</v>
      </c>
      <c r="D165" s="71" t="s">
        <v>54</v>
      </c>
      <c r="E165" s="98">
        <v>5.0999999999999997E-2</v>
      </c>
      <c r="F165" s="99"/>
      <c r="G165" s="11"/>
    </row>
    <row r="166" spans="1:7" s="1" customFormat="1" x14ac:dyDescent="0.25">
      <c r="A166" s="69" t="s">
        <v>164</v>
      </c>
      <c r="B166" s="70" t="s">
        <v>28</v>
      </c>
      <c r="C166" s="70" t="s">
        <v>804</v>
      </c>
      <c r="D166" s="71" t="s">
        <v>58</v>
      </c>
      <c r="E166" s="98">
        <v>0.65500000000000003</v>
      </c>
      <c r="F166" s="99"/>
      <c r="G166" s="11"/>
    </row>
    <row r="167" spans="1:7" s="1" customFormat="1" ht="25.5" x14ac:dyDescent="0.25">
      <c r="A167" s="69" t="s">
        <v>165</v>
      </c>
      <c r="B167" s="70" t="s">
        <v>839</v>
      </c>
      <c r="C167" s="70" t="s">
        <v>840</v>
      </c>
      <c r="D167" s="71" t="s">
        <v>266</v>
      </c>
      <c r="E167" s="72">
        <v>0.02</v>
      </c>
      <c r="F167" s="73"/>
      <c r="G167" s="11"/>
    </row>
    <row r="168" spans="1:7" s="12" customFormat="1" outlineLevel="1" x14ac:dyDescent="0.25">
      <c r="A168" s="74" t="s">
        <v>762</v>
      </c>
      <c r="B168" s="75" t="s">
        <v>12</v>
      </c>
      <c r="C168" s="76" t="s">
        <v>14</v>
      </c>
      <c r="D168" s="75" t="s">
        <v>15</v>
      </c>
      <c r="E168" s="77">
        <v>12.21</v>
      </c>
      <c r="F168" s="77">
        <v>0.2442</v>
      </c>
    </row>
    <row r="169" spans="1:7" s="13" customFormat="1" outlineLevel="1" x14ac:dyDescent="0.25">
      <c r="A169" s="78" t="s">
        <v>1178</v>
      </c>
      <c r="B169" s="79" t="s">
        <v>17</v>
      </c>
      <c r="C169" s="80" t="s">
        <v>18</v>
      </c>
      <c r="D169" s="79" t="s">
        <v>15</v>
      </c>
      <c r="E169" s="81">
        <v>0.03</v>
      </c>
      <c r="F169" s="81">
        <v>5.9999999999999995E-4</v>
      </c>
    </row>
    <row r="170" spans="1:7" s="14" customFormat="1" outlineLevel="1" x14ac:dyDescent="0.25">
      <c r="A170" s="82" t="s">
        <v>1179</v>
      </c>
      <c r="B170" s="83" t="s">
        <v>24</v>
      </c>
      <c r="C170" s="84" t="s">
        <v>25</v>
      </c>
      <c r="D170" s="83" t="s">
        <v>22</v>
      </c>
      <c r="E170" s="85">
        <v>0.03</v>
      </c>
      <c r="F170" s="85">
        <v>5.9999999999999995E-4</v>
      </c>
    </row>
    <row r="171" spans="1:7" s="13" customFormat="1" ht="24" outlineLevel="1" x14ac:dyDescent="0.25">
      <c r="A171" s="90" t="s">
        <v>1210</v>
      </c>
      <c r="B171" s="91" t="s">
        <v>366</v>
      </c>
      <c r="C171" s="92" t="s">
        <v>367</v>
      </c>
      <c r="D171" s="91" t="s">
        <v>54</v>
      </c>
      <c r="E171" s="93">
        <v>2.7300000000000001E-2</v>
      </c>
      <c r="F171" s="93">
        <v>5.4600000000000004E-4</v>
      </c>
    </row>
    <row r="172" spans="1:7" s="1" customFormat="1" ht="13.5" thickBot="1" x14ac:dyDescent="0.3">
      <c r="A172" s="100"/>
      <c r="B172" s="101"/>
      <c r="C172" s="101"/>
      <c r="D172" s="101"/>
      <c r="E172" s="101"/>
      <c r="F172" s="102"/>
    </row>
    <row r="173" spans="1:7" s="1" customFormat="1" ht="13.5" thickTop="1" x14ac:dyDescent="0.25">
      <c r="A173" s="60"/>
      <c r="B173" s="60"/>
      <c r="C173" s="60"/>
      <c r="D173" s="60"/>
      <c r="E173" s="60"/>
      <c r="F173" s="60"/>
    </row>
    <row r="174" spans="1:7" s="1" customFormat="1" x14ac:dyDescent="0.25">
      <c r="A174" s="61"/>
      <c r="B174" s="103" t="s">
        <v>1357</v>
      </c>
      <c r="C174" s="103"/>
      <c r="D174" s="103"/>
      <c r="E174" s="103"/>
      <c r="F174" s="103"/>
    </row>
    <row r="175" spans="1:7" s="1" customFormat="1" x14ac:dyDescent="0.25">
      <c r="A175" s="60"/>
      <c r="B175" s="60"/>
      <c r="C175" s="60"/>
      <c r="D175" s="60"/>
      <c r="E175" s="60"/>
      <c r="F175" s="60"/>
    </row>
    <row r="176" spans="1:7" s="1" customFormat="1" x14ac:dyDescent="0.25">
      <c r="A176" s="61"/>
      <c r="B176" s="103" t="s">
        <v>1358</v>
      </c>
      <c r="C176" s="103"/>
      <c r="D176" s="103"/>
      <c r="E176" s="103"/>
      <c r="F176" s="103"/>
    </row>
  </sheetData>
  <mergeCells count="61">
    <mergeCell ref="A172:F172"/>
    <mergeCell ref="A173:F173"/>
    <mergeCell ref="B174:C174"/>
    <mergeCell ref="D174:F174"/>
    <mergeCell ref="A175:F175"/>
    <mergeCell ref="B176:C176"/>
    <mergeCell ref="D176:F176"/>
    <mergeCell ref="E150:F150"/>
    <mergeCell ref="E163:F163"/>
    <mergeCell ref="E164:F164"/>
    <mergeCell ref="E165:F165"/>
    <mergeCell ref="E166:F166"/>
    <mergeCell ref="E167:F167"/>
    <mergeCell ref="E137:F137"/>
    <mergeCell ref="E138:F138"/>
    <mergeCell ref="E139:F139"/>
    <mergeCell ref="E140:F140"/>
    <mergeCell ref="E148:F148"/>
    <mergeCell ref="E149:F149"/>
    <mergeCell ref="E128:F128"/>
    <mergeCell ref="E132:F132"/>
    <mergeCell ref="E133:F133"/>
    <mergeCell ref="E134:F134"/>
    <mergeCell ref="E135:F135"/>
    <mergeCell ref="E136:F136"/>
    <mergeCell ref="E99:F99"/>
    <mergeCell ref="E105:F105"/>
    <mergeCell ref="E111:F111"/>
    <mergeCell ref="E118:F118"/>
    <mergeCell ref="E120:F120"/>
    <mergeCell ref="E123:F123"/>
    <mergeCell ref="E71:F71"/>
    <mergeCell ref="E78:F78"/>
    <mergeCell ref="E87:F87"/>
    <mergeCell ref="E88:F88"/>
    <mergeCell ref="E89:F89"/>
    <mergeCell ref="E98:F98"/>
    <mergeCell ref="E43:F43"/>
    <mergeCell ref="E44:F44"/>
    <mergeCell ref="E56:F56"/>
    <mergeCell ref="E57:F57"/>
    <mergeCell ref="E58:F58"/>
    <mergeCell ref="E70:F70"/>
    <mergeCell ref="A15:F15"/>
    <mergeCell ref="E16:F16"/>
    <mergeCell ref="E28:F28"/>
    <mergeCell ref="E29:F29"/>
    <mergeCell ref="E30:F30"/>
    <mergeCell ref="E42:F42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showGridLines="0" workbookViewId="0">
      <selection activeCell="E150" sqref="E150:G150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5.28515625" style="10" customWidth="1"/>
    <col min="4" max="6" width="10.140625" style="10" customWidth="1"/>
    <col min="7" max="7" width="11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6" t="s">
        <v>1351</v>
      </c>
      <c r="C2" s="16"/>
      <c r="D2" s="16"/>
      <c r="E2" s="16"/>
      <c r="F2" s="16"/>
      <c r="G2" s="16"/>
    </row>
    <row r="3" spans="1:8" s="1" customFormat="1" x14ac:dyDescent="0.25">
      <c r="A3" s="3"/>
      <c r="B3" s="17" t="s">
        <v>0</v>
      </c>
      <c r="C3" s="17"/>
      <c r="D3" s="17"/>
      <c r="E3" s="17"/>
      <c r="F3" s="17"/>
      <c r="G3" s="17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20" t="s">
        <v>312</v>
      </c>
      <c r="B5" s="20"/>
      <c r="C5" s="20"/>
      <c r="D5" s="20"/>
      <c r="E5" s="20"/>
      <c r="F5" s="20"/>
      <c r="G5" s="20"/>
    </row>
    <row r="6" spans="1:8" s="1" customFormat="1" x14ac:dyDescent="0.25">
      <c r="A6" s="3"/>
      <c r="B6" s="18" t="s">
        <v>1</v>
      </c>
      <c r="C6" s="18"/>
      <c r="D6" s="18"/>
      <c r="E6" s="18"/>
      <c r="F6" s="18"/>
      <c r="G6" s="18"/>
    </row>
    <row r="7" spans="1:8" s="1" customFormat="1" x14ac:dyDescent="0.25">
      <c r="D7" s="4"/>
      <c r="F7" s="19" t="s">
        <v>2</v>
      </c>
      <c r="G7" s="19"/>
    </row>
    <row r="8" spans="1:8" s="1" customFormat="1" x14ac:dyDescent="0.25">
      <c r="A8" s="15" t="s">
        <v>3</v>
      </c>
      <c r="B8" s="16" t="s">
        <v>1363</v>
      </c>
      <c r="C8" s="16"/>
      <c r="D8" s="16"/>
      <c r="E8" s="16"/>
      <c r="F8" s="16"/>
      <c r="G8" s="16"/>
    </row>
    <row r="9" spans="1:8" s="1" customFormat="1" x14ac:dyDescent="0.25">
      <c r="A9" s="3"/>
      <c r="B9" s="17" t="s">
        <v>4</v>
      </c>
      <c r="C9" s="17"/>
      <c r="D9" s="17"/>
      <c r="E9" s="17"/>
      <c r="F9" s="17"/>
      <c r="G9" s="17"/>
    </row>
    <row r="10" spans="1:8" s="1" customFormat="1" x14ac:dyDescent="0.25"/>
    <row r="11" spans="1:8" s="5" customFormat="1" x14ac:dyDescent="0.25">
      <c r="A11" s="25" t="s">
        <v>5</v>
      </c>
      <c r="B11" s="25" t="s">
        <v>6</v>
      </c>
      <c r="C11" s="25" t="s">
        <v>7</v>
      </c>
      <c r="D11" s="25" t="s">
        <v>8</v>
      </c>
      <c r="E11" s="25" t="s">
        <v>9</v>
      </c>
      <c r="F11" s="26" t="s">
        <v>313</v>
      </c>
      <c r="G11" s="27"/>
    </row>
    <row r="12" spans="1:8" s="5" customFormat="1" x14ac:dyDescent="0.25">
      <c r="A12" s="28"/>
      <c r="B12" s="28"/>
      <c r="C12" s="28"/>
      <c r="D12" s="28"/>
      <c r="E12" s="28"/>
      <c r="F12" s="29" t="s">
        <v>315</v>
      </c>
      <c r="G12" s="30"/>
    </row>
    <row r="13" spans="1:8" s="5" customFormat="1" x14ac:dyDescent="0.25">
      <c r="A13" s="31"/>
      <c r="B13" s="31"/>
      <c r="C13" s="31"/>
      <c r="D13" s="31"/>
      <c r="E13" s="31"/>
      <c r="F13" s="32" t="s">
        <v>316</v>
      </c>
      <c r="G13" s="32" t="s">
        <v>317</v>
      </c>
    </row>
    <row r="14" spans="1:8" s="9" customFormat="1" x14ac:dyDescent="0.2">
      <c r="A14" s="33">
        <v>1</v>
      </c>
      <c r="B14" s="34">
        <v>2</v>
      </c>
      <c r="C14" s="34">
        <v>3</v>
      </c>
      <c r="D14" s="34">
        <v>4</v>
      </c>
      <c r="E14" s="34">
        <v>5</v>
      </c>
      <c r="F14" s="35">
        <v>6</v>
      </c>
      <c r="G14" s="35">
        <v>7</v>
      </c>
    </row>
    <row r="15" spans="1:8" ht="13.5" thickBot="1" x14ac:dyDescent="0.25">
      <c r="A15" s="36"/>
      <c r="B15" s="37"/>
      <c r="C15" s="37"/>
      <c r="D15" s="37"/>
      <c r="E15" s="37"/>
      <c r="F15" s="37"/>
      <c r="G15" s="37"/>
    </row>
    <row r="16" spans="1:8" s="1" customFormat="1" ht="13.5" thickTop="1" x14ac:dyDescent="0.25">
      <c r="A16" s="38"/>
      <c r="B16" s="39"/>
      <c r="C16" s="39"/>
      <c r="D16" s="39"/>
      <c r="E16" s="39"/>
      <c r="F16" s="39"/>
      <c r="G16" s="39"/>
      <c r="H16" s="11"/>
    </row>
    <row r="17" spans="1:7" s="1" customFormat="1" x14ac:dyDescent="0.25">
      <c r="A17" s="40"/>
      <c r="B17" s="41"/>
      <c r="C17" s="42" t="s">
        <v>308</v>
      </c>
      <c r="D17" s="43"/>
      <c r="E17" s="44"/>
      <c r="F17" s="44"/>
      <c r="G17" s="45"/>
    </row>
    <row r="18" spans="1:7" s="1" customFormat="1" x14ac:dyDescent="0.25">
      <c r="A18" s="46" t="s">
        <v>12</v>
      </c>
      <c r="B18" s="47" t="s">
        <v>12</v>
      </c>
      <c r="C18" s="47" t="s">
        <v>14</v>
      </c>
      <c r="D18" s="48" t="s">
        <v>15</v>
      </c>
      <c r="E18" s="49">
        <v>259.03870000000001</v>
      </c>
      <c r="F18" s="50"/>
      <c r="G18" s="51"/>
    </row>
    <row r="19" spans="1:7" s="1" customFormat="1" x14ac:dyDescent="0.25">
      <c r="A19" s="46" t="s">
        <v>26</v>
      </c>
      <c r="B19" s="47" t="s">
        <v>17</v>
      </c>
      <c r="C19" s="47" t="s">
        <v>18</v>
      </c>
      <c r="D19" s="48" t="s">
        <v>15</v>
      </c>
      <c r="E19" s="49">
        <v>30.650200000000002</v>
      </c>
      <c r="F19" s="50"/>
      <c r="G19" s="51"/>
    </row>
    <row r="20" spans="1:7" s="1" customFormat="1" x14ac:dyDescent="0.25">
      <c r="A20" s="52"/>
      <c r="B20" s="53" t="s">
        <v>318</v>
      </c>
      <c r="C20" s="54"/>
      <c r="D20" s="55" t="s">
        <v>314</v>
      </c>
      <c r="E20" s="56"/>
      <c r="F20" s="56"/>
      <c r="G20" s="57"/>
    </row>
    <row r="21" spans="1:7" s="1" customFormat="1" x14ac:dyDescent="0.25">
      <c r="A21" s="58"/>
      <c r="B21" s="59"/>
      <c r="C21" s="59"/>
      <c r="D21" s="59"/>
      <c r="E21" s="59"/>
      <c r="F21" s="59"/>
      <c r="G21" s="59"/>
    </row>
    <row r="22" spans="1:7" s="1" customFormat="1" x14ac:dyDescent="0.25">
      <c r="A22" s="40"/>
      <c r="B22" s="41"/>
      <c r="C22" s="42" t="s">
        <v>309</v>
      </c>
      <c r="D22" s="43"/>
      <c r="E22" s="44"/>
      <c r="F22" s="44"/>
      <c r="G22" s="45"/>
    </row>
    <row r="23" spans="1:7" s="1" customFormat="1" x14ac:dyDescent="0.25">
      <c r="A23" s="46" t="s">
        <v>17</v>
      </c>
      <c r="B23" s="47" t="s">
        <v>225</v>
      </c>
      <c r="C23" s="47" t="s">
        <v>721</v>
      </c>
      <c r="D23" s="48" t="s">
        <v>22</v>
      </c>
      <c r="E23" s="49">
        <v>2.6457999999999999</v>
      </c>
      <c r="F23" s="50"/>
      <c r="G23" s="51"/>
    </row>
    <row r="24" spans="1:7" s="1" customFormat="1" x14ac:dyDescent="0.25">
      <c r="A24" s="46" t="s">
        <v>29</v>
      </c>
      <c r="B24" s="47" t="s">
        <v>237</v>
      </c>
      <c r="C24" s="47" t="s">
        <v>254</v>
      </c>
      <c r="D24" s="48" t="s">
        <v>22</v>
      </c>
      <c r="E24" s="49">
        <v>4.0800000000000003E-2</v>
      </c>
      <c r="F24" s="50"/>
      <c r="G24" s="51"/>
    </row>
    <row r="25" spans="1:7" s="1" customFormat="1" ht="24.75" customHeight="1" x14ac:dyDescent="0.25">
      <c r="A25" s="46" t="s">
        <v>43</v>
      </c>
      <c r="B25" s="47" t="s">
        <v>297</v>
      </c>
      <c r="C25" s="47" t="s">
        <v>298</v>
      </c>
      <c r="D25" s="48" t="s">
        <v>22</v>
      </c>
      <c r="E25" s="49">
        <v>3.5597999999999998E-2</v>
      </c>
      <c r="F25" s="50"/>
      <c r="G25" s="51"/>
    </row>
    <row r="26" spans="1:7" s="1" customFormat="1" x14ac:dyDescent="0.25">
      <c r="A26" s="46" t="s">
        <v>62</v>
      </c>
      <c r="B26" s="47" t="s">
        <v>278</v>
      </c>
      <c r="C26" s="47" t="s">
        <v>279</v>
      </c>
      <c r="D26" s="48" t="s">
        <v>22</v>
      </c>
      <c r="E26" s="49">
        <v>1.728E-2</v>
      </c>
      <c r="F26" s="50"/>
      <c r="G26" s="51"/>
    </row>
    <row r="27" spans="1:7" s="1" customFormat="1" x14ac:dyDescent="0.25">
      <c r="A27" s="46" t="s">
        <v>63</v>
      </c>
      <c r="B27" s="47" t="s">
        <v>267</v>
      </c>
      <c r="C27" s="47" t="s">
        <v>268</v>
      </c>
      <c r="D27" s="48" t="s">
        <v>22</v>
      </c>
      <c r="E27" s="49">
        <v>8.1600000000000006E-3</v>
      </c>
      <c r="F27" s="50"/>
      <c r="G27" s="51"/>
    </row>
    <row r="28" spans="1:7" s="1" customFormat="1" x14ac:dyDescent="0.25">
      <c r="A28" s="46" t="s">
        <v>70</v>
      </c>
      <c r="B28" s="47" t="s">
        <v>688</v>
      </c>
      <c r="C28" s="47" t="s">
        <v>689</v>
      </c>
      <c r="D28" s="48" t="s">
        <v>22</v>
      </c>
      <c r="E28" s="49">
        <v>2.218</v>
      </c>
      <c r="F28" s="50"/>
      <c r="G28" s="51"/>
    </row>
    <row r="29" spans="1:7" s="1" customFormat="1" ht="36" x14ac:dyDescent="0.25">
      <c r="A29" s="46" t="s">
        <v>71</v>
      </c>
      <c r="B29" s="47" t="s">
        <v>325</v>
      </c>
      <c r="C29" s="47" t="s">
        <v>302</v>
      </c>
      <c r="D29" s="48" t="s">
        <v>22</v>
      </c>
      <c r="E29" s="49">
        <v>4.7999999999999996E-3</v>
      </c>
      <c r="F29" s="50"/>
      <c r="G29" s="51"/>
    </row>
    <row r="30" spans="1:7" s="1" customFormat="1" ht="24" x14ac:dyDescent="0.25">
      <c r="A30" s="46" t="s">
        <v>73</v>
      </c>
      <c r="B30" s="47" t="s">
        <v>20</v>
      </c>
      <c r="C30" s="47" t="s">
        <v>21</v>
      </c>
      <c r="D30" s="48" t="s">
        <v>22</v>
      </c>
      <c r="E30" s="49">
        <v>2.7320000000000001E-3</v>
      </c>
      <c r="F30" s="50"/>
      <c r="G30" s="51"/>
    </row>
    <row r="31" spans="1:7" s="1" customFormat="1" ht="24" x14ac:dyDescent="0.25">
      <c r="A31" s="46" t="s">
        <v>74</v>
      </c>
      <c r="B31" s="47" t="s">
        <v>622</v>
      </c>
      <c r="C31" s="47" t="s">
        <v>623</v>
      </c>
      <c r="D31" s="48" t="s">
        <v>22</v>
      </c>
      <c r="E31" s="49">
        <v>8.1859000000000002</v>
      </c>
      <c r="F31" s="50"/>
      <c r="G31" s="51"/>
    </row>
    <row r="32" spans="1:7" s="1" customFormat="1" ht="24" x14ac:dyDescent="0.25">
      <c r="A32" s="46" t="s">
        <v>75</v>
      </c>
      <c r="B32" s="47" t="s">
        <v>844</v>
      </c>
      <c r="C32" s="47" t="s">
        <v>845</v>
      </c>
      <c r="D32" s="48" t="s">
        <v>22</v>
      </c>
      <c r="E32" s="49">
        <v>0.44059999999999999</v>
      </c>
      <c r="F32" s="50"/>
      <c r="G32" s="51"/>
    </row>
    <row r="33" spans="1:7" s="1" customFormat="1" x14ac:dyDescent="0.25">
      <c r="A33" s="46" t="s">
        <v>81</v>
      </c>
      <c r="B33" s="47" t="s">
        <v>282</v>
      </c>
      <c r="C33" s="47" t="s">
        <v>283</v>
      </c>
      <c r="D33" s="48" t="s">
        <v>22</v>
      </c>
      <c r="E33" s="49">
        <v>1.9199999999999998E-2</v>
      </c>
      <c r="F33" s="50"/>
      <c r="G33" s="51"/>
    </row>
    <row r="34" spans="1:7" s="1" customFormat="1" ht="24" x14ac:dyDescent="0.25">
      <c r="A34" s="46" t="s">
        <v>82</v>
      </c>
      <c r="B34" s="47" t="s">
        <v>722</v>
      </c>
      <c r="C34" s="47" t="s">
        <v>723</v>
      </c>
      <c r="D34" s="48" t="s">
        <v>22</v>
      </c>
      <c r="E34" s="49">
        <v>10.26</v>
      </c>
      <c r="F34" s="50"/>
      <c r="G34" s="51"/>
    </row>
    <row r="35" spans="1:7" s="1" customFormat="1" ht="24" x14ac:dyDescent="0.25">
      <c r="A35" s="46" t="s">
        <v>84</v>
      </c>
      <c r="B35" s="47" t="s">
        <v>326</v>
      </c>
      <c r="C35" s="47" t="s">
        <v>327</v>
      </c>
      <c r="D35" s="48" t="s">
        <v>22</v>
      </c>
      <c r="E35" s="49">
        <v>1.0219999999999999E-3</v>
      </c>
      <c r="F35" s="50"/>
      <c r="G35" s="51"/>
    </row>
    <row r="36" spans="1:7" s="1" customFormat="1" ht="36" x14ac:dyDescent="0.25">
      <c r="A36" s="46" t="s">
        <v>85</v>
      </c>
      <c r="B36" s="47" t="s">
        <v>846</v>
      </c>
      <c r="C36" s="47" t="s">
        <v>847</v>
      </c>
      <c r="D36" s="48" t="s">
        <v>22</v>
      </c>
      <c r="E36" s="49">
        <v>3.5910000000000002</v>
      </c>
      <c r="F36" s="50"/>
      <c r="G36" s="51"/>
    </row>
    <row r="37" spans="1:7" s="1" customFormat="1" x14ac:dyDescent="0.25">
      <c r="A37" s="46" t="s">
        <v>87</v>
      </c>
      <c r="B37" s="47" t="s">
        <v>303</v>
      </c>
      <c r="C37" s="47" t="s">
        <v>304</v>
      </c>
      <c r="D37" s="48" t="s">
        <v>22</v>
      </c>
      <c r="E37" s="49">
        <v>0.22439999999999999</v>
      </c>
      <c r="F37" s="50"/>
      <c r="G37" s="51"/>
    </row>
    <row r="38" spans="1:7" s="1" customFormat="1" ht="24" x14ac:dyDescent="0.25">
      <c r="A38" s="46" t="s">
        <v>88</v>
      </c>
      <c r="B38" s="47" t="s">
        <v>848</v>
      </c>
      <c r="C38" s="47" t="s">
        <v>849</v>
      </c>
      <c r="D38" s="48" t="s">
        <v>22</v>
      </c>
      <c r="E38" s="49">
        <v>0.14000000000000001</v>
      </c>
      <c r="F38" s="50"/>
      <c r="G38" s="51"/>
    </row>
    <row r="39" spans="1:7" s="1" customFormat="1" ht="36" x14ac:dyDescent="0.25">
      <c r="A39" s="46" t="s">
        <v>109</v>
      </c>
      <c r="B39" s="47" t="s">
        <v>293</v>
      </c>
      <c r="C39" s="47" t="s">
        <v>294</v>
      </c>
      <c r="D39" s="48" t="s">
        <v>22</v>
      </c>
      <c r="E39" s="49">
        <v>8.0701999999999996E-2</v>
      </c>
      <c r="F39" s="50"/>
      <c r="G39" s="51"/>
    </row>
    <row r="40" spans="1:7" s="1" customFormat="1" ht="24" x14ac:dyDescent="0.25">
      <c r="A40" s="46" t="s">
        <v>110</v>
      </c>
      <c r="B40" s="47" t="s">
        <v>48</v>
      </c>
      <c r="C40" s="47" t="s">
        <v>49</v>
      </c>
      <c r="D40" s="48" t="s">
        <v>22</v>
      </c>
      <c r="E40" s="49">
        <v>12.667299999999999</v>
      </c>
      <c r="F40" s="50"/>
      <c r="G40" s="51"/>
    </row>
    <row r="41" spans="1:7" s="1" customFormat="1" x14ac:dyDescent="0.25">
      <c r="A41" s="46" t="s">
        <v>120</v>
      </c>
      <c r="B41" s="47" t="s">
        <v>24</v>
      </c>
      <c r="C41" s="47" t="s">
        <v>25</v>
      </c>
      <c r="D41" s="48" t="s">
        <v>22</v>
      </c>
      <c r="E41" s="49">
        <v>3.5173000000000003E-2</v>
      </c>
      <c r="F41" s="50"/>
      <c r="G41" s="51"/>
    </row>
    <row r="42" spans="1:7" s="1" customFormat="1" x14ac:dyDescent="0.25">
      <c r="A42" s="46" t="s">
        <v>122</v>
      </c>
      <c r="B42" s="47" t="s">
        <v>35</v>
      </c>
      <c r="C42" s="47" t="s">
        <v>25</v>
      </c>
      <c r="D42" s="48" t="s">
        <v>22</v>
      </c>
      <c r="E42" s="49">
        <v>2.3612000000000002</v>
      </c>
      <c r="F42" s="50"/>
      <c r="G42" s="51"/>
    </row>
    <row r="43" spans="1:7" s="1" customFormat="1" x14ac:dyDescent="0.25">
      <c r="A43" s="46" t="s">
        <v>134</v>
      </c>
      <c r="B43" s="47" t="s">
        <v>332</v>
      </c>
      <c r="C43" s="47" t="s">
        <v>333</v>
      </c>
      <c r="D43" s="48" t="s">
        <v>22</v>
      </c>
      <c r="E43" s="49">
        <v>2.8260000000000001</v>
      </c>
      <c r="F43" s="50"/>
      <c r="G43" s="51"/>
    </row>
    <row r="44" spans="1:7" s="1" customFormat="1" x14ac:dyDescent="0.25">
      <c r="A44" s="46" t="s">
        <v>135</v>
      </c>
      <c r="B44" s="47" t="s">
        <v>243</v>
      </c>
      <c r="C44" s="47" t="s">
        <v>244</v>
      </c>
      <c r="D44" s="48" t="s">
        <v>22</v>
      </c>
      <c r="E44" s="49">
        <v>2.5446E-2</v>
      </c>
      <c r="F44" s="50"/>
      <c r="G44" s="51"/>
    </row>
    <row r="45" spans="1:7" s="1" customFormat="1" x14ac:dyDescent="0.25">
      <c r="A45" s="52"/>
      <c r="B45" s="53" t="s">
        <v>319</v>
      </c>
      <c r="C45" s="54"/>
      <c r="D45" s="55" t="s">
        <v>314</v>
      </c>
      <c r="E45" s="56"/>
      <c r="F45" s="56"/>
      <c r="G45" s="57"/>
    </row>
    <row r="46" spans="1:7" s="1" customFormat="1" x14ac:dyDescent="0.25">
      <c r="A46" s="58"/>
      <c r="B46" s="59"/>
      <c r="C46" s="59"/>
      <c r="D46" s="59"/>
      <c r="E46" s="59"/>
      <c r="F46" s="59"/>
      <c r="G46" s="59"/>
    </row>
    <row r="47" spans="1:7" s="1" customFormat="1" x14ac:dyDescent="0.25">
      <c r="A47" s="40"/>
      <c r="B47" s="41"/>
      <c r="C47" s="42" t="s">
        <v>310</v>
      </c>
      <c r="D47" s="43"/>
      <c r="E47" s="44"/>
      <c r="F47" s="44"/>
      <c r="G47" s="45"/>
    </row>
    <row r="48" spans="1:7" s="1" customFormat="1" x14ac:dyDescent="0.25">
      <c r="A48" s="46" t="s">
        <v>136</v>
      </c>
      <c r="B48" s="47" t="s">
        <v>37</v>
      </c>
      <c r="C48" s="47" t="s">
        <v>38</v>
      </c>
      <c r="D48" s="48" t="s">
        <v>39</v>
      </c>
      <c r="E48" s="49">
        <v>7.6572000000000001E-2</v>
      </c>
      <c r="F48" s="50"/>
      <c r="G48" s="51"/>
    </row>
    <row r="49" spans="1:7" s="1" customFormat="1" ht="24" x14ac:dyDescent="0.25">
      <c r="A49" s="46" t="s">
        <v>141</v>
      </c>
      <c r="B49" s="47" t="s">
        <v>850</v>
      </c>
      <c r="C49" s="47" t="s">
        <v>851</v>
      </c>
      <c r="D49" s="48" t="s">
        <v>54</v>
      </c>
      <c r="E49" s="49">
        <v>1E-3</v>
      </c>
      <c r="F49" s="50"/>
      <c r="G49" s="51"/>
    </row>
    <row r="50" spans="1:7" s="1" customFormat="1" x14ac:dyDescent="0.25">
      <c r="A50" s="46" t="s">
        <v>142</v>
      </c>
      <c r="B50" s="47" t="s">
        <v>269</v>
      </c>
      <c r="C50" s="47" t="s">
        <v>270</v>
      </c>
      <c r="D50" s="48" t="s">
        <v>54</v>
      </c>
      <c r="E50" s="49">
        <v>1.9840000000000001E-3</v>
      </c>
      <c r="F50" s="50"/>
      <c r="G50" s="51"/>
    </row>
    <row r="51" spans="1:7" s="1" customFormat="1" x14ac:dyDescent="0.25">
      <c r="A51" s="46" t="s">
        <v>143</v>
      </c>
      <c r="B51" s="47" t="s">
        <v>338</v>
      </c>
      <c r="C51" s="47" t="s">
        <v>339</v>
      </c>
      <c r="D51" s="48" t="s">
        <v>340</v>
      </c>
      <c r="E51" s="49">
        <v>8.1600000000000006E-2</v>
      </c>
      <c r="F51" s="50"/>
      <c r="G51" s="51"/>
    </row>
    <row r="52" spans="1:7" s="1" customFormat="1" x14ac:dyDescent="0.25">
      <c r="A52" s="46" t="s">
        <v>144</v>
      </c>
      <c r="B52" s="47" t="s">
        <v>726</v>
      </c>
      <c r="C52" s="47" t="s">
        <v>337</v>
      </c>
      <c r="D52" s="48" t="s">
        <v>58</v>
      </c>
      <c r="E52" s="49">
        <v>1.1399999999999999</v>
      </c>
      <c r="F52" s="50"/>
      <c r="G52" s="51"/>
    </row>
    <row r="53" spans="1:7" s="1" customFormat="1" x14ac:dyDescent="0.25">
      <c r="A53" s="46" t="s">
        <v>145</v>
      </c>
      <c r="B53" s="47" t="s">
        <v>852</v>
      </c>
      <c r="C53" s="47" t="s">
        <v>853</v>
      </c>
      <c r="D53" s="48" t="s">
        <v>54</v>
      </c>
      <c r="E53" s="49">
        <v>2.5999999999999998E-4</v>
      </c>
      <c r="F53" s="50"/>
      <c r="G53" s="51"/>
    </row>
    <row r="54" spans="1:7" s="1" customFormat="1" x14ac:dyDescent="0.25">
      <c r="A54" s="46" t="s">
        <v>146</v>
      </c>
      <c r="B54" s="47" t="s">
        <v>344</v>
      </c>
      <c r="C54" s="47" t="s">
        <v>345</v>
      </c>
      <c r="D54" s="48" t="s">
        <v>54</v>
      </c>
      <c r="E54" s="49">
        <v>7.1980000000000004E-3</v>
      </c>
      <c r="F54" s="50"/>
      <c r="G54" s="51"/>
    </row>
    <row r="55" spans="1:7" s="1" customFormat="1" x14ac:dyDescent="0.25">
      <c r="A55" s="46" t="s">
        <v>147</v>
      </c>
      <c r="B55" s="47" t="s">
        <v>854</v>
      </c>
      <c r="C55" s="47" t="s">
        <v>855</v>
      </c>
      <c r="D55" s="48" t="s">
        <v>54</v>
      </c>
      <c r="E55" s="49">
        <v>1.8000000000000001E-4</v>
      </c>
      <c r="F55" s="50"/>
      <c r="G55" s="51"/>
    </row>
    <row r="56" spans="1:7" s="1" customFormat="1" x14ac:dyDescent="0.25">
      <c r="A56" s="46" t="s">
        <v>154</v>
      </c>
      <c r="B56" s="47" t="s">
        <v>284</v>
      </c>
      <c r="C56" s="47" t="s">
        <v>285</v>
      </c>
      <c r="D56" s="48" t="s">
        <v>54</v>
      </c>
      <c r="E56" s="49">
        <v>2.3419999999999999E-3</v>
      </c>
      <c r="F56" s="50"/>
      <c r="G56" s="51"/>
    </row>
    <row r="57" spans="1:7" s="1" customFormat="1" ht="24" x14ac:dyDescent="0.25">
      <c r="A57" s="46" t="s">
        <v>155</v>
      </c>
      <c r="B57" s="47" t="s">
        <v>856</v>
      </c>
      <c r="C57" s="47" t="s">
        <v>857</v>
      </c>
      <c r="D57" s="48" t="s">
        <v>54</v>
      </c>
      <c r="E57" s="49">
        <v>7.9199999999999995E-4</v>
      </c>
      <c r="F57" s="50"/>
      <c r="G57" s="51"/>
    </row>
    <row r="58" spans="1:7" s="1" customFormat="1" x14ac:dyDescent="0.25">
      <c r="A58" s="46" t="s">
        <v>156</v>
      </c>
      <c r="B58" s="47" t="s">
        <v>245</v>
      </c>
      <c r="C58" s="47" t="s">
        <v>246</v>
      </c>
      <c r="D58" s="48" t="s">
        <v>39</v>
      </c>
      <c r="E58" s="49">
        <v>2.2152000000000002E-2</v>
      </c>
      <c r="F58" s="50"/>
      <c r="G58" s="51"/>
    </row>
    <row r="59" spans="1:7" s="1" customFormat="1" x14ac:dyDescent="0.25">
      <c r="A59" s="46" t="s">
        <v>157</v>
      </c>
      <c r="B59" s="47" t="s">
        <v>858</v>
      </c>
      <c r="C59" s="47" t="s">
        <v>859</v>
      </c>
      <c r="D59" s="48" t="s">
        <v>58</v>
      </c>
      <c r="E59" s="49">
        <v>6.9999999999999999E-4</v>
      </c>
      <c r="F59" s="50"/>
      <c r="G59" s="51"/>
    </row>
    <row r="60" spans="1:7" s="1" customFormat="1" x14ac:dyDescent="0.25">
      <c r="A60" s="46" t="s">
        <v>158</v>
      </c>
      <c r="B60" s="47" t="s">
        <v>105</v>
      </c>
      <c r="C60" s="47" t="s">
        <v>106</v>
      </c>
      <c r="D60" s="48" t="s">
        <v>54</v>
      </c>
      <c r="E60" s="49">
        <v>5.0000000000000004E-6</v>
      </c>
      <c r="F60" s="50"/>
      <c r="G60" s="51"/>
    </row>
    <row r="61" spans="1:7" s="1" customFormat="1" x14ac:dyDescent="0.25">
      <c r="A61" s="46" t="s">
        <v>159</v>
      </c>
      <c r="B61" s="47" t="s">
        <v>358</v>
      </c>
      <c r="C61" s="47" t="s">
        <v>359</v>
      </c>
      <c r="D61" s="48" t="s">
        <v>58</v>
      </c>
      <c r="E61" s="49">
        <v>4.33</v>
      </c>
      <c r="F61" s="50"/>
      <c r="G61" s="51"/>
    </row>
    <row r="62" spans="1:7" s="1" customFormat="1" ht="24" x14ac:dyDescent="0.25">
      <c r="A62" s="46" t="s">
        <v>160</v>
      </c>
      <c r="B62" s="47" t="s">
        <v>366</v>
      </c>
      <c r="C62" s="47" t="s">
        <v>367</v>
      </c>
      <c r="D62" s="48" t="s">
        <v>54</v>
      </c>
      <c r="E62" s="49">
        <v>1.4200000000000001E-4</v>
      </c>
      <c r="F62" s="50"/>
      <c r="G62" s="51"/>
    </row>
    <row r="63" spans="1:7" s="1" customFormat="1" x14ac:dyDescent="0.25">
      <c r="A63" s="46" t="s">
        <v>164</v>
      </c>
      <c r="B63" s="47" t="s">
        <v>860</v>
      </c>
      <c r="C63" s="47" t="s">
        <v>861</v>
      </c>
      <c r="D63" s="48" t="s">
        <v>54</v>
      </c>
      <c r="E63" s="49">
        <v>0.1222</v>
      </c>
      <c r="F63" s="50"/>
      <c r="G63" s="51"/>
    </row>
    <row r="64" spans="1:7" s="1" customFormat="1" x14ac:dyDescent="0.25">
      <c r="A64" s="46" t="s">
        <v>165</v>
      </c>
      <c r="B64" s="47" t="s">
        <v>694</v>
      </c>
      <c r="C64" s="47" t="s">
        <v>695</v>
      </c>
      <c r="D64" s="48" t="s">
        <v>39</v>
      </c>
      <c r="E64" s="49">
        <v>3.6720000000000003E-2</v>
      </c>
      <c r="F64" s="50"/>
      <c r="G64" s="51"/>
    </row>
    <row r="65" spans="1:7" s="1" customFormat="1" x14ac:dyDescent="0.25">
      <c r="A65" s="46" t="s">
        <v>166</v>
      </c>
      <c r="B65" s="47" t="s">
        <v>727</v>
      </c>
      <c r="C65" s="47" t="s">
        <v>728</v>
      </c>
      <c r="D65" s="48" t="s">
        <v>39</v>
      </c>
      <c r="E65" s="49">
        <v>0.61199999999999999</v>
      </c>
      <c r="F65" s="50"/>
      <c r="G65" s="51"/>
    </row>
    <row r="66" spans="1:7" s="1" customFormat="1" ht="24" x14ac:dyDescent="0.25">
      <c r="A66" s="46" t="s">
        <v>167</v>
      </c>
      <c r="B66" s="47" t="s">
        <v>271</v>
      </c>
      <c r="C66" s="47" t="s">
        <v>272</v>
      </c>
      <c r="D66" s="48" t="s">
        <v>39</v>
      </c>
      <c r="E66" s="49">
        <v>2.944E-3</v>
      </c>
      <c r="F66" s="50"/>
      <c r="G66" s="51"/>
    </row>
    <row r="67" spans="1:7" s="1" customFormat="1" ht="24" x14ac:dyDescent="0.25">
      <c r="A67" s="46" t="s">
        <v>168</v>
      </c>
      <c r="B67" s="47" t="s">
        <v>273</v>
      </c>
      <c r="C67" s="47" t="s">
        <v>274</v>
      </c>
      <c r="D67" s="48" t="s">
        <v>39</v>
      </c>
      <c r="E67" s="49">
        <v>1.472E-3</v>
      </c>
      <c r="F67" s="50"/>
      <c r="G67" s="51"/>
    </row>
    <row r="68" spans="1:7" s="1" customFormat="1" ht="24" x14ac:dyDescent="0.25">
      <c r="A68" s="46" t="s">
        <v>169</v>
      </c>
      <c r="B68" s="47" t="s">
        <v>275</v>
      </c>
      <c r="C68" s="47" t="s">
        <v>276</v>
      </c>
      <c r="D68" s="48" t="s">
        <v>39</v>
      </c>
      <c r="E68" s="49">
        <v>4.7679999999999997E-3</v>
      </c>
      <c r="F68" s="50"/>
      <c r="G68" s="51"/>
    </row>
    <row r="69" spans="1:7" s="1" customFormat="1" x14ac:dyDescent="0.25">
      <c r="A69" s="46" t="s">
        <v>170</v>
      </c>
      <c r="B69" s="47" t="s">
        <v>375</v>
      </c>
      <c r="C69" s="47" t="s">
        <v>376</v>
      </c>
      <c r="D69" s="48" t="s">
        <v>58</v>
      </c>
      <c r="E69" s="49">
        <v>6.7019999999999996E-3</v>
      </c>
      <c r="F69" s="50"/>
      <c r="G69" s="51"/>
    </row>
    <row r="70" spans="1:7" s="1" customFormat="1" x14ac:dyDescent="0.25">
      <c r="A70" s="46" t="s">
        <v>171</v>
      </c>
      <c r="B70" s="47" t="s">
        <v>729</v>
      </c>
      <c r="C70" s="47" t="s">
        <v>730</v>
      </c>
      <c r="D70" s="48" t="s">
        <v>340</v>
      </c>
      <c r="E70" s="49">
        <v>9.7264000000000003E-2</v>
      </c>
      <c r="F70" s="50"/>
      <c r="G70" s="51"/>
    </row>
    <row r="71" spans="1:7" s="1" customFormat="1" x14ac:dyDescent="0.25">
      <c r="A71" s="46" t="s">
        <v>172</v>
      </c>
      <c r="B71" s="47" t="s">
        <v>862</v>
      </c>
      <c r="C71" s="47" t="s">
        <v>863</v>
      </c>
      <c r="D71" s="48" t="s">
        <v>864</v>
      </c>
      <c r="E71" s="49">
        <v>8.6529999999999992E-3</v>
      </c>
      <c r="F71" s="50"/>
      <c r="G71" s="51"/>
    </row>
    <row r="72" spans="1:7" s="1" customFormat="1" ht="24" x14ac:dyDescent="0.25">
      <c r="A72" s="46" t="s">
        <v>173</v>
      </c>
      <c r="B72" s="47" t="s">
        <v>379</v>
      </c>
      <c r="C72" s="47" t="s">
        <v>865</v>
      </c>
      <c r="D72" s="48" t="s">
        <v>54</v>
      </c>
      <c r="E72" s="49">
        <v>9.4800000000000006E-3</v>
      </c>
      <c r="F72" s="50"/>
      <c r="G72" s="51"/>
    </row>
    <row r="73" spans="1:7" s="1" customFormat="1" x14ac:dyDescent="0.25">
      <c r="A73" s="46" t="s">
        <v>174</v>
      </c>
      <c r="B73" s="47" t="s">
        <v>866</v>
      </c>
      <c r="C73" s="47" t="s">
        <v>867</v>
      </c>
      <c r="D73" s="48" t="s">
        <v>868</v>
      </c>
      <c r="E73" s="49">
        <v>5.0999999999999996</v>
      </c>
      <c r="F73" s="50"/>
      <c r="G73" s="51"/>
    </row>
    <row r="74" spans="1:7" s="1" customFormat="1" x14ac:dyDescent="0.25">
      <c r="A74" s="46" t="s">
        <v>175</v>
      </c>
      <c r="B74" s="47" t="s">
        <v>869</v>
      </c>
      <c r="C74" s="47" t="s">
        <v>870</v>
      </c>
      <c r="D74" s="48" t="s">
        <v>340</v>
      </c>
      <c r="E74" s="49">
        <v>3.5999999999999997E-2</v>
      </c>
      <c r="F74" s="50"/>
      <c r="G74" s="51"/>
    </row>
    <row r="75" spans="1:7" s="1" customFormat="1" x14ac:dyDescent="0.25">
      <c r="A75" s="46" t="s">
        <v>176</v>
      </c>
      <c r="B75" s="47" t="s">
        <v>871</v>
      </c>
      <c r="C75" s="47" t="s">
        <v>872</v>
      </c>
      <c r="D75" s="48" t="s">
        <v>233</v>
      </c>
      <c r="E75" s="49">
        <v>1.2576E-2</v>
      </c>
      <c r="F75" s="50"/>
      <c r="G75" s="51"/>
    </row>
    <row r="76" spans="1:7" s="1" customFormat="1" x14ac:dyDescent="0.25">
      <c r="A76" s="46" t="s">
        <v>177</v>
      </c>
      <c r="B76" s="47" t="s">
        <v>873</v>
      </c>
      <c r="C76" s="47" t="s">
        <v>874</v>
      </c>
      <c r="D76" s="48" t="s">
        <v>27</v>
      </c>
      <c r="E76" s="49">
        <v>3</v>
      </c>
      <c r="F76" s="50"/>
      <c r="G76" s="51"/>
    </row>
    <row r="77" spans="1:7" s="1" customFormat="1" ht="24" x14ac:dyDescent="0.25">
      <c r="A77" s="46" t="s">
        <v>178</v>
      </c>
      <c r="B77" s="47" t="s">
        <v>875</v>
      </c>
      <c r="C77" s="47" t="s">
        <v>876</v>
      </c>
      <c r="D77" s="48" t="s">
        <v>58</v>
      </c>
      <c r="E77" s="49">
        <v>7.0000000000000001E-3</v>
      </c>
      <c r="F77" s="50"/>
      <c r="G77" s="51"/>
    </row>
    <row r="78" spans="1:7" s="1" customFormat="1" ht="24" x14ac:dyDescent="0.25">
      <c r="A78" s="46" t="s">
        <v>179</v>
      </c>
      <c r="B78" s="47" t="s">
        <v>877</v>
      </c>
      <c r="C78" s="47" t="s">
        <v>878</v>
      </c>
      <c r="D78" s="48" t="s">
        <v>58</v>
      </c>
      <c r="E78" s="49">
        <v>0.52</v>
      </c>
      <c r="F78" s="50"/>
      <c r="G78" s="51"/>
    </row>
    <row r="79" spans="1:7" s="1" customFormat="1" ht="24" x14ac:dyDescent="0.25">
      <c r="A79" s="46" t="s">
        <v>180</v>
      </c>
      <c r="B79" s="47" t="s">
        <v>879</v>
      </c>
      <c r="C79" s="47" t="s">
        <v>880</v>
      </c>
      <c r="D79" s="48" t="s">
        <v>54</v>
      </c>
      <c r="E79" s="49">
        <v>6.7499999999999999E-3</v>
      </c>
      <c r="F79" s="50"/>
      <c r="G79" s="51"/>
    </row>
    <row r="80" spans="1:7" s="1" customFormat="1" ht="24" x14ac:dyDescent="0.25">
      <c r="A80" s="46" t="s">
        <v>181</v>
      </c>
      <c r="B80" s="47" t="s">
        <v>881</v>
      </c>
      <c r="C80" s="47" t="s">
        <v>865</v>
      </c>
      <c r="D80" s="48" t="s">
        <v>54</v>
      </c>
      <c r="E80" s="49">
        <v>7.2900000000000006E-2</v>
      </c>
      <c r="F80" s="50"/>
      <c r="G80" s="51"/>
    </row>
    <row r="81" spans="1:7" s="1" customFormat="1" ht="24" x14ac:dyDescent="0.25">
      <c r="A81" s="46" t="s">
        <v>182</v>
      </c>
      <c r="B81" s="47" t="s">
        <v>380</v>
      </c>
      <c r="C81" s="47" t="s">
        <v>882</v>
      </c>
      <c r="D81" s="48" t="s">
        <v>54</v>
      </c>
      <c r="E81" s="49">
        <v>0.20880000000000001</v>
      </c>
      <c r="F81" s="50"/>
      <c r="G81" s="51"/>
    </row>
    <row r="82" spans="1:7" s="1" customFormat="1" x14ac:dyDescent="0.25">
      <c r="A82" s="46" t="s">
        <v>183</v>
      </c>
      <c r="B82" s="47" t="s">
        <v>883</v>
      </c>
      <c r="C82" s="47" t="s">
        <v>884</v>
      </c>
      <c r="D82" s="48" t="s">
        <v>340</v>
      </c>
      <c r="E82" s="49">
        <v>3.5999999999999997E-2</v>
      </c>
      <c r="F82" s="50"/>
      <c r="G82" s="51"/>
    </row>
    <row r="83" spans="1:7" s="1" customFormat="1" x14ac:dyDescent="0.25">
      <c r="A83" s="46" t="s">
        <v>184</v>
      </c>
      <c r="B83" s="47" t="s">
        <v>885</v>
      </c>
      <c r="C83" s="47" t="s">
        <v>886</v>
      </c>
      <c r="D83" s="48" t="s">
        <v>58</v>
      </c>
      <c r="E83" s="49">
        <v>0.249</v>
      </c>
      <c r="F83" s="50"/>
      <c r="G83" s="51"/>
    </row>
    <row r="84" spans="1:7" s="1" customFormat="1" ht="36" x14ac:dyDescent="0.25">
      <c r="A84" s="46" t="s">
        <v>185</v>
      </c>
      <c r="B84" s="47" t="s">
        <v>381</v>
      </c>
      <c r="C84" s="47" t="s">
        <v>382</v>
      </c>
      <c r="D84" s="48" t="s">
        <v>58</v>
      </c>
      <c r="E84" s="49">
        <v>0.20119999999999999</v>
      </c>
      <c r="F84" s="50"/>
      <c r="G84" s="51"/>
    </row>
    <row r="85" spans="1:7" s="1" customFormat="1" x14ac:dyDescent="0.25">
      <c r="A85" s="46" t="s">
        <v>186</v>
      </c>
      <c r="B85" s="47" t="s">
        <v>28</v>
      </c>
      <c r="C85" s="47" t="s">
        <v>887</v>
      </c>
      <c r="D85" s="48" t="s">
        <v>27</v>
      </c>
      <c r="E85" s="49">
        <v>2</v>
      </c>
      <c r="F85" s="50"/>
      <c r="G85" s="51"/>
    </row>
    <row r="86" spans="1:7" s="1" customFormat="1" ht="36" x14ac:dyDescent="0.25">
      <c r="A86" s="46" t="s">
        <v>187</v>
      </c>
      <c r="B86" s="47" t="s">
        <v>28</v>
      </c>
      <c r="C86" s="47" t="s">
        <v>888</v>
      </c>
      <c r="D86" s="48" t="s">
        <v>27</v>
      </c>
      <c r="E86" s="49">
        <v>2</v>
      </c>
      <c r="F86" s="50"/>
      <c r="G86" s="51"/>
    </row>
    <row r="87" spans="1:7" s="1" customFormat="1" x14ac:dyDescent="0.25">
      <c r="A87" s="46" t="s">
        <v>188</v>
      </c>
      <c r="B87" s="47" t="s">
        <v>28</v>
      </c>
      <c r="C87" s="47" t="s">
        <v>732</v>
      </c>
      <c r="D87" s="48" t="s">
        <v>27</v>
      </c>
      <c r="E87" s="49">
        <v>136</v>
      </c>
      <c r="F87" s="50"/>
      <c r="G87" s="51"/>
    </row>
    <row r="88" spans="1:7" s="1" customFormat="1" x14ac:dyDescent="0.25">
      <c r="A88" s="46" t="s">
        <v>189</v>
      </c>
      <c r="B88" s="47" t="s">
        <v>28</v>
      </c>
      <c r="C88" s="47" t="s">
        <v>383</v>
      </c>
      <c r="D88" s="48" t="s">
        <v>58</v>
      </c>
      <c r="E88" s="49">
        <v>10</v>
      </c>
      <c r="F88" s="50"/>
      <c r="G88" s="51"/>
    </row>
    <row r="89" spans="1:7" s="1" customFormat="1" x14ac:dyDescent="0.25">
      <c r="A89" s="46" t="s">
        <v>190</v>
      </c>
      <c r="B89" s="47" t="s">
        <v>28</v>
      </c>
      <c r="C89" s="47" t="s">
        <v>889</v>
      </c>
      <c r="D89" s="48" t="s">
        <v>121</v>
      </c>
      <c r="E89" s="49">
        <v>52</v>
      </c>
      <c r="F89" s="50"/>
      <c r="G89" s="51"/>
    </row>
    <row r="90" spans="1:7" s="1" customFormat="1" ht="24" x14ac:dyDescent="0.25">
      <c r="A90" s="46" t="s">
        <v>191</v>
      </c>
      <c r="B90" s="47" t="s">
        <v>28</v>
      </c>
      <c r="C90" s="47" t="s">
        <v>890</v>
      </c>
      <c r="D90" s="48" t="s">
        <v>27</v>
      </c>
      <c r="E90" s="49">
        <v>16</v>
      </c>
      <c r="F90" s="50"/>
      <c r="G90" s="51"/>
    </row>
    <row r="91" spans="1:7" s="1" customFormat="1" ht="24" x14ac:dyDescent="0.25">
      <c r="A91" s="46" t="s">
        <v>192</v>
      </c>
      <c r="B91" s="47" t="s">
        <v>28</v>
      </c>
      <c r="C91" s="47" t="s">
        <v>891</v>
      </c>
      <c r="D91" s="48" t="s">
        <v>738</v>
      </c>
      <c r="E91" s="49">
        <v>1</v>
      </c>
      <c r="F91" s="50"/>
      <c r="G91" s="51"/>
    </row>
    <row r="92" spans="1:7" s="1" customFormat="1" x14ac:dyDescent="0.25">
      <c r="A92" s="46" t="s">
        <v>193</v>
      </c>
      <c r="B92" s="47" t="s">
        <v>28</v>
      </c>
      <c r="C92" s="47" t="s">
        <v>892</v>
      </c>
      <c r="D92" s="48" t="s">
        <v>738</v>
      </c>
      <c r="E92" s="49">
        <v>3</v>
      </c>
      <c r="F92" s="50"/>
      <c r="G92" s="51"/>
    </row>
    <row r="93" spans="1:7" s="1" customFormat="1" x14ac:dyDescent="0.25">
      <c r="A93" s="46" t="s">
        <v>194</v>
      </c>
      <c r="B93" s="47" t="s">
        <v>28</v>
      </c>
      <c r="C93" s="47" t="s">
        <v>893</v>
      </c>
      <c r="D93" s="48" t="s">
        <v>738</v>
      </c>
      <c r="E93" s="49">
        <v>1</v>
      </c>
      <c r="F93" s="50"/>
      <c r="G93" s="51"/>
    </row>
    <row r="94" spans="1:7" s="1" customFormat="1" x14ac:dyDescent="0.25">
      <c r="A94" s="46" t="s">
        <v>195</v>
      </c>
      <c r="B94" s="47" t="s">
        <v>28</v>
      </c>
      <c r="C94" s="47" t="s">
        <v>733</v>
      </c>
      <c r="D94" s="48" t="s">
        <v>27</v>
      </c>
      <c r="E94" s="49">
        <v>1</v>
      </c>
      <c r="F94" s="50"/>
      <c r="G94" s="51"/>
    </row>
    <row r="95" spans="1:7" s="1" customFormat="1" x14ac:dyDescent="0.25">
      <c r="A95" s="46" t="s">
        <v>196</v>
      </c>
      <c r="B95" s="47" t="s">
        <v>28</v>
      </c>
      <c r="C95" s="47" t="s">
        <v>734</v>
      </c>
      <c r="D95" s="48" t="s">
        <v>54</v>
      </c>
      <c r="E95" s="49">
        <v>1.136E-2</v>
      </c>
      <c r="F95" s="50"/>
      <c r="G95" s="51"/>
    </row>
    <row r="96" spans="1:7" s="1" customFormat="1" x14ac:dyDescent="0.25">
      <c r="A96" s="46" t="s">
        <v>197</v>
      </c>
      <c r="B96" s="47" t="s">
        <v>28</v>
      </c>
      <c r="C96" s="47" t="s">
        <v>735</v>
      </c>
      <c r="D96" s="48" t="s">
        <v>27</v>
      </c>
      <c r="E96" s="49">
        <v>4</v>
      </c>
      <c r="F96" s="50"/>
      <c r="G96" s="51"/>
    </row>
    <row r="97" spans="1:7" s="1" customFormat="1" x14ac:dyDescent="0.25">
      <c r="A97" s="46" t="s">
        <v>198</v>
      </c>
      <c r="B97" s="47" t="s">
        <v>28</v>
      </c>
      <c r="C97" s="47" t="s">
        <v>736</v>
      </c>
      <c r="D97" s="48" t="s">
        <v>27</v>
      </c>
      <c r="E97" s="49">
        <v>8</v>
      </c>
      <c r="F97" s="50"/>
      <c r="G97" s="51"/>
    </row>
    <row r="98" spans="1:7" s="1" customFormat="1" x14ac:dyDescent="0.25">
      <c r="A98" s="46" t="s">
        <v>199</v>
      </c>
      <c r="B98" s="47" t="s">
        <v>28</v>
      </c>
      <c r="C98" s="47" t="s">
        <v>737</v>
      </c>
      <c r="D98" s="48" t="s">
        <v>54</v>
      </c>
      <c r="E98" s="49">
        <v>5.6519999999999999E-3</v>
      </c>
      <c r="F98" s="50"/>
      <c r="G98" s="51"/>
    </row>
    <row r="99" spans="1:7" s="1" customFormat="1" ht="24" x14ac:dyDescent="0.25">
      <c r="A99" s="46" t="s">
        <v>200</v>
      </c>
      <c r="B99" s="47" t="s">
        <v>28</v>
      </c>
      <c r="C99" s="47" t="s">
        <v>731</v>
      </c>
      <c r="D99" s="48" t="s">
        <v>54</v>
      </c>
      <c r="E99" s="49">
        <v>1.1999999999999999E-3</v>
      </c>
      <c r="F99" s="50"/>
      <c r="G99" s="51"/>
    </row>
    <row r="100" spans="1:7" s="1" customFormat="1" x14ac:dyDescent="0.25">
      <c r="A100" s="46" t="s">
        <v>201</v>
      </c>
      <c r="B100" s="47" t="s">
        <v>28</v>
      </c>
      <c r="C100" s="47" t="s">
        <v>894</v>
      </c>
      <c r="D100" s="48" t="s">
        <v>121</v>
      </c>
      <c r="E100" s="49">
        <v>14</v>
      </c>
      <c r="F100" s="50"/>
      <c r="G100" s="51"/>
    </row>
    <row r="101" spans="1:7" s="1" customFormat="1" x14ac:dyDescent="0.25">
      <c r="A101" s="46" t="s">
        <v>202</v>
      </c>
      <c r="B101" s="47" t="s">
        <v>28</v>
      </c>
      <c r="C101" s="47" t="s">
        <v>895</v>
      </c>
      <c r="D101" s="48" t="s">
        <v>27</v>
      </c>
      <c r="E101" s="49">
        <v>8</v>
      </c>
      <c r="F101" s="50"/>
      <c r="G101" s="51"/>
    </row>
    <row r="102" spans="1:7" s="1" customFormat="1" x14ac:dyDescent="0.25">
      <c r="A102" s="46" t="s">
        <v>203</v>
      </c>
      <c r="B102" s="47" t="s">
        <v>28</v>
      </c>
      <c r="C102" s="47" t="s">
        <v>896</v>
      </c>
      <c r="D102" s="48" t="s">
        <v>27</v>
      </c>
      <c r="E102" s="49">
        <v>8</v>
      </c>
      <c r="F102" s="50"/>
      <c r="G102" s="51"/>
    </row>
    <row r="103" spans="1:7" s="1" customFormat="1" x14ac:dyDescent="0.25">
      <c r="A103" s="46" t="s">
        <v>204</v>
      </c>
      <c r="B103" s="47" t="s">
        <v>28</v>
      </c>
      <c r="C103" s="47" t="s">
        <v>897</v>
      </c>
      <c r="D103" s="48" t="s">
        <v>58</v>
      </c>
      <c r="E103" s="49">
        <v>9</v>
      </c>
      <c r="F103" s="50"/>
      <c r="G103" s="51"/>
    </row>
    <row r="104" spans="1:7" s="1" customFormat="1" ht="24" x14ac:dyDescent="0.25">
      <c r="A104" s="46" t="s">
        <v>205</v>
      </c>
      <c r="B104" s="47" t="s">
        <v>28</v>
      </c>
      <c r="C104" s="47" t="s">
        <v>898</v>
      </c>
      <c r="D104" s="48" t="s">
        <v>27</v>
      </c>
      <c r="E104" s="49">
        <v>1</v>
      </c>
      <c r="F104" s="50"/>
      <c r="G104" s="51"/>
    </row>
    <row r="105" spans="1:7" s="1" customFormat="1" x14ac:dyDescent="0.25">
      <c r="A105" s="46" t="s">
        <v>206</v>
      </c>
      <c r="B105" s="47" t="s">
        <v>28</v>
      </c>
      <c r="C105" s="47" t="s">
        <v>899</v>
      </c>
      <c r="D105" s="48" t="s">
        <v>27</v>
      </c>
      <c r="E105" s="49">
        <v>34</v>
      </c>
      <c r="F105" s="50"/>
      <c r="G105" s="51"/>
    </row>
    <row r="106" spans="1:7" s="1" customFormat="1" x14ac:dyDescent="0.25">
      <c r="A106" s="46" t="s">
        <v>207</v>
      </c>
      <c r="B106" s="47" t="s">
        <v>28</v>
      </c>
      <c r="C106" s="47" t="s">
        <v>900</v>
      </c>
      <c r="D106" s="48" t="s">
        <v>27</v>
      </c>
      <c r="E106" s="49">
        <v>34</v>
      </c>
      <c r="F106" s="50"/>
      <c r="G106" s="51"/>
    </row>
    <row r="107" spans="1:7" s="1" customFormat="1" x14ac:dyDescent="0.25">
      <c r="A107" s="46" t="s">
        <v>208</v>
      </c>
      <c r="B107" s="47" t="s">
        <v>28</v>
      </c>
      <c r="C107" s="47" t="s">
        <v>1364</v>
      </c>
      <c r="D107" s="48" t="s">
        <v>27</v>
      </c>
      <c r="E107" s="49">
        <v>3</v>
      </c>
      <c r="F107" s="50"/>
      <c r="G107" s="51"/>
    </row>
    <row r="108" spans="1:7" s="1" customFormat="1" x14ac:dyDescent="0.25">
      <c r="A108" s="46" t="s">
        <v>209</v>
      </c>
      <c r="B108" s="47" t="s">
        <v>28</v>
      </c>
      <c r="C108" s="47" t="s">
        <v>1365</v>
      </c>
      <c r="D108" s="48" t="s">
        <v>27</v>
      </c>
      <c r="E108" s="49">
        <v>9</v>
      </c>
      <c r="F108" s="50"/>
      <c r="G108" s="51"/>
    </row>
    <row r="109" spans="1:7" s="1" customFormat="1" x14ac:dyDescent="0.25">
      <c r="A109" s="46" t="s">
        <v>210</v>
      </c>
      <c r="B109" s="47" t="s">
        <v>28</v>
      </c>
      <c r="C109" s="47" t="s">
        <v>1366</v>
      </c>
      <c r="D109" s="48" t="s">
        <v>27</v>
      </c>
      <c r="E109" s="49">
        <v>13</v>
      </c>
      <c r="F109" s="50"/>
      <c r="G109" s="51"/>
    </row>
    <row r="110" spans="1:7" s="1" customFormat="1" x14ac:dyDescent="0.25">
      <c r="A110" s="46" t="s">
        <v>211</v>
      </c>
      <c r="B110" s="47" t="s">
        <v>28</v>
      </c>
      <c r="C110" s="47" t="s">
        <v>901</v>
      </c>
      <c r="D110" s="48" t="s">
        <v>27</v>
      </c>
      <c r="E110" s="49">
        <v>5</v>
      </c>
      <c r="F110" s="50"/>
      <c r="G110" s="51"/>
    </row>
    <row r="111" spans="1:7" s="1" customFormat="1" x14ac:dyDescent="0.25">
      <c r="A111" s="46" t="s">
        <v>212</v>
      </c>
      <c r="B111" s="47" t="s">
        <v>28</v>
      </c>
      <c r="C111" s="47" t="s">
        <v>902</v>
      </c>
      <c r="D111" s="48" t="s">
        <v>27</v>
      </c>
      <c r="E111" s="49">
        <v>8</v>
      </c>
      <c r="F111" s="50"/>
      <c r="G111" s="51"/>
    </row>
    <row r="112" spans="1:7" s="1" customFormat="1" x14ac:dyDescent="0.25">
      <c r="A112" s="46" t="s">
        <v>213</v>
      </c>
      <c r="B112" s="47" t="s">
        <v>28</v>
      </c>
      <c r="C112" s="47" t="s">
        <v>903</v>
      </c>
      <c r="D112" s="48" t="s">
        <v>27</v>
      </c>
      <c r="E112" s="49">
        <v>9</v>
      </c>
      <c r="F112" s="50"/>
      <c r="G112" s="51"/>
    </row>
    <row r="113" spans="1:7" s="1" customFormat="1" x14ac:dyDescent="0.25">
      <c r="A113" s="46" t="s">
        <v>214</v>
      </c>
      <c r="B113" s="47" t="s">
        <v>28</v>
      </c>
      <c r="C113" s="47" t="s">
        <v>904</v>
      </c>
      <c r="D113" s="48" t="s">
        <v>27</v>
      </c>
      <c r="E113" s="49">
        <v>12</v>
      </c>
      <c r="F113" s="50"/>
      <c r="G113" s="51"/>
    </row>
    <row r="114" spans="1:7" s="1" customFormat="1" x14ac:dyDescent="0.25">
      <c r="A114" s="46" t="s">
        <v>215</v>
      </c>
      <c r="B114" s="47" t="s">
        <v>28</v>
      </c>
      <c r="C114" s="47" t="s">
        <v>905</v>
      </c>
      <c r="D114" s="48" t="s">
        <v>121</v>
      </c>
      <c r="E114" s="49">
        <v>62</v>
      </c>
      <c r="F114" s="50"/>
      <c r="G114" s="51"/>
    </row>
    <row r="115" spans="1:7" s="1" customFormat="1" x14ac:dyDescent="0.25">
      <c r="A115" s="46" t="s">
        <v>216</v>
      </c>
      <c r="B115" s="47" t="s">
        <v>28</v>
      </c>
      <c r="C115" s="47" t="s">
        <v>906</v>
      </c>
      <c r="D115" s="48" t="s">
        <v>121</v>
      </c>
      <c r="E115" s="49">
        <v>18</v>
      </c>
      <c r="F115" s="50"/>
      <c r="G115" s="51"/>
    </row>
    <row r="116" spans="1:7" s="1" customFormat="1" ht="24" x14ac:dyDescent="0.25">
      <c r="A116" s="46" t="s">
        <v>217</v>
      </c>
      <c r="B116" s="47" t="s">
        <v>28</v>
      </c>
      <c r="C116" s="47" t="s">
        <v>907</v>
      </c>
      <c r="D116" s="48" t="s">
        <v>27</v>
      </c>
      <c r="E116" s="49">
        <v>22</v>
      </c>
      <c r="F116" s="50"/>
      <c r="G116" s="51"/>
    </row>
    <row r="117" spans="1:7" s="1" customFormat="1" ht="24" x14ac:dyDescent="0.25">
      <c r="A117" s="46" t="s">
        <v>218</v>
      </c>
      <c r="B117" s="47" t="s">
        <v>28</v>
      </c>
      <c r="C117" s="47" t="s">
        <v>908</v>
      </c>
      <c r="D117" s="48" t="s">
        <v>27</v>
      </c>
      <c r="E117" s="49">
        <v>1</v>
      </c>
      <c r="F117" s="50"/>
      <c r="G117" s="51"/>
    </row>
    <row r="118" spans="1:7" s="1" customFormat="1" x14ac:dyDescent="0.25">
      <c r="A118" s="52"/>
      <c r="B118" s="53" t="s">
        <v>320</v>
      </c>
      <c r="C118" s="54"/>
      <c r="D118" s="55" t="s">
        <v>314</v>
      </c>
      <c r="E118" s="56"/>
      <c r="F118" s="56"/>
      <c r="G118" s="57"/>
    </row>
    <row r="119" spans="1:7" s="1" customFormat="1" x14ac:dyDescent="0.25">
      <c r="A119" s="58"/>
      <c r="B119" s="59"/>
      <c r="C119" s="59"/>
      <c r="D119" s="59"/>
      <c r="E119" s="59"/>
      <c r="F119" s="59"/>
      <c r="G119" s="59"/>
    </row>
    <row r="120" spans="1:7" s="1" customFormat="1" x14ac:dyDescent="0.25">
      <c r="A120" s="40"/>
      <c r="B120" s="41"/>
      <c r="C120" s="42" t="s">
        <v>384</v>
      </c>
      <c r="D120" s="43"/>
      <c r="E120" s="44"/>
      <c r="F120" s="44"/>
      <c r="G120" s="45"/>
    </row>
    <row r="121" spans="1:7" s="1" customFormat="1" ht="24" x14ac:dyDescent="0.25">
      <c r="A121" s="46" t="s">
        <v>219</v>
      </c>
      <c r="B121" s="47" t="s">
        <v>28</v>
      </c>
      <c r="C121" s="47" t="s">
        <v>909</v>
      </c>
      <c r="D121" s="48" t="s">
        <v>385</v>
      </c>
      <c r="E121" s="49">
        <v>0.156</v>
      </c>
      <c r="F121" s="50"/>
      <c r="G121" s="51"/>
    </row>
    <row r="122" spans="1:7" s="1" customFormat="1" ht="24" x14ac:dyDescent="0.25">
      <c r="A122" s="46" t="s">
        <v>220</v>
      </c>
      <c r="B122" s="47" t="s">
        <v>28</v>
      </c>
      <c r="C122" s="47" t="s">
        <v>910</v>
      </c>
      <c r="D122" s="48" t="s">
        <v>385</v>
      </c>
      <c r="E122" s="49">
        <v>2E-3</v>
      </c>
      <c r="F122" s="50"/>
      <c r="G122" s="51"/>
    </row>
    <row r="123" spans="1:7" s="1" customFormat="1" ht="24" x14ac:dyDescent="0.25">
      <c r="A123" s="46" t="s">
        <v>221</v>
      </c>
      <c r="B123" s="47" t="s">
        <v>28</v>
      </c>
      <c r="C123" s="47" t="s">
        <v>911</v>
      </c>
      <c r="D123" s="48" t="s">
        <v>385</v>
      </c>
      <c r="E123" s="49">
        <v>1.7999999999999999E-2</v>
      </c>
      <c r="F123" s="50"/>
      <c r="G123" s="51"/>
    </row>
    <row r="124" spans="1:7" s="1" customFormat="1" ht="24" x14ac:dyDescent="0.25">
      <c r="A124" s="46" t="s">
        <v>222</v>
      </c>
      <c r="B124" s="47" t="s">
        <v>28</v>
      </c>
      <c r="C124" s="47" t="s">
        <v>912</v>
      </c>
      <c r="D124" s="48" t="s">
        <v>385</v>
      </c>
      <c r="E124" s="49">
        <v>1.425</v>
      </c>
      <c r="F124" s="50"/>
      <c r="G124" s="51"/>
    </row>
    <row r="125" spans="1:7" s="1" customFormat="1" x14ac:dyDescent="0.25">
      <c r="A125" s="46" t="s">
        <v>223</v>
      </c>
      <c r="B125" s="47" t="s">
        <v>28</v>
      </c>
      <c r="C125" s="47" t="s">
        <v>913</v>
      </c>
      <c r="D125" s="48" t="s">
        <v>385</v>
      </c>
      <c r="E125" s="49">
        <v>6.0000000000000001E-3</v>
      </c>
      <c r="F125" s="50"/>
      <c r="G125" s="51"/>
    </row>
    <row r="126" spans="1:7" s="1" customFormat="1" ht="24" x14ac:dyDescent="0.25">
      <c r="A126" s="46" t="s">
        <v>224</v>
      </c>
      <c r="B126" s="47" t="s">
        <v>28</v>
      </c>
      <c r="C126" s="47" t="s">
        <v>914</v>
      </c>
      <c r="D126" s="48" t="s">
        <v>385</v>
      </c>
      <c r="E126" s="49">
        <v>0.01</v>
      </c>
      <c r="F126" s="50"/>
      <c r="G126" s="51"/>
    </row>
    <row r="127" spans="1:7" s="1" customFormat="1" ht="36" x14ac:dyDescent="0.25">
      <c r="A127" s="46" t="s">
        <v>225</v>
      </c>
      <c r="B127" s="47" t="s">
        <v>28</v>
      </c>
      <c r="C127" s="47" t="s">
        <v>917</v>
      </c>
      <c r="D127" s="48" t="s">
        <v>385</v>
      </c>
      <c r="E127" s="49">
        <v>1.6E-2</v>
      </c>
      <c r="F127" s="50"/>
      <c r="G127" s="51"/>
    </row>
    <row r="128" spans="1:7" s="1" customFormat="1" ht="48" x14ac:dyDescent="0.25">
      <c r="A128" s="46" t="s">
        <v>226</v>
      </c>
      <c r="B128" s="47" t="s">
        <v>28</v>
      </c>
      <c r="C128" s="47" t="s">
        <v>916</v>
      </c>
      <c r="D128" s="48" t="s">
        <v>385</v>
      </c>
      <c r="E128" s="49">
        <v>0.104</v>
      </c>
      <c r="F128" s="50"/>
      <c r="G128" s="51"/>
    </row>
    <row r="129" spans="1:7" s="1" customFormat="1" ht="36" x14ac:dyDescent="0.25">
      <c r="A129" s="46" t="s">
        <v>227</v>
      </c>
      <c r="B129" s="47" t="s">
        <v>28</v>
      </c>
      <c r="C129" s="47" t="s">
        <v>915</v>
      </c>
      <c r="D129" s="48" t="s">
        <v>385</v>
      </c>
      <c r="E129" s="49">
        <v>5.0000000000000001E-3</v>
      </c>
      <c r="F129" s="50"/>
      <c r="G129" s="51"/>
    </row>
    <row r="130" spans="1:7" s="1" customFormat="1" x14ac:dyDescent="0.25">
      <c r="A130" s="52"/>
      <c r="B130" s="53" t="s">
        <v>386</v>
      </c>
      <c r="C130" s="54"/>
      <c r="D130" s="55" t="s">
        <v>314</v>
      </c>
      <c r="E130" s="56"/>
      <c r="F130" s="56"/>
      <c r="G130" s="57"/>
    </row>
    <row r="131" spans="1:7" s="1" customFormat="1" x14ac:dyDescent="0.25">
      <c r="A131" s="58"/>
      <c r="B131" s="59"/>
      <c r="C131" s="59"/>
      <c r="D131" s="59"/>
      <c r="E131" s="59"/>
      <c r="F131" s="59"/>
      <c r="G131" s="59"/>
    </row>
    <row r="132" spans="1:7" s="1" customFormat="1" x14ac:dyDescent="0.25">
      <c r="A132" s="40"/>
      <c r="B132" s="41"/>
      <c r="C132" s="42" t="s">
        <v>311</v>
      </c>
      <c r="D132" s="43"/>
      <c r="E132" s="44"/>
      <c r="F132" s="44"/>
      <c r="G132" s="45"/>
    </row>
    <row r="133" spans="1:7" s="1" customFormat="1" x14ac:dyDescent="0.25">
      <c r="A133" s="46" t="s">
        <v>228</v>
      </c>
      <c r="B133" s="47"/>
      <c r="C133" s="47" t="s">
        <v>918</v>
      </c>
      <c r="D133" s="48" t="s">
        <v>27</v>
      </c>
      <c r="E133" s="49">
        <v>1</v>
      </c>
      <c r="F133" s="50"/>
      <c r="G133" s="51"/>
    </row>
    <row r="134" spans="1:7" s="1" customFormat="1" ht="120" x14ac:dyDescent="0.25">
      <c r="A134" s="46" t="s">
        <v>229</v>
      </c>
      <c r="B134" s="47"/>
      <c r="C134" s="47" t="s">
        <v>919</v>
      </c>
      <c r="D134" s="48" t="s">
        <v>27</v>
      </c>
      <c r="E134" s="49">
        <v>1</v>
      </c>
      <c r="F134" s="50"/>
      <c r="G134" s="51"/>
    </row>
    <row r="135" spans="1:7" s="1" customFormat="1" ht="24" x14ac:dyDescent="0.25">
      <c r="A135" s="46" t="s">
        <v>230</v>
      </c>
      <c r="B135" s="47"/>
      <c r="C135" s="47" t="s">
        <v>920</v>
      </c>
      <c r="D135" s="48" t="s">
        <v>738</v>
      </c>
      <c r="E135" s="49">
        <v>3</v>
      </c>
      <c r="F135" s="50"/>
      <c r="G135" s="51"/>
    </row>
    <row r="136" spans="1:7" s="1" customFormat="1" ht="96" x14ac:dyDescent="0.25">
      <c r="A136" s="46" t="s">
        <v>231</v>
      </c>
      <c r="B136" s="47"/>
      <c r="C136" s="47" t="s">
        <v>922</v>
      </c>
      <c r="D136" s="48" t="s">
        <v>27</v>
      </c>
      <c r="E136" s="49">
        <v>1</v>
      </c>
      <c r="F136" s="50"/>
      <c r="G136" s="51"/>
    </row>
    <row r="137" spans="1:7" s="1" customFormat="1" x14ac:dyDescent="0.25">
      <c r="A137" s="46" t="s">
        <v>232</v>
      </c>
      <c r="B137" s="47"/>
      <c r="C137" s="47" t="s">
        <v>924</v>
      </c>
      <c r="D137" s="48" t="s">
        <v>27</v>
      </c>
      <c r="E137" s="49">
        <v>24</v>
      </c>
      <c r="F137" s="50"/>
      <c r="G137" s="51"/>
    </row>
    <row r="138" spans="1:7" s="1" customFormat="1" x14ac:dyDescent="0.25">
      <c r="A138" s="46" t="s">
        <v>234</v>
      </c>
      <c r="B138" s="47"/>
      <c r="C138" s="47" t="s">
        <v>923</v>
      </c>
      <c r="D138" s="48" t="s">
        <v>27</v>
      </c>
      <c r="E138" s="49">
        <v>1</v>
      </c>
      <c r="F138" s="50"/>
      <c r="G138" s="51"/>
    </row>
    <row r="139" spans="1:7" s="1" customFormat="1" ht="36" x14ac:dyDescent="0.25">
      <c r="A139" s="46" t="s">
        <v>235</v>
      </c>
      <c r="B139" s="47"/>
      <c r="C139" s="47" t="s">
        <v>921</v>
      </c>
      <c r="D139" s="48" t="s">
        <v>27</v>
      </c>
      <c r="E139" s="49">
        <v>1</v>
      </c>
      <c r="F139" s="50"/>
      <c r="G139" s="51"/>
    </row>
    <row r="140" spans="1:7" s="1" customFormat="1" ht="36" x14ac:dyDescent="0.25">
      <c r="A140" s="46" t="s">
        <v>236</v>
      </c>
      <c r="B140" s="47"/>
      <c r="C140" s="47" t="s">
        <v>925</v>
      </c>
      <c r="D140" s="48" t="s">
        <v>738</v>
      </c>
      <c r="E140" s="49">
        <v>1</v>
      </c>
      <c r="F140" s="50"/>
      <c r="G140" s="51"/>
    </row>
    <row r="141" spans="1:7" s="1" customFormat="1" ht="36" x14ac:dyDescent="0.25">
      <c r="A141" s="46" t="s">
        <v>237</v>
      </c>
      <c r="B141" s="47"/>
      <c r="C141" s="47" t="s">
        <v>926</v>
      </c>
      <c r="D141" s="48" t="s">
        <v>27</v>
      </c>
      <c r="E141" s="49">
        <v>1</v>
      </c>
      <c r="F141" s="50"/>
      <c r="G141" s="51"/>
    </row>
    <row r="142" spans="1:7" s="1" customFormat="1" ht="24" x14ac:dyDescent="0.25">
      <c r="A142" s="46" t="s">
        <v>238</v>
      </c>
      <c r="B142" s="47"/>
      <c r="C142" s="47" t="s">
        <v>927</v>
      </c>
      <c r="D142" s="48" t="s">
        <v>738</v>
      </c>
      <c r="E142" s="49">
        <v>1</v>
      </c>
      <c r="F142" s="50"/>
      <c r="G142" s="51"/>
    </row>
    <row r="143" spans="1:7" s="1" customFormat="1" ht="36" x14ac:dyDescent="0.25">
      <c r="A143" s="46" t="s">
        <v>239</v>
      </c>
      <c r="B143" s="47"/>
      <c r="C143" s="47" t="s">
        <v>928</v>
      </c>
      <c r="D143" s="48" t="s">
        <v>27</v>
      </c>
      <c r="E143" s="49">
        <v>1</v>
      </c>
      <c r="F143" s="50"/>
      <c r="G143" s="51"/>
    </row>
    <row r="144" spans="1:7" s="1" customFormat="1" x14ac:dyDescent="0.25">
      <c r="A144" s="52"/>
      <c r="B144" s="53" t="s">
        <v>321</v>
      </c>
      <c r="C144" s="54"/>
      <c r="D144" s="55" t="s">
        <v>314</v>
      </c>
      <c r="E144" s="56"/>
      <c r="F144" s="56"/>
      <c r="G144" s="57"/>
    </row>
    <row r="145" spans="1:7" s="1" customFormat="1" x14ac:dyDescent="0.25">
      <c r="A145" s="58"/>
      <c r="B145" s="59"/>
      <c r="C145" s="59"/>
      <c r="D145" s="59"/>
      <c r="E145" s="59"/>
      <c r="F145" s="59"/>
      <c r="G145" s="59"/>
    </row>
    <row r="146" spans="1:7" s="1" customFormat="1" x14ac:dyDescent="0.25">
      <c r="A146" s="52"/>
      <c r="B146" s="53" t="s">
        <v>815</v>
      </c>
      <c r="C146" s="54"/>
      <c r="D146" s="55" t="s">
        <v>314</v>
      </c>
      <c r="E146" s="56"/>
      <c r="F146" s="56"/>
      <c r="G146" s="57"/>
    </row>
    <row r="147" spans="1:7" s="1" customFormat="1" x14ac:dyDescent="0.25">
      <c r="A147" s="60"/>
      <c r="B147" s="60"/>
      <c r="C147" s="60"/>
      <c r="D147" s="60"/>
      <c r="E147" s="60"/>
      <c r="F147" s="60"/>
      <c r="G147" s="60"/>
    </row>
    <row r="148" spans="1:7" s="1" customFormat="1" x14ac:dyDescent="0.25">
      <c r="A148" s="61"/>
      <c r="B148" s="62" t="s">
        <v>1357</v>
      </c>
      <c r="C148" s="62"/>
      <c r="D148" s="62"/>
      <c r="E148" s="62"/>
      <c r="F148" s="62"/>
      <c r="G148" s="62"/>
    </row>
    <row r="149" spans="1:7" s="1" customFormat="1" x14ac:dyDescent="0.25">
      <c r="A149" s="60"/>
      <c r="B149" s="60"/>
      <c r="C149" s="60"/>
      <c r="D149" s="60"/>
      <c r="E149" s="60"/>
      <c r="F149" s="60"/>
      <c r="G149" s="60"/>
    </row>
    <row r="150" spans="1:7" s="1" customFormat="1" x14ac:dyDescent="0.25">
      <c r="A150" s="61"/>
      <c r="B150" s="62" t="s">
        <v>1358</v>
      </c>
      <c r="C150" s="62"/>
      <c r="D150" s="62"/>
      <c r="E150" s="62"/>
      <c r="F150" s="62"/>
      <c r="G150" s="62"/>
    </row>
  </sheetData>
  <mergeCells count="33">
    <mergeCell ref="B146:C146"/>
    <mergeCell ref="A147:G147"/>
    <mergeCell ref="B148:D148"/>
    <mergeCell ref="E148:G148"/>
    <mergeCell ref="A149:G149"/>
    <mergeCell ref="B150:D150"/>
    <mergeCell ref="E150:G150"/>
    <mergeCell ref="B118:C118"/>
    <mergeCell ref="A119:G119"/>
    <mergeCell ref="B130:C130"/>
    <mergeCell ref="A131:G131"/>
    <mergeCell ref="B144:C144"/>
    <mergeCell ref="A145:G145"/>
    <mergeCell ref="A15:G15"/>
    <mergeCell ref="A16:G16"/>
    <mergeCell ref="B20:C20"/>
    <mergeCell ref="A21:G21"/>
    <mergeCell ref="B45:C45"/>
    <mergeCell ref="A46:G46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"/>
  <pageSetup paperSize="9" scale="80" fitToHeight="1000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7"/>
  <sheetViews>
    <sheetView showGridLines="0" workbookViewId="0">
      <selection activeCell="B4" sqref="B4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6" t="s">
        <v>1351</v>
      </c>
      <c r="C2" s="16"/>
      <c r="D2" s="16"/>
      <c r="E2" s="16"/>
      <c r="F2" s="16"/>
    </row>
    <row r="3" spans="1:7" s="1" customFormat="1" x14ac:dyDescent="0.25">
      <c r="A3" s="3"/>
      <c r="B3" s="17" t="s">
        <v>0</v>
      </c>
      <c r="C3" s="17"/>
      <c r="D3" s="17"/>
      <c r="E3" s="17"/>
      <c r="F3" s="17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20" t="s">
        <v>322</v>
      </c>
      <c r="B5" s="20"/>
      <c r="C5" s="20"/>
      <c r="D5" s="20"/>
      <c r="E5" s="20"/>
      <c r="F5" s="20"/>
    </row>
    <row r="6" spans="1:7" s="1" customFormat="1" x14ac:dyDescent="0.25">
      <c r="A6" s="3"/>
      <c r="B6" s="18" t="s">
        <v>1</v>
      </c>
      <c r="C6" s="18"/>
      <c r="D6" s="18"/>
      <c r="E6" s="18"/>
      <c r="F6" s="1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6" t="s">
        <v>1363</v>
      </c>
      <c r="C8" s="16"/>
      <c r="D8" s="16"/>
      <c r="E8" s="16"/>
      <c r="F8" s="16"/>
    </row>
    <row r="9" spans="1:7" s="1" customFormat="1" x14ac:dyDescent="0.25">
      <c r="A9" s="3"/>
      <c r="B9" s="17" t="s">
        <v>4</v>
      </c>
      <c r="C9" s="17"/>
      <c r="D9" s="17"/>
      <c r="E9" s="17"/>
      <c r="F9" s="17"/>
    </row>
    <row r="10" spans="1:7" s="1" customFormat="1" x14ac:dyDescent="0.25"/>
    <row r="11" spans="1:7" s="5" customFormat="1" x14ac:dyDescent="0.25">
      <c r="A11" s="21" t="s">
        <v>5</v>
      </c>
      <c r="B11" s="21" t="s">
        <v>6</v>
      </c>
      <c r="C11" s="21" t="s">
        <v>7</v>
      </c>
      <c r="D11" s="21" t="s">
        <v>8</v>
      </c>
      <c r="E11" s="23" t="s">
        <v>9</v>
      </c>
      <c r="F11" s="24"/>
    </row>
    <row r="12" spans="1:7" s="5" customFormat="1" ht="36" x14ac:dyDescent="0.25">
      <c r="A12" s="22"/>
      <c r="B12" s="22"/>
      <c r="C12" s="22"/>
      <c r="D12" s="2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63"/>
      <c r="B14" s="64"/>
      <c r="C14" s="64"/>
      <c r="D14" s="64"/>
      <c r="E14" s="64"/>
      <c r="F14" s="65"/>
    </row>
    <row r="15" spans="1:7" ht="15.75" x14ac:dyDescent="0.25">
      <c r="A15" s="66" t="s">
        <v>929</v>
      </c>
      <c r="B15" s="67"/>
      <c r="C15" s="67"/>
      <c r="D15" s="67"/>
      <c r="E15" s="67"/>
      <c r="F15" s="68"/>
    </row>
    <row r="16" spans="1:7" s="1" customFormat="1" ht="25.5" x14ac:dyDescent="0.25">
      <c r="A16" s="69" t="s">
        <v>12</v>
      </c>
      <c r="B16" s="70" t="s">
        <v>545</v>
      </c>
      <c r="C16" s="70" t="s">
        <v>546</v>
      </c>
      <c r="D16" s="71" t="s">
        <v>27</v>
      </c>
      <c r="E16" s="72">
        <v>3</v>
      </c>
      <c r="F16" s="73"/>
      <c r="G16" s="11"/>
    </row>
    <row r="17" spans="1:7" s="12" customFormat="1" outlineLevel="1" x14ac:dyDescent="0.25">
      <c r="A17" s="74" t="s">
        <v>13</v>
      </c>
      <c r="B17" s="75" t="s">
        <v>12</v>
      </c>
      <c r="C17" s="76" t="s">
        <v>14</v>
      </c>
      <c r="D17" s="75" t="s">
        <v>15</v>
      </c>
      <c r="E17" s="77">
        <v>4.83</v>
      </c>
      <c r="F17" s="77">
        <v>14.49</v>
      </c>
    </row>
    <row r="18" spans="1:7" s="13" customFormat="1" ht="36" outlineLevel="1" x14ac:dyDescent="0.25">
      <c r="A18" s="90" t="s">
        <v>16</v>
      </c>
      <c r="B18" s="91" t="s">
        <v>381</v>
      </c>
      <c r="C18" s="92" t="s">
        <v>382</v>
      </c>
      <c r="D18" s="91" t="s">
        <v>58</v>
      </c>
      <c r="E18" s="93">
        <v>3.9E-2</v>
      </c>
      <c r="F18" s="93">
        <v>0.11700000000000001</v>
      </c>
    </row>
    <row r="19" spans="1:7" s="1" customFormat="1" ht="114.75" x14ac:dyDescent="0.25">
      <c r="A19" s="69" t="s">
        <v>26</v>
      </c>
      <c r="B19" s="70"/>
      <c r="C19" s="70" t="s">
        <v>919</v>
      </c>
      <c r="D19" s="71" t="s">
        <v>27</v>
      </c>
      <c r="E19" s="98">
        <v>1</v>
      </c>
      <c r="F19" s="99"/>
      <c r="G19" s="11"/>
    </row>
    <row r="20" spans="1:7" s="1" customFormat="1" ht="38.25" x14ac:dyDescent="0.25">
      <c r="A20" s="69" t="s">
        <v>17</v>
      </c>
      <c r="B20" s="70"/>
      <c r="C20" s="70" t="s">
        <v>928</v>
      </c>
      <c r="D20" s="71" t="s">
        <v>27</v>
      </c>
      <c r="E20" s="98">
        <v>1</v>
      </c>
      <c r="F20" s="99"/>
      <c r="G20" s="11"/>
    </row>
    <row r="21" spans="1:7" s="1" customFormat="1" ht="38.25" x14ac:dyDescent="0.25">
      <c r="A21" s="69" t="s">
        <v>29</v>
      </c>
      <c r="B21" s="70"/>
      <c r="C21" s="70" t="s">
        <v>921</v>
      </c>
      <c r="D21" s="71" t="s">
        <v>27</v>
      </c>
      <c r="E21" s="98">
        <v>1</v>
      </c>
      <c r="F21" s="99"/>
      <c r="G21" s="11"/>
    </row>
    <row r="22" spans="1:7" s="1" customFormat="1" ht="38.25" x14ac:dyDescent="0.25">
      <c r="A22" s="69" t="s">
        <v>43</v>
      </c>
      <c r="B22" s="70" t="s">
        <v>549</v>
      </c>
      <c r="C22" s="70" t="s">
        <v>550</v>
      </c>
      <c r="D22" s="71" t="s">
        <v>340</v>
      </c>
      <c r="E22" s="72">
        <v>0.02</v>
      </c>
      <c r="F22" s="73"/>
      <c r="G22" s="11"/>
    </row>
    <row r="23" spans="1:7" s="12" customFormat="1" outlineLevel="1" x14ac:dyDescent="0.25">
      <c r="A23" s="74" t="s">
        <v>45</v>
      </c>
      <c r="B23" s="75" t="s">
        <v>12</v>
      </c>
      <c r="C23" s="76" t="s">
        <v>14</v>
      </c>
      <c r="D23" s="75" t="s">
        <v>15</v>
      </c>
      <c r="E23" s="77">
        <v>93.4</v>
      </c>
      <c r="F23" s="77">
        <v>1.8680000000000001</v>
      </c>
    </row>
    <row r="24" spans="1:7" s="13" customFormat="1" outlineLevel="1" x14ac:dyDescent="0.25">
      <c r="A24" s="78" t="s">
        <v>46</v>
      </c>
      <c r="B24" s="79" t="s">
        <v>17</v>
      </c>
      <c r="C24" s="80" t="s">
        <v>18</v>
      </c>
      <c r="D24" s="79" t="s">
        <v>15</v>
      </c>
      <c r="E24" s="81">
        <v>0.8</v>
      </c>
      <c r="F24" s="81">
        <v>1.6E-2</v>
      </c>
    </row>
    <row r="25" spans="1:7" s="14" customFormat="1" outlineLevel="1" x14ac:dyDescent="0.25">
      <c r="A25" s="82" t="s">
        <v>47</v>
      </c>
      <c r="B25" s="83" t="s">
        <v>332</v>
      </c>
      <c r="C25" s="84" t="s">
        <v>333</v>
      </c>
      <c r="D25" s="83" t="s">
        <v>22</v>
      </c>
      <c r="E25" s="85">
        <v>0.8</v>
      </c>
      <c r="F25" s="85">
        <v>1.6E-2</v>
      </c>
    </row>
    <row r="26" spans="1:7" s="13" customFormat="1" outlineLevel="1" x14ac:dyDescent="0.25">
      <c r="A26" s="90" t="s">
        <v>50</v>
      </c>
      <c r="B26" s="91" t="s">
        <v>338</v>
      </c>
      <c r="C26" s="92" t="s">
        <v>339</v>
      </c>
      <c r="D26" s="91" t="s">
        <v>340</v>
      </c>
      <c r="E26" s="93">
        <v>4.08</v>
      </c>
      <c r="F26" s="93">
        <v>8.1600000000000006E-2</v>
      </c>
    </row>
    <row r="27" spans="1:7" s="13" customFormat="1" ht="36" outlineLevel="1" x14ac:dyDescent="0.25">
      <c r="A27" s="94" t="s">
        <v>51</v>
      </c>
      <c r="B27" s="95" t="s">
        <v>381</v>
      </c>
      <c r="C27" s="96" t="s">
        <v>382</v>
      </c>
      <c r="D27" s="95" t="s">
        <v>58</v>
      </c>
      <c r="E27" s="97">
        <v>0.31</v>
      </c>
      <c r="F27" s="97">
        <v>6.1999999999999998E-3</v>
      </c>
    </row>
    <row r="28" spans="1:7" s="1" customFormat="1" ht="38.25" x14ac:dyDescent="0.25">
      <c r="A28" s="69" t="s">
        <v>62</v>
      </c>
      <c r="B28" s="70" t="s">
        <v>28</v>
      </c>
      <c r="C28" s="70" t="s">
        <v>888</v>
      </c>
      <c r="D28" s="71" t="s">
        <v>27</v>
      </c>
      <c r="E28" s="98">
        <v>2</v>
      </c>
      <c r="F28" s="99"/>
      <c r="G28" s="11"/>
    </row>
    <row r="29" spans="1:7" s="1" customFormat="1" ht="25.5" x14ac:dyDescent="0.25">
      <c r="A29" s="69" t="s">
        <v>63</v>
      </c>
      <c r="B29" s="70" t="s">
        <v>558</v>
      </c>
      <c r="C29" s="70" t="s">
        <v>559</v>
      </c>
      <c r="D29" s="71" t="s">
        <v>340</v>
      </c>
      <c r="E29" s="72">
        <v>0.01</v>
      </c>
      <c r="F29" s="73"/>
      <c r="G29" s="11"/>
    </row>
    <row r="30" spans="1:7" s="12" customFormat="1" outlineLevel="1" x14ac:dyDescent="0.25">
      <c r="A30" s="74" t="s">
        <v>64</v>
      </c>
      <c r="B30" s="75" t="s">
        <v>12</v>
      </c>
      <c r="C30" s="76" t="s">
        <v>14</v>
      </c>
      <c r="D30" s="75" t="s">
        <v>15</v>
      </c>
      <c r="E30" s="77">
        <v>32.200000000000003</v>
      </c>
      <c r="F30" s="77">
        <v>0.32200000000000001</v>
      </c>
    </row>
    <row r="31" spans="1:7" s="1" customFormat="1" ht="25.5" x14ac:dyDescent="0.25">
      <c r="A31" s="69" t="s">
        <v>70</v>
      </c>
      <c r="B31" s="70" t="s">
        <v>28</v>
      </c>
      <c r="C31" s="70" t="s">
        <v>898</v>
      </c>
      <c r="D31" s="71" t="s">
        <v>27</v>
      </c>
      <c r="E31" s="98">
        <v>1</v>
      </c>
      <c r="F31" s="99"/>
      <c r="G31" s="11"/>
    </row>
    <row r="32" spans="1:7" s="1" customFormat="1" ht="25.5" x14ac:dyDescent="0.25">
      <c r="A32" s="69" t="s">
        <v>71</v>
      </c>
      <c r="B32" s="70" t="s">
        <v>555</v>
      </c>
      <c r="C32" s="70" t="s">
        <v>556</v>
      </c>
      <c r="D32" s="71" t="s">
        <v>340</v>
      </c>
      <c r="E32" s="72">
        <v>0.01</v>
      </c>
      <c r="F32" s="73"/>
      <c r="G32" s="11"/>
    </row>
    <row r="33" spans="1:7" s="12" customFormat="1" outlineLevel="1" x14ac:dyDescent="0.25">
      <c r="A33" s="74" t="s">
        <v>72</v>
      </c>
      <c r="B33" s="75" t="s">
        <v>12</v>
      </c>
      <c r="C33" s="76" t="s">
        <v>14</v>
      </c>
      <c r="D33" s="75" t="s">
        <v>15</v>
      </c>
      <c r="E33" s="77">
        <v>38.1</v>
      </c>
      <c r="F33" s="77">
        <v>0.38100000000000001</v>
      </c>
    </row>
    <row r="34" spans="1:7" s="1" customFormat="1" ht="25.5" x14ac:dyDescent="0.25">
      <c r="A34" s="69" t="s">
        <v>73</v>
      </c>
      <c r="B34" s="70" t="s">
        <v>28</v>
      </c>
      <c r="C34" s="70" t="s">
        <v>908</v>
      </c>
      <c r="D34" s="71" t="s">
        <v>27</v>
      </c>
      <c r="E34" s="98">
        <v>1</v>
      </c>
      <c r="F34" s="99"/>
      <c r="G34" s="11"/>
    </row>
    <row r="35" spans="1:7" s="1" customFormat="1" ht="25.5" x14ac:dyDescent="0.25">
      <c r="A35" s="69" t="s">
        <v>74</v>
      </c>
      <c r="B35" s="70" t="s">
        <v>930</v>
      </c>
      <c r="C35" s="70" t="s">
        <v>931</v>
      </c>
      <c r="D35" s="71" t="s">
        <v>233</v>
      </c>
      <c r="E35" s="72">
        <v>0.18</v>
      </c>
      <c r="F35" s="73"/>
      <c r="G35" s="11"/>
    </row>
    <row r="36" spans="1:7" s="12" customFormat="1" outlineLevel="1" x14ac:dyDescent="0.25">
      <c r="A36" s="74" t="s">
        <v>415</v>
      </c>
      <c r="B36" s="75" t="s">
        <v>12</v>
      </c>
      <c r="C36" s="76" t="s">
        <v>14</v>
      </c>
      <c r="D36" s="75" t="s">
        <v>15</v>
      </c>
      <c r="E36" s="77">
        <v>16.600000000000001</v>
      </c>
      <c r="F36" s="77">
        <v>2.988</v>
      </c>
    </row>
    <row r="37" spans="1:7" s="13" customFormat="1" outlineLevel="1" x14ac:dyDescent="0.25">
      <c r="A37" s="78" t="s">
        <v>416</v>
      </c>
      <c r="B37" s="79" t="s">
        <v>17</v>
      </c>
      <c r="C37" s="80" t="s">
        <v>18</v>
      </c>
      <c r="D37" s="79" t="s">
        <v>15</v>
      </c>
      <c r="E37" s="81">
        <v>0.44</v>
      </c>
      <c r="F37" s="81">
        <v>7.9200000000000007E-2</v>
      </c>
    </row>
    <row r="38" spans="1:7" s="14" customFormat="1" ht="24" outlineLevel="1" x14ac:dyDescent="0.25">
      <c r="A38" s="82" t="s">
        <v>417</v>
      </c>
      <c r="B38" s="83" t="s">
        <v>622</v>
      </c>
      <c r="C38" s="84" t="s">
        <v>623</v>
      </c>
      <c r="D38" s="83" t="s">
        <v>22</v>
      </c>
      <c r="E38" s="85">
        <v>0.22</v>
      </c>
      <c r="F38" s="85">
        <v>3.9600000000000003E-2</v>
      </c>
    </row>
    <row r="39" spans="1:7" s="14" customFormat="1" outlineLevel="1" x14ac:dyDescent="0.25">
      <c r="A39" s="86" t="s">
        <v>418</v>
      </c>
      <c r="B39" s="87" t="s">
        <v>48</v>
      </c>
      <c r="C39" s="88" t="s">
        <v>49</v>
      </c>
      <c r="D39" s="87" t="s">
        <v>22</v>
      </c>
      <c r="E39" s="89">
        <v>3.13</v>
      </c>
      <c r="F39" s="89">
        <v>0.56340000000000001</v>
      </c>
    </row>
    <row r="40" spans="1:7" s="14" customFormat="1" outlineLevel="1" x14ac:dyDescent="0.25">
      <c r="A40" s="86" t="s">
        <v>419</v>
      </c>
      <c r="B40" s="87" t="s">
        <v>332</v>
      </c>
      <c r="C40" s="88" t="s">
        <v>333</v>
      </c>
      <c r="D40" s="87" t="s">
        <v>22</v>
      </c>
      <c r="E40" s="89">
        <v>0.22</v>
      </c>
      <c r="F40" s="89">
        <v>3.9600000000000003E-2</v>
      </c>
    </row>
    <row r="41" spans="1:7" s="13" customFormat="1" outlineLevel="1" x14ac:dyDescent="0.25">
      <c r="A41" s="90" t="s">
        <v>932</v>
      </c>
      <c r="B41" s="91" t="s">
        <v>344</v>
      </c>
      <c r="C41" s="92" t="s">
        <v>345</v>
      </c>
      <c r="D41" s="91" t="s">
        <v>54</v>
      </c>
      <c r="E41" s="93">
        <v>3.7000000000000002E-3</v>
      </c>
      <c r="F41" s="93">
        <v>6.6600000000000003E-4</v>
      </c>
    </row>
    <row r="42" spans="1:7" s="13" customFormat="1" outlineLevel="1" x14ac:dyDescent="0.25">
      <c r="A42" s="94" t="s">
        <v>933</v>
      </c>
      <c r="B42" s="95" t="s">
        <v>358</v>
      </c>
      <c r="C42" s="96" t="s">
        <v>359</v>
      </c>
      <c r="D42" s="95" t="s">
        <v>58</v>
      </c>
      <c r="E42" s="97">
        <v>0.9</v>
      </c>
      <c r="F42" s="97">
        <v>0.16200000000000001</v>
      </c>
    </row>
    <row r="43" spans="1:7" s="13" customFormat="1" outlineLevel="1" x14ac:dyDescent="0.25">
      <c r="A43" s="94" t="s">
        <v>934</v>
      </c>
      <c r="B43" s="95" t="s">
        <v>860</v>
      </c>
      <c r="C43" s="96" t="s">
        <v>861</v>
      </c>
      <c r="D43" s="95" t="s">
        <v>54</v>
      </c>
      <c r="E43" s="97">
        <v>0.13</v>
      </c>
      <c r="F43" s="97">
        <v>2.3400000000000001E-2</v>
      </c>
    </row>
    <row r="44" spans="1:7" s="1" customFormat="1" ht="25.5" x14ac:dyDescent="0.25">
      <c r="A44" s="69" t="s">
        <v>75</v>
      </c>
      <c r="B44" s="70" t="s">
        <v>935</v>
      </c>
      <c r="C44" s="70" t="s">
        <v>936</v>
      </c>
      <c r="D44" s="71" t="s">
        <v>233</v>
      </c>
      <c r="E44" s="72">
        <v>0.3</v>
      </c>
      <c r="F44" s="73"/>
      <c r="G44" s="11"/>
    </row>
    <row r="45" spans="1:7" s="12" customFormat="1" outlineLevel="1" x14ac:dyDescent="0.25">
      <c r="A45" s="74" t="s">
        <v>76</v>
      </c>
      <c r="B45" s="75" t="s">
        <v>12</v>
      </c>
      <c r="C45" s="76" t="s">
        <v>14</v>
      </c>
      <c r="D45" s="75" t="s">
        <v>15</v>
      </c>
      <c r="E45" s="77">
        <v>17</v>
      </c>
      <c r="F45" s="77">
        <v>5.0999999999999996</v>
      </c>
    </row>
    <row r="46" spans="1:7" s="13" customFormat="1" outlineLevel="1" x14ac:dyDescent="0.25">
      <c r="A46" s="78" t="s">
        <v>77</v>
      </c>
      <c r="B46" s="79" t="s">
        <v>17</v>
      </c>
      <c r="C46" s="80" t="s">
        <v>18</v>
      </c>
      <c r="D46" s="79" t="s">
        <v>15</v>
      </c>
      <c r="E46" s="81">
        <v>0.06</v>
      </c>
      <c r="F46" s="81">
        <v>1.7999999999999999E-2</v>
      </c>
    </row>
    <row r="47" spans="1:7" s="14" customFormat="1" ht="24" outlineLevel="1" x14ac:dyDescent="0.25">
      <c r="A47" s="82" t="s">
        <v>78</v>
      </c>
      <c r="B47" s="83" t="s">
        <v>622</v>
      </c>
      <c r="C47" s="84" t="s">
        <v>623</v>
      </c>
      <c r="D47" s="83" t="s">
        <v>22</v>
      </c>
      <c r="E47" s="85">
        <v>0.03</v>
      </c>
      <c r="F47" s="85">
        <v>8.9999999999999993E-3</v>
      </c>
    </row>
    <row r="48" spans="1:7" s="14" customFormat="1" outlineLevel="1" x14ac:dyDescent="0.25">
      <c r="A48" s="86" t="s">
        <v>79</v>
      </c>
      <c r="B48" s="87" t="s">
        <v>332</v>
      </c>
      <c r="C48" s="88" t="s">
        <v>333</v>
      </c>
      <c r="D48" s="87" t="s">
        <v>22</v>
      </c>
      <c r="E48" s="89">
        <v>0.03</v>
      </c>
      <c r="F48" s="89">
        <v>8.9999999999999993E-3</v>
      </c>
    </row>
    <row r="49" spans="1:7" s="13" customFormat="1" ht="24" outlineLevel="1" x14ac:dyDescent="0.25">
      <c r="A49" s="90" t="s">
        <v>80</v>
      </c>
      <c r="B49" s="91" t="s">
        <v>856</v>
      </c>
      <c r="C49" s="92" t="s">
        <v>857</v>
      </c>
      <c r="D49" s="91" t="s">
        <v>54</v>
      </c>
      <c r="E49" s="93">
        <v>2.5000000000000001E-3</v>
      </c>
      <c r="F49" s="93">
        <v>7.5000000000000002E-4</v>
      </c>
    </row>
    <row r="50" spans="1:7" s="13" customFormat="1" outlineLevel="1" x14ac:dyDescent="0.25">
      <c r="A50" s="94" t="s">
        <v>420</v>
      </c>
      <c r="B50" s="95" t="s">
        <v>729</v>
      </c>
      <c r="C50" s="96" t="s">
        <v>730</v>
      </c>
      <c r="D50" s="95" t="s">
        <v>340</v>
      </c>
      <c r="E50" s="97">
        <v>0.31</v>
      </c>
      <c r="F50" s="97">
        <v>9.2999999999999999E-2</v>
      </c>
    </row>
    <row r="51" spans="1:7" s="13" customFormat="1" outlineLevel="1" x14ac:dyDescent="0.25">
      <c r="A51" s="94" t="s">
        <v>421</v>
      </c>
      <c r="B51" s="95" t="s">
        <v>869</v>
      </c>
      <c r="C51" s="96" t="s">
        <v>870</v>
      </c>
      <c r="D51" s="95" t="s">
        <v>340</v>
      </c>
      <c r="E51" s="97">
        <v>0.12</v>
      </c>
      <c r="F51" s="97">
        <v>3.5999999999999997E-2</v>
      </c>
    </row>
    <row r="52" spans="1:7" s="13" customFormat="1" outlineLevel="1" x14ac:dyDescent="0.25">
      <c r="A52" s="94" t="s">
        <v>422</v>
      </c>
      <c r="B52" s="95" t="s">
        <v>883</v>
      </c>
      <c r="C52" s="96" t="s">
        <v>884</v>
      </c>
      <c r="D52" s="95" t="s">
        <v>340</v>
      </c>
      <c r="E52" s="97">
        <v>0.12</v>
      </c>
      <c r="F52" s="97">
        <v>3.5999999999999997E-2</v>
      </c>
    </row>
    <row r="53" spans="1:7" s="13" customFormat="1" outlineLevel="1" x14ac:dyDescent="0.25">
      <c r="A53" s="94" t="s">
        <v>423</v>
      </c>
      <c r="B53" s="95" t="s">
        <v>885</v>
      </c>
      <c r="C53" s="96" t="s">
        <v>886</v>
      </c>
      <c r="D53" s="95" t="s">
        <v>58</v>
      </c>
      <c r="E53" s="97">
        <v>0.83</v>
      </c>
      <c r="F53" s="97">
        <v>0.249</v>
      </c>
    </row>
    <row r="54" spans="1:7" s="1" customFormat="1" ht="25.5" x14ac:dyDescent="0.25">
      <c r="A54" s="69" t="s">
        <v>81</v>
      </c>
      <c r="B54" s="70" t="s">
        <v>28</v>
      </c>
      <c r="C54" s="70" t="s">
        <v>910</v>
      </c>
      <c r="D54" s="71" t="s">
        <v>385</v>
      </c>
      <c r="E54" s="98">
        <v>2E-3</v>
      </c>
      <c r="F54" s="99"/>
      <c r="G54" s="11"/>
    </row>
    <row r="55" spans="1:7" s="1" customFormat="1" ht="25.5" x14ac:dyDescent="0.25">
      <c r="A55" s="69" t="s">
        <v>82</v>
      </c>
      <c r="B55" s="70" t="s">
        <v>28</v>
      </c>
      <c r="C55" s="70" t="s">
        <v>911</v>
      </c>
      <c r="D55" s="71" t="s">
        <v>385</v>
      </c>
      <c r="E55" s="98">
        <v>1.7999999999999999E-2</v>
      </c>
      <c r="F55" s="99"/>
      <c r="G55" s="11"/>
    </row>
    <row r="56" spans="1:7" s="1" customFormat="1" ht="25.5" x14ac:dyDescent="0.25">
      <c r="A56" s="69" t="s">
        <v>84</v>
      </c>
      <c r="B56" s="70" t="s">
        <v>28</v>
      </c>
      <c r="C56" s="70" t="s">
        <v>914</v>
      </c>
      <c r="D56" s="71" t="s">
        <v>385</v>
      </c>
      <c r="E56" s="98">
        <v>0.01</v>
      </c>
      <c r="F56" s="99"/>
      <c r="G56" s="11"/>
    </row>
    <row r="57" spans="1:7" s="1" customFormat="1" ht="25.5" x14ac:dyDescent="0.25">
      <c r="A57" s="69" t="s">
        <v>85</v>
      </c>
      <c r="B57" s="70" t="s">
        <v>28</v>
      </c>
      <c r="C57" s="70" t="s">
        <v>909</v>
      </c>
      <c r="D57" s="71" t="s">
        <v>385</v>
      </c>
      <c r="E57" s="98">
        <v>0.156</v>
      </c>
      <c r="F57" s="99"/>
      <c r="G57" s="11"/>
    </row>
    <row r="58" spans="1:7" s="1" customFormat="1" ht="25.5" x14ac:dyDescent="0.25">
      <c r="A58" s="69" t="s">
        <v>87</v>
      </c>
      <c r="B58" s="70" t="s">
        <v>28</v>
      </c>
      <c r="C58" s="70" t="s">
        <v>907</v>
      </c>
      <c r="D58" s="71" t="s">
        <v>27</v>
      </c>
      <c r="E58" s="98">
        <v>22</v>
      </c>
      <c r="F58" s="99"/>
      <c r="G58" s="11"/>
    </row>
    <row r="59" spans="1:7" s="1" customFormat="1" ht="51" x14ac:dyDescent="0.25">
      <c r="A59" s="69" t="s">
        <v>88</v>
      </c>
      <c r="B59" s="70" t="s">
        <v>937</v>
      </c>
      <c r="C59" s="70" t="s">
        <v>938</v>
      </c>
      <c r="D59" s="71" t="s">
        <v>264</v>
      </c>
      <c r="E59" s="72">
        <v>0.8</v>
      </c>
      <c r="F59" s="73"/>
      <c r="G59" s="11"/>
    </row>
    <row r="60" spans="1:7" s="12" customFormat="1" outlineLevel="1" x14ac:dyDescent="0.25">
      <c r="A60" s="74" t="s">
        <v>90</v>
      </c>
      <c r="B60" s="75" t="s">
        <v>12</v>
      </c>
      <c r="C60" s="76" t="s">
        <v>14</v>
      </c>
      <c r="D60" s="75" t="s">
        <v>15</v>
      </c>
      <c r="E60" s="77">
        <v>4.42</v>
      </c>
      <c r="F60" s="77">
        <v>3.536</v>
      </c>
    </row>
    <row r="61" spans="1:7" s="13" customFormat="1" outlineLevel="1" x14ac:dyDescent="0.25">
      <c r="A61" s="78" t="s">
        <v>91</v>
      </c>
      <c r="B61" s="79" t="s">
        <v>17</v>
      </c>
      <c r="C61" s="80" t="s">
        <v>18</v>
      </c>
      <c r="D61" s="79" t="s">
        <v>15</v>
      </c>
      <c r="E61" s="81">
        <v>0.02</v>
      </c>
      <c r="F61" s="81">
        <v>1.6E-2</v>
      </c>
    </row>
    <row r="62" spans="1:7" s="14" customFormat="1" outlineLevel="1" x14ac:dyDescent="0.25">
      <c r="A62" s="82" t="s">
        <v>92</v>
      </c>
      <c r="B62" s="83" t="s">
        <v>35</v>
      </c>
      <c r="C62" s="84" t="s">
        <v>25</v>
      </c>
      <c r="D62" s="83" t="s">
        <v>22</v>
      </c>
      <c r="E62" s="85">
        <v>0.02</v>
      </c>
      <c r="F62" s="85">
        <v>1.6E-2</v>
      </c>
    </row>
    <row r="63" spans="1:7" s="1" customFormat="1" x14ac:dyDescent="0.25">
      <c r="A63" s="69" t="s">
        <v>109</v>
      </c>
      <c r="B63" s="70" t="s">
        <v>28</v>
      </c>
      <c r="C63" s="70" t="s">
        <v>906</v>
      </c>
      <c r="D63" s="71" t="s">
        <v>121</v>
      </c>
      <c r="E63" s="98">
        <v>18</v>
      </c>
      <c r="F63" s="99"/>
      <c r="G63" s="11"/>
    </row>
    <row r="64" spans="1:7" s="1" customFormat="1" x14ac:dyDescent="0.25">
      <c r="A64" s="69" t="s">
        <v>110</v>
      </c>
      <c r="B64" s="70" t="s">
        <v>28</v>
      </c>
      <c r="C64" s="70" t="s">
        <v>905</v>
      </c>
      <c r="D64" s="71" t="s">
        <v>121</v>
      </c>
      <c r="E64" s="98">
        <v>62</v>
      </c>
      <c r="F64" s="99"/>
      <c r="G64" s="11"/>
    </row>
    <row r="65" spans="1:7" s="1" customFormat="1" x14ac:dyDescent="0.25">
      <c r="A65" s="69" t="s">
        <v>120</v>
      </c>
      <c r="B65" s="70" t="s">
        <v>28</v>
      </c>
      <c r="C65" s="70" t="s">
        <v>383</v>
      </c>
      <c r="D65" s="71" t="s">
        <v>58</v>
      </c>
      <c r="E65" s="98">
        <v>2</v>
      </c>
      <c r="F65" s="99"/>
      <c r="G65" s="11"/>
    </row>
    <row r="66" spans="1:7" ht="15.75" x14ac:dyDescent="0.25">
      <c r="A66" s="66" t="s">
        <v>1367</v>
      </c>
      <c r="B66" s="67"/>
      <c r="C66" s="67"/>
      <c r="D66" s="67"/>
      <c r="E66" s="67"/>
      <c r="F66" s="68"/>
    </row>
    <row r="67" spans="1:7" s="1" customFormat="1" ht="25.5" x14ac:dyDescent="0.25">
      <c r="A67" s="69" t="s">
        <v>122</v>
      </c>
      <c r="B67" s="70" t="s">
        <v>941</v>
      </c>
      <c r="C67" s="70" t="s">
        <v>942</v>
      </c>
      <c r="D67" s="71" t="s">
        <v>943</v>
      </c>
      <c r="E67" s="72">
        <v>1</v>
      </c>
      <c r="F67" s="73"/>
      <c r="G67" s="11"/>
    </row>
    <row r="68" spans="1:7" s="12" customFormat="1" outlineLevel="1" x14ac:dyDescent="0.25">
      <c r="A68" s="74" t="s">
        <v>125</v>
      </c>
      <c r="B68" s="75" t="s">
        <v>12</v>
      </c>
      <c r="C68" s="76" t="s">
        <v>14</v>
      </c>
      <c r="D68" s="75" t="s">
        <v>15</v>
      </c>
      <c r="E68" s="77">
        <v>7.42</v>
      </c>
      <c r="F68" s="77">
        <v>7.42</v>
      </c>
    </row>
    <row r="69" spans="1:7" s="1" customFormat="1" ht="25.5" x14ac:dyDescent="0.25">
      <c r="A69" s="69" t="s">
        <v>134</v>
      </c>
      <c r="B69" s="70"/>
      <c r="C69" s="70" t="s">
        <v>927</v>
      </c>
      <c r="D69" s="71" t="s">
        <v>738</v>
      </c>
      <c r="E69" s="98">
        <v>1</v>
      </c>
      <c r="F69" s="99"/>
      <c r="G69" s="11"/>
    </row>
    <row r="70" spans="1:7" s="1" customFormat="1" x14ac:dyDescent="0.25">
      <c r="A70" s="69" t="s">
        <v>135</v>
      </c>
      <c r="B70" s="70" t="s">
        <v>944</v>
      </c>
      <c r="C70" s="70" t="s">
        <v>945</v>
      </c>
      <c r="D70" s="71" t="s">
        <v>1207</v>
      </c>
      <c r="E70" s="72">
        <v>3</v>
      </c>
      <c r="F70" s="73"/>
      <c r="G70" s="11"/>
    </row>
    <row r="71" spans="1:7" s="12" customFormat="1" outlineLevel="1" x14ac:dyDescent="0.25">
      <c r="A71" s="74" t="s">
        <v>448</v>
      </c>
      <c r="B71" s="75" t="s">
        <v>12</v>
      </c>
      <c r="C71" s="76" t="s">
        <v>14</v>
      </c>
      <c r="D71" s="75" t="s">
        <v>15</v>
      </c>
      <c r="E71" s="77">
        <v>3</v>
      </c>
      <c r="F71" s="77">
        <v>9</v>
      </c>
    </row>
    <row r="72" spans="1:7" s="13" customFormat="1" outlineLevel="1" x14ac:dyDescent="0.25">
      <c r="A72" s="78" t="s">
        <v>449</v>
      </c>
      <c r="B72" s="79" t="s">
        <v>17</v>
      </c>
      <c r="C72" s="80" t="s">
        <v>18</v>
      </c>
      <c r="D72" s="79" t="s">
        <v>15</v>
      </c>
      <c r="E72" s="81">
        <v>0.22</v>
      </c>
      <c r="F72" s="81">
        <v>0.66</v>
      </c>
    </row>
    <row r="73" spans="1:7" s="14" customFormat="1" ht="24" outlineLevel="1" x14ac:dyDescent="0.25">
      <c r="A73" s="82" t="s">
        <v>450</v>
      </c>
      <c r="B73" s="83" t="s">
        <v>622</v>
      </c>
      <c r="C73" s="84" t="s">
        <v>623</v>
      </c>
      <c r="D73" s="83" t="s">
        <v>22</v>
      </c>
      <c r="E73" s="85">
        <v>0.11</v>
      </c>
      <c r="F73" s="85">
        <v>0.33</v>
      </c>
    </row>
    <row r="74" spans="1:7" s="14" customFormat="1" outlineLevel="1" x14ac:dyDescent="0.25">
      <c r="A74" s="86" t="s">
        <v>451</v>
      </c>
      <c r="B74" s="87" t="s">
        <v>332</v>
      </c>
      <c r="C74" s="88" t="s">
        <v>333</v>
      </c>
      <c r="D74" s="87" t="s">
        <v>22</v>
      </c>
      <c r="E74" s="89">
        <v>0.11</v>
      </c>
      <c r="F74" s="89">
        <v>0.33</v>
      </c>
    </row>
    <row r="75" spans="1:7" s="13" customFormat="1" outlineLevel="1" x14ac:dyDescent="0.25">
      <c r="A75" s="90" t="s">
        <v>452</v>
      </c>
      <c r="B75" s="91" t="s">
        <v>726</v>
      </c>
      <c r="C75" s="92" t="s">
        <v>337</v>
      </c>
      <c r="D75" s="91" t="s">
        <v>58</v>
      </c>
      <c r="E75" s="93">
        <v>0.38</v>
      </c>
      <c r="F75" s="93">
        <v>1.1399999999999999</v>
      </c>
    </row>
    <row r="76" spans="1:7" s="13" customFormat="1" outlineLevel="1" x14ac:dyDescent="0.25">
      <c r="A76" s="94" t="s">
        <v>453</v>
      </c>
      <c r="B76" s="95" t="s">
        <v>873</v>
      </c>
      <c r="C76" s="96" t="s">
        <v>874</v>
      </c>
      <c r="D76" s="95" t="s">
        <v>27</v>
      </c>
      <c r="E76" s="97">
        <v>1</v>
      </c>
      <c r="F76" s="97">
        <v>3</v>
      </c>
    </row>
    <row r="77" spans="1:7" s="1" customFormat="1" ht="25.5" x14ac:dyDescent="0.25">
      <c r="A77" s="69" t="s">
        <v>136</v>
      </c>
      <c r="B77" s="70"/>
      <c r="C77" s="70" t="s">
        <v>920</v>
      </c>
      <c r="D77" s="71" t="s">
        <v>738</v>
      </c>
      <c r="E77" s="98">
        <v>3</v>
      </c>
      <c r="F77" s="99"/>
      <c r="G77" s="11"/>
    </row>
    <row r="78" spans="1:7" s="1" customFormat="1" ht="38.25" x14ac:dyDescent="0.25">
      <c r="A78" s="69" t="s">
        <v>141</v>
      </c>
      <c r="B78" s="70" t="s">
        <v>742</v>
      </c>
      <c r="C78" s="70" t="s">
        <v>743</v>
      </c>
      <c r="D78" s="71" t="s">
        <v>741</v>
      </c>
      <c r="E78" s="72">
        <v>3</v>
      </c>
      <c r="F78" s="73"/>
      <c r="G78" s="11"/>
    </row>
    <row r="79" spans="1:7" s="12" customFormat="1" outlineLevel="1" x14ac:dyDescent="0.25">
      <c r="A79" s="74" t="s">
        <v>454</v>
      </c>
      <c r="B79" s="75" t="s">
        <v>12</v>
      </c>
      <c r="C79" s="76" t="s">
        <v>14</v>
      </c>
      <c r="D79" s="75" t="s">
        <v>15</v>
      </c>
      <c r="E79" s="77">
        <v>7.9</v>
      </c>
      <c r="F79" s="77">
        <v>23.7</v>
      </c>
    </row>
    <row r="80" spans="1:7" s="13" customFormat="1" outlineLevel="1" x14ac:dyDescent="0.25">
      <c r="A80" s="78" t="s">
        <v>455</v>
      </c>
      <c r="B80" s="79" t="s">
        <v>17</v>
      </c>
      <c r="C80" s="80" t="s">
        <v>18</v>
      </c>
      <c r="D80" s="79" t="s">
        <v>15</v>
      </c>
      <c r="E80" s="81">
        <v>2.2599999999999998</v>
      </c>
      <c r="F80" s="81">
        <v>6.78</v>
      </c>
    </row>
    <row r="81" spans="1:7" s="14" customFormat="1" ht="24" outlineLevel="1" x14ac:dyDescent="0.25">
      <c r="A81" s="82" t="s">
        <v>456</v>
      </c>
      <c r="B81" s="83" t="s">
        <v>722</v>
      </c>
      <c r="C81" s="84" t="s">
        <v>723</v>
      </c>
      <c r="D81" s="83" t="s">
        <v>22</v>
      </c>
      <c r="E81" s="85">
        <v>1.86</v>
      </c>
      <c r="F81" s="85">
        <v>5.58</v>
      </c>
    </row>
    <row r="82" spans="1:7" s="14" customFormat="1" outlineLevel="1" x14ac:dyDescent="0.25">
      <c r="A82" s="86" t="s">
        <v>457</v>
      </c>
      <c r="B82" s="87" t="s">
        <v>35</v>
      </c>
      <c r="C82" s="88" t="s">
        <v>25</v>
      </c>
      <c r="D82" s="87" t="s">
        <v>22</v>
      </c>
      <c r="E82" s="89">
        <v>0.4</v>
      </c>
      <c r="F82" s="89">
        <v>1.2</v>
      </c>
    </row>
    <row r="83" spans="1:7" s="1" customFormat="1" x14ac:dyDescent="0.25">
      <c r="A83" s="69" t="s">
        <v>142</v>
      </c>
      <c r="B83" s="70" t="s">
        <v>28</v>
      </c>
      <c r="C83" s="70" t="s">
        <v>904</v>
      </c>
      <c r="D83" s="71" t="s">
        <v>27</v>
      </c>
      <c r="E83" s="98">
        <v>6</v>
      </c>
      <c r="F83" s="99"/>
      <c r="G83" s="11"/>
    </row>
    <row r="84" spans="1:7" s="1" customFormat="1" x14ac:dyDescent="0.25">
      <c r="A84" s="69" t="s">
        <v>143</v>
      </c>
      <c r="B84" s="70" t="s">
        <v>28</v>
      </c>
      <c r="C84" s="70" t="s">
        <v>903</v>
      </c>
      <c r="D84" s="71" t="s">
        <v>27</v>
      </c>
      <c r="E84" s="98">
        <v>3</v>
      </c>
      <c r="F84" s="99"/>
      <c r="G84" s="11"/>
    </row>
    <row r="85" spans="1:7" s="1" customFormat="1" ht="25.5" x14ac:dyDescent="0.25">
      <c r="A85" s="69" t="s">
        <v>144</v>
      </c>
      <c r="B85" s="70" t="s">
        <v>739</v>
      </c>
      <c r="C85" s="70" t="s">
        <v>740</v>
      </c>
      <c r="D85" s="71" t="s">
        <v>741</v>
      </c>
      <c r="E85" s="72">
        <v>6</v>
      </c>
      <c r="F85" s="73"/>
      <c r="G85" s="11"/>
    </row>
    <row r="86" spans="1:7" s="12" customFormat="1" outlineLevel="1" x14ac:dyDescent="0.25">
      <c r="A86" s="74" t="s">
        <v>473</v>
      </c>
      <c r="B86" s="75" t="s">
        <v>12</v>
      </c>
      <c r="C86" s="76" t="s">
        <v>14</v>
      </c>
      <c r="D86" s="75" t="s">
        <v>15</v>
      </c>
      <c r="E86" s="77">
        <v>3.8</v>
      </c>
      <c r="F86" s="77">
        <v>22.8</v>
      </c>
    </row>
    <row r="87" spans="1:7" s="13" customFormat="1" outlineLevel="1" x14ac:dyDescent="0.25">
      <c r="A87" s="78" t="s">
        <v>474</v>
      </c>
      <c r="B87" s="79" t="s">
        <v>17</v>
      </c>
      <c r="C87" s="80" t="s">
        <v>18</v>
      </c>
      <c r="D87" s="79" t="s">
        <v>15</v>
      </c>
      <c r="E87" s="81">
        <v>0.78</v>
      </c>
      <c r="F87" s="81">
        <v>4.68</v>
      </c>
    </row>
    <row r="88" spans="1:7" s="14" customFormat="1" ht="24" outlineLevel="1" x14ac:dyDescent="0.25">
      <c r="A88" s="82" t="s">
        <v>475</v>
      </c>
      <c r="B88" s="83" t="s">
        <v>722</v>
      </c>
      <c r="C88" s="84" t="s">
        <v>723</v>
      </c>
      <c r="D88" s="83" t="s">
        <v>22</v>
      </c>
      <c r="E88" s="85">
        <v>0.78</v>
      </c>
      <c r="F88" s="85">
        <v>4.68</v>
      </c>
    </row>
    <row r="89" spans="1:7" s="1" customFormat="1" x14ac:dyDescent="0.25">
      <c r="A89" s="69" t="s">
        <v>145</v>
      </c>
      <c r="B89" s="70" t="s">
        <v>28</v>
      </c>
      <c r="C89" s="70" t="s">
        <v>904</v>
      </c>
      <c r="D89" s="71" t="s">
        <v>27</v>
      </c>
      <c r="E89" s="98">
        <v>6</v>
      </c>
      <c r="F89" s="99"/>
      <c r="G89" s="11"/>
    </row>
    <row r="90" spans="1:7" s="1" customFormat="1" x14ac:dyDescent="0.25">
      <c r="A90" s="69" t="s">
        <v>146</v>
      </c>
      <c r="B90" s="70" t="s">
        <v>28</v>
      </c>
      <c r="C90" s="70" t="s">
        <v>903</v>
      </c>
      <c r="D90" s="71" t="s">
        <v>27</v>
      </c>
      <c r="E90" s="98">
        <v>6</v>
      </c>
      <c r="F90" s="99"/>
      <c r="G90" s="11"/>
    </row>
    <row r="91" spans="1:7" s="1" customFormat="1" ht="25.5" x14ac:dyDescent="0.25">
      <c r="A91" s="69" t="s">
        <v>147</v>
      </c>
      <c r="B91" s="70" t="s">
        <v>946</v>
      </c>
      <c r="C91" s="70" t="s">
        <v>947</v>
      </c>
      <c r="D91" s="71" t="s">
        <v>89</v>
      </c>
      <c r="E91" s="72">
        <v>0.47499999999999998</v>
      </c>
      <c r="F91" s="73"/>
      <c r="G91" s="11"/>
    </row>
    <row r="92" spans="1:7" s="12" customFormat="1" outlineLevel="1" x14ac:dyDescent="0.25">
      <c r="A92" s="74" t="s">
        <v>149</v>
      </c>
      <c r="B92" s="75" t="s">
        <v>12</v>
      </c>
      <c r="C92" s="76" t="s">
        <v>14</v>
      </c>
      <c r="D92" s="75" t="s">
        <v>15</v>
      </c>
      <c r="E92" s="77">
        <v>47.38</v>
      </c>
      <c r="F92" s="77">
        <v>22.505500000000001</v>
      </c>
    </row>
    <row r="93" spans="1:7" s="13" customFormat="1" outlineLevel="1" x14ac:dyDescent="0.25">
      <c r="A93" s="78" t="s">
        <v>150</v>
      </c>
      <c r="B93" s="79" t="s">
        <v>17</v>
      </c>
      <c r="C93" s="80" t="s">
        <v>18</v>
      </c>
      <c r="D93" s="79" t="s">
        <v>15</v>
      </c>
      <c r="E93" s="81">
        <v>15.5</v>
      </c>
      <c r="F93" s="81">
        <v>7.3624999999999998</v>
      </c>
    </row>
    <row r="94" spans="1:7" s="14" customFormat="1" outlineLevel="1" x14ac:dyDescent="0.25">
      <c r="A94" s="82" t="s">
        <v>151</v>
      </c>
      <c r="B94" s="83" t="s">
        <v>225</v>
      </c>
      <c r="C94" s="84" t="s">
        <v>721</v>
      </c>
      <c r="D94" s="83" t="s">
        <v>22</v>
      </c>
      <c r="E94" s="85">
        <v>5.57</v>
      </c>
      <c r="F94" s="85">
        <v>2.6457999999999999</v>
      </c>
    </row>
    <row r="95" spans="1:7" s="14" customFormat="1" ht="36" outlineLevel="1" x14ac:dyDescent="0.25">
      <c r="A95" s="86" t="s">
        <v>152</v>
      </c>
      <c r="B95" s="87" t="s">
        <v>846</v>
      </c>
      <c r="C95" s="88" t="s">
        <v>847</v>
      </c>
      <c r="D95" s="87" t="s">
        <v>22</v>
      </c>
      <c r="E95" s="89">
        <v>7.56</v>
      </c>
      <c r="F95" s="89">
        <v>3.5910000000000002</v>
      </c>
    </row>
    <row r="96" spans="1:7" s="14" customFormat="1" outlineLevel="1" x14ac:dyDescent="0.25">
      <c r="A96" s="86" t="s">
        <v>153</v>
      </c>
      <c r="B96" s="87" t="s">
        <v>35</v>
      </c>
      <c r="C96" s="88" t="s">
        <v>25</v>
      </c>
      <c r="D96" s="87" t="s">
        <v>22</v>
      </c>
      <c r="E96" s="89">
        <v>2.37</v>
      </c>
      <c r="F96" s="89">
        <v>1.1257999999999999</v>
      </c>
    </row>
    <row r="97" spans="1:7" s="1" customFormat="1" ht="25.5" x14ac:dyDescent="0.25">
      <c r="A97" s="69" t="s">
        <v>154</v>
      </c>
      <c r="B97" s="70" t="s">
        <v>28</v>
      </c>
      <c r="C97" s="70" t="s">
        <v>912</v>
      </c>
      <c r="D97" s="71" t="s">
        <v>385</v>
      </c>
      <c r="E97" s="98">
        <v>1.425</v>
      </c>
      <c r="F97" s="99"/>
      <c r="G97" s="11"/>
    </row>
    <row r="98" spans="1:7" s="1" customFormat="1" ht="25.5" x14ac:dyDescent="0.25">
      <c r="A98" s="69" t="s">
        <v>155</v>
      </c>
      <c r="B98" s="70" t="s">
        <v>949</v>
      </c>
      <c r="C98" s="70" t="s">
        <v>950</v>
      </c>
      <c r="D98" s="71" t="s">
        <v>148</v>
      </c>
      <c r="E98" s="72">
        <v>0.9</v>
      </c>
      <c r="F98" s="73"/>
      <c r="G98" s="11"/>
    </row>
    <row r="99" spans="1:7" s="12" customFormat="1" outlineLevel="1" x14ac:dyDescent="0.25">
      <c r="A99" s="74" t="s">
        <v>491</v>
      </c>
      <c r="B99" s="75" t="s">
        <v>12</v>
      </c>
      <c r="C99" s="76" t="s">
        <v>14</v>
      </c>
      <c r="D99" s="75" t="s">
        <v>15</v>
      </c>
      <c r="E99" s="77">
        <v>8.2899999999999991</v>
      </c>
      <c r="F99" s="77">
        <v>7.4610000000000003</v>
      </c>
    </row>
    <row r="100" spans="1:7" s="13" customFormat="1" outlineLevel="1" x14ac:dyDescent="0.25">
      <c r="A100" s="78" t="s">
        <v>492</v>
      </c>
      <c r="B100" s="79" t="s">
        <v>17</v>
      </c>
      <c r="C100" s="80" t="s">
        <v>18</v>
      </c>
      <c r="D100" s="79" t="s">
        <v>15</v>
      </c>
      <c r="E100" s="81">
        <v>0.28000000000000003</v>
      </c>
      <c r="F100" s="81">
        <v>0.252</v>
      </c>
    </row>
    <row r="101" spans="1:7" s="14" customFormat="1" ht="24" outlineLevel="1" x14ac:dyDescent="0.25">
      <c r="A101" s="82" t="s">
        <v>493</v>
      </c>
      <c r="B101" s="83" t="s">
        <v>622</v>
      </c>
      <c r="C101" s="84" t="s">
        <v>623</v>
      </c>
      <c r="D101" s="83" t="s">
        <v>22</v>
      </c>
      <c r="E101" s="85">
        <v>0.14000000000000001</v>
      </c>
      <c r="F101" s="85">
        <v>0.126</v>
      </c>
    </row>
    <row r="102" spans="1:7" s="14" customFormat="1" outlineLevel="1" x14ac:dyDescent="0.25">
      <c r="A102" s="86" t="s">
        <v>494</v>
      </c>
      <c r="B102" s="87" t="s">
        <v>48</v>
      </c>
      <c r="C102" s="88" t="s">
        <v>49</v>
      </c>
      <c r="D102" s="87" t="s">
        <v>22</v>
      </c>
      <c r="E102" s="89">
        <v>2.54</v>
      </c>
      <c r="F102" s="89">
        <v>2.286</v>
      </c>
    </row>
    <row r="103" spans="1:7" s="14" customFormat="1" outlineLevel="1" x14ac:dyDescent="0.25">
      <c r="A103" s="86" t="s">
        <v>495</v>
      </c>
      <c r="B103" s="87" t="s">
        <v>332</v>
      </c>
      <c r="C103" s="88" t="s">
        <v>333</v>
      </c>
      <c r="D103" s="87" t="s">
        <v>22</v>
      </c>
      <c r="E103" s="89">
        <v>0.14000000000000001</v>
      </c>
      <c r="F103" s="89">
        <v>0.126</v>
      </c>
    </row>
    <row r="104" spans="1:7" s="13" customFormat="1" outlineLevel="1" x14ac:dyDescent="0.25">
      <c r="A104" s="90" t="s">
        <v>496</v>
      </c>
      <c r="B104" s="91" t="s">
        <v>358</v>
      </c>
      <c r="C104" s="92" t="s">
        <v>359</v>
      </c>
      <c r="D104" s="91" t="s">
        <v>58</v>
      </c>
      <c r="E104" s="93">
        <v>0.78</v>
      </c>
      <c r="F104" s="93">
        <v>0.70199999999999996</v>
      </c>
    </row>
    <row r="105" spans="1:7" s="13" customFormat="1" ht="24" outlineLevel="1" x14ac:dyDescent="0.25">
      <c r="A105" s="94" t="s">
        <v>1368</v>
      </c>
      <c r="B105" s="95" t="s">
        <v>881</v>
      </c>
      <c r="C105" s="96" t="s">
        <v>865</v>
      </c>
      <c r="D105" s="95" t="s">
        <v>54</v>
      </c>
      <c r="E105" s="97">
        <v>8.1000000000000003E-2</v>
      </c>
      <c r="F105" s="97">
        <v>7.2900000000000006E-2</v>
      </c>
    </row>
    <row r="106" spans="1:7" s="1" customFormat="1" ht="25.5" x14ac:dyDescent="0.25">
      <c r="A106" s="69" t="s">
        <v>156</v>
      </c>
      <c r="B106" s="70" t="s">
        <v>952</v>
      </c>
      <c r="C106" s="70" t="s">
        <v>953</v>
      </c>
      <c r="D106" s="71" t="s">
        <v>233</v>
      </c>
      <c r="E106" s="72">
        <v>0.27</v>
      </c>
      <c r="F106" s="73"/>
      <c r="G106" s="11"/>
    </row>
    <row r="107" spans="1:7" s="12" customFormat="1" outlineLevel="1" x14ac:dyDescent="0.25">
      <c r="A107" s="74" t="s">
        <v>498</v>
      </c>
      <c r="B107" s="75" t="s">
        <v>12</v>
      </c>
      <c r="C107" s="76" t="s">
        <v>14</v>
      </c>
      <c r="D107" s="75" t="s">
        <v>15</v>
      </c>
      <c r="E107" s="77">
        <v>17.8</v>
      </c>
      <c r="F107" s="77">
        <v>4.806</v>
      </c>
    </row>
    <row r="108" spans="1:7" s="13" customFormat="1" outlineLevel="1" x14ac:dyDescent="0.25">
      <c r="A108" s="78" t="s">
        <v>499</v>
      </c>
      <c r="B108" s="79" t="s">
        <v>17</v>
      </c>
      <c r="C108" s="80" t="s">
        <v>18</v>
      </c>
      <c r="D108" s="79" t="s">
        <v>15</v>
      </c>
      <c r="E108" s="81">
        <v>0.47</v>
      </c>
      <c r="F108" s="81">
        <v>0.12690000000000001</v>
      </c>
    </row>
    <row r="109" spans="1:7" s="14" customFormat="1" outlineLevel="1" x14ac:dyDescent="0.25">
      <c r="A109" s="82" t="s">
        <v>500</v>
      </c>
      <c r="B109" s="83" t="s">
        <v>48</v>
      </c>
      <c r="C109" s="84" t="s">
        <v>49</v>
      </c>
      <c r="D109" s="83" t="s">
        <v>22</v>
      </c>
      <c r="E109" s="85">
        <v>7.19</v>
      </c>
      <c r="F109" s="85">
        <v>1.9413</v>
      </c>
    </row>
    <row r="110" spans="1:7" s="14" customFormat="1" outlineLevel="1" x14ac:dyDescent="0.25">
      <c r="A110" s="86" t="s">
        <v>501</v>
      </c>
      <c r="B110" s="87" t="s">
        <v>332</v>
      </c>
      <c r="C110" s="88" t="s">
        <v>333</v>
      </c>
      <c r="D110" s="87" t="s">
        <v>22</v>
      </c>
      <c r="E110" s="89">
        <v>0.47</v>
      </c>
      <c r="F110" s="89">
        <v>0.12690000000000001</v>
      </c>
    </row>
    <row r="111" spans="1:7" s="13" customFormat="1" outlineLevel="1" x14ac:dyDescent="0.25">
      <c r="A111" s="90" t="s">
        <v>502</v>
      </c>
      <c r="B111" s="91" t="s">
        <v>358</v>
      </c>
      <c r="C111" s="92" t="s">
        <v>359</v>
      </c>
      <c r="D111" s="91" t="s">
        <v>58</v>
      </c>
      <c r="E111" s="93">
        <v>0.8</v>
      </c>
      <c r="F111" s="93">
        <v>0.216</v>
      </c>
    </row>
    <row r="112" spans="1:7" s="13" customFormat="1" ht="24" outlineLevel="1" x14ac:dyDescent="0.25">
      <c r="A112" s="94" t="s">
        <v>951</v>
      </c>
      <c r="B112" s="95" t="s">
        <v>879</v>
      </c>
      <c r="C112" s="96" t="s">
        <v>880</v>
      </c>
      <c r="D112" s="95" t="s">
        <v>54</v>
      </c>
      <c r="E112" s="97">
        <v>2.5000000000000001E-2</v>
      </c>
      <c r="F112" s="97">
        <v>6.7499999999999999E-3</v>
      </c>
    </row>
    <row r="113" spans="1:7" s="1" customFormat="1" x14ac:dyDescent="0.25">
      <c r="A113" s="69" t="s">
        <v>157</v>
      </c>
      <c r="B113" s="70" t="s">
        <v>28</v>
      </c>
      <c r="C113" s="70" t="s">
        <v>902</v>
      </c>
      <c r="D113" s="71" t="s">
        <v>27</v>
      </c>
      <c r="E113" s="98">
        <v>8</v>
      </c>
      <c r="F113" s="99"/>
      <c r="G113" s="11"/>
    </row>
    <row r="114" spans="1:7" s="1" customFormat="1" x14ac:dyDescent="0.25">
      <c r="A114" s="69" t="s">
        <v>158</v>
      </c>
      <c r="B114" s="70" t="s">
        <v>28</v>
      </c>
      <c r="C114" s="70" t="s">
        <v>901</v>
      </c>
      <c r="D114" s="71" t="s">
        <v>27</v>
      </c>
      <c r="E114" s="98">
        <v>5</v>
      </c>
      <c r="F114" s="99"/>
      <c r="G114" s="11"/>
    </row>
    <row r="115" spans="1:7" s="1" customFormat="1" x14ac:dyDescent="0.25">
      <c r="A115" s="69" t="s">
        <v>159</v>
      </c>
      <c r="B115" s="70" t="s">
        <v>28</v>
      </c>
      <c r="C115" s="70" t="s">
        <v>1366</v>
      </c>
      <c r="D115" s="71" t="s">
        <v>27</v>
      </c>
      <c r="E115" s="98">
        <v>13</v>
      </c>
      <c r="F115" s="99"/>
      <c r="G115" s="11"/>
    </row>
    <row r="116" spans="1:7" s="1" customFormat="1" x14ac:dyDescent="0.25">
      <c r="A116" s="69" t="s">
        <v>160</v>
      </c>
      <c r="B116" s="70" t="s">
        <v>28</v>
      </c>
      <c r="C116" s="70" t="s">
        <v>1365</v>
      </c>
      <c r="D116" s="71" t="s">
        <v>27</v>
      </c>
      <c r="E116" s="98">
        <v>9</v>
      </c>
      <c r="F116" s="99"/>
      <c r="G116" s="11"/>
    </row>
    <row r="117" spans="1:7" s="1" customFormat="1" x14ac:dyDescent="0.25">
      <c r="A117" s="69" t="s">
        <v>164</v>
      </c>
      <c r="B117" s="70" t="s">
        <v>28</v>
      </c>
      <c r="C117" s="70" t="s">
        <v>1364</v>
      </c>
      <c r="D117" s="71" t="s">
        <v>27</v>
      </c>
      <c r="E117" s="98">
        <v>3</v>
      </c>
      <c r="F117" s="99"/>
      <c r="G117" s="11"/>
    </row>
    <row r="118" spans="1:7" s="1" customFormat="1" x14ac:dyDescent="0.25">
      <c r="A118" s="69" t="s">
        <v>165</v>
      </c>
      <c r="B118" s="70" t="s">
        <v>28</v>
      </c>
      <c r="C118" s="70" t="s">
        <v>900</v>
      </c>
      <c r="D118" s="71" t="s">
        <v>27</v>
      </c>
      <c r="E118" s="98">
        <v>34</v>
      </c>
      <c r="F118" s="99"/>
      <c r="G118" s="11"/>
    </row>
    <row r="119" spans="1:7" s="1" customFormat="1" x14ac:dyDescent="0.25">
      <c r="A119" s="69" t="s">
        <v>166</v>
      </c>
      <c r="B119" s="70" t="s">
        <v>28</v>
      </c>
      <c r="C119" s="70" t="s">
        <v>899</v>
      </c>
      <c r="D119" s="71" t="s">
        <v>27</v>
      </c>
      <c r="E119" s="98">
        <v>34</v>
      </c>
      <c r="F119" s="99"/>
      <c r="G119" s="11"/>
    </row>
    <row r="120" spans="1:7" s="1" customFormat="1" x14ac:dyDescent="0.25">
      <c r="A120" s="69" t="s">
        <v>167</v>
      </c>
      <c r="B120" s="70" t="s">
        <v>28</v>
      </c>
      <c r="C120" s="70" t="s">
        <v>897</v>
      </c>
      <c r="D120" s="71" t="s">
        <v>58</v>
      </c>
      <c r="E120" s="98">
        <v>9</v>
      </c>
      <c r="F120" s="99"/>
      <c r="G120" s="11"/>
    </row>
    <row r="121" spans="1:7" s="1" customFormat="1" x14ac:dyDescent="0.25">
      <c r="A121" s="104"/>
      <c r="B121" s="105"/>
      <c r="C121" s="62" t="s">
        <v>954</v>
      </c>
      <c r="D121" s="62"/>
      <c r="E121" s="105"/>
      <c r="F121" s="106"/>
    </row>
    <row r="122" spans="1:7" s="1" customFormat="1" ht="25.5" x14ac:dyDescent="0.25">
      <c r="A122" s="69" t="s">
        <v>168</v>
      </c>
      <c r="B122" s="70" t="s">
        <v>955</v>
      </c>
      <c r="C122" s="70" t="s">
        <v>956</v>
      </c>
      <c r="D122" s="71" t="s">
        <v>957</v>
      </c>
      <c r="E122" s="72">
        <v>1</v>
      </c>
      <c r="F122" s="73"/>
      <c r="G122" s="11"/>
    </row>
    <row r="123" spans="1:7" s="12" customFormat="1" outlineLevel="1" x14ac:dyDescent="0.25">
      <c r="A123" s="74" t="s">
        <v>789</v>
      </c>
      <c r="B123" s="75" t="s">
        <v>12</v>
      </c>
      <c r="C123" s="76" t="s">
        <v>14</v>
      </c>
      <c r="D123" s="75" t="s">
        <v>15</v>
      </c>
      <c r="E123" s="77">
        <v>30.9</v>
      </c>
      <c r="F123" s="77">
        <v>30.9</v>
      </c>
    </row>
    <row r="124" spans="1:7" s="13" customFormat="1" outlineLevel="1" x14ac:dyDescent="0.25">
      <c r="A124" s="78" t="s">
        <v>790</v>
      </c>
      <c r="B124" s="79" t="s">
        <v>17</v>
      </c>
      <c r="C124" s="80" t="s">
        <v>18</v>
      </c>
      <c r="D124" s="79" t="s">
        <v>15</v>
      </c>
      <c r="E124" s="81">
        <v>8.2899999999999991</v>
      </c>
      <c r="F124" s="81">
        <v>8.2899999999999991</v>
      </c>
    </row>
    <row r="125" spans="1:7" s="14" customFormat="1" ht="24" outlineLevel="1" x14ac:dyDescent="0.25">
      <c r="A125" s="82" t="s">
        <v>791</v>
      </c>
      <c r="B125" s="83" t="s">
        <v>622</v>
      </c>
      <c r="C125" s="84" t="s">
        <v>623</v>
      </c>
      <c r="D125" s="83" t="s">
        <v>22</v>
      </c>
      <c r="E125" s="85">
        <v>7.14</v>
      </c>
      <c r="F125" s="85">
        <v>7.14</v>
      </c>
    </row>
    <row r="126" spans="1:7" s="14" customFormat="1" outlineLevel="1" x14ac:dyDescent="0.25">
      <c r="A126" s="86" t="s">
        <v>792</v>
      </c>
      <c r="B126" s="87" t="s">
        <v>48</v>
      </c>
      <c r="C126" s="88" t="s">
        <v>49</v>
      </c>
      <c r="D126" s="87" t="s">
        <v>22</v>
      </c>
      <c r="E126" s="89">
        <v>2.16</v>
      </c>
      <c r="F126" s="89">
        <v>2.16</v>
      </c>
    </row>
    <row r="127" spans="1:7" s="14" customFormat="1" outlineLevel="1" x14ac:dyDescent="0.25">
      <c r="A127" s="86" t="s">
        <v>793</v>
      </c>
      <c r="B127" s="87" t="s">
        <v>332</v>
      </c>
      <c r="C127" s="88" t="s">
        <v>333</v>
      </c>
      <c r="D127" s="87" t="s">
        <v>22</v>
      </c>
      <c r="E127" s="89">
        <v>1.1499999999999999</v>
      </c>
      <c r="F127" s="89">
        <v>1.1499999999999999</v>
      </c>
    </row>
    <row r="128" spans="1:7" s="13" customFormat="1" ht="24" outlineLevel="1" x14ac:dyDescent="0.25">
      <c r="A128" s="90" t="s">
        <v>1180</v>
      </c>
      <c r="B128" s="91" t="s">
        <v>850</v>
      </c>
      <c r="C128" s="92" t="s">
        <v>851</v>
      </c>
      <c r="D128" s="91" t="s">
        <v>54</v>
      </c>
      <c r="E128" s="93">
        <v>1E-3</v>
      </c>
      <c r="F128" s="93">
        <v>1E-3</v>
      </c>
    </row>
    <row r="129" spans="1:7" s="13" customFormat="1" outlineLevel="1" x14ac:dyDescent="0.25">
      <c r="A129" s="94" t="s">
        <v>1369</v>
      </c>
      <c r="B129" s="95" t="s">
        <v>854</v>
      </c>
      <c r="C129" s="96" t="s">
        <v>855</v>
      </c>
      <c r="D129" s="95" t="s">
        <v>54</v>
      </c>
      <c r="E129" s="97">
        <v>1.8000000000000001E-4</v>
      </c>
      <c r="F129" s="97">
        <v>1.8000000000000001E-4</v>
      </c>
    </row>
    <row r="130" spans="1:7" s="13" customFormat="1" outlineLevel="1" x14ac:dyDescent="0.25">
      <c r="A130" s="94" t="s">
        <v>1370</v>
      </c>
      <c r="B130" s="95" t="s">
        <v>358</v>
      </c>
      <c r="C130" s="96" t="s">
        <v>359</v>
      </c>
      <c r="D130" s="95" t="s">
        <v>58</v>
      </c>
      <c r="E130" s="97">
        <v>1.36</v>
      </c>
      <c r="F130" s="97">
        <v>1.36</v>
      </c>
    </row>
    <row r="131" spans="1:7" s="1" customFormat="1" ht="25.5" x14ac:dyDescent="0.25">
      <c r="A131" s="69" t="s">
        <v>169</v>
      </c>
      <c r="B131" s="70"/>
      <c r="C131" s="70" t="s">
        <v>925</v>
      </c>
      <c r="D131" s="71" t="s">
        <v>738</v>
      </c>
      <c r="E131" s="98">
        <v>1</v>
      </c>
      <c r="F131" s="99"/>
      <c r="G131" s="11"/>
    </row>
    <row r="132" spans="1:7" s="1" customFormat="1" ht="25.5" x14ac:dyDescent="0.25">
      <c r="A132" s="69" t="s">
        <v>170</v>
      </c>
      <c r="B132" s="70" t="s">
        <v>561</v>
      </c>
      <c r="C132" s="70" t="s">
        <v>964</v>
      </c>
      <c r="D132" s="71" t="s">
        <v>148</v>
      </c>
      <c r="E132" s="72">
        <v>1.8</v>
      </c>
      <c r="F132" s="73"/>
      <c r="G132" s="11"/>
    </row>
    <row r="133" spans="1:7" s="12" customFormat="1" outlineLevel="1" x14ac:dyDescent="0.25">
      <c r="A133" s="74" t="s">
        <v>764</v>
      </c>
      <c r="B133" s="75" t="s">
        <v>12</v>
      </c>
      <c r="C133" s="76" t="s">
        <v>14</v>
      </c>
      <c r="D133" s="75" t="s">
        <v>15</v>
      </c>
      <c r="E133" s="77">
        <v>10.7</v>
      </c>
      <c r="F133" s="77">
        <v>19.260000000000002</v>
      </c>
    </row>
    <row r="134" spans="1:7" s="13" customFormat="1" outlineLevel="1" x14ac:dyDescent="0.25">
      <c r="A134" s="78" t="s">
        <v>765</v>
      </c>
      <c r="B134" s="79" t="s">
        <v>17</v>
      </c>
      <c r="C134" s="80" t="s">
        <v>18</v>
      </c>
      <c r="D134" s="79" t="s">
        <v>15</v>
      </c>
      <c r="E134" s="81">
        <v>0.19</v>
      </c>
      <c r="F134" s="81">
        <v>0.34200000000000003</v>
      </c>
    </row>
    <row r="135" spans="1:7" s="14" customFormat="1" outlineLevel="1" x14ac:dyDescent="0.25">
      <c r="A135" s="82" t="s">
        <v>766</v>
      </c>
      <c r="B135" s="83" t="s">
        <v>48</v>
      </c>
      <c r="C135" s="84" t="s">
        <v>49</v>
      </c>
      <c r="D135" s="83" t="s">
        <v>22</v>
      </c>
      <c r="E135" s="85">
        <v>1.75</v>
      </c>
      <c r="F135" s="85">
        <v>3.15</v>
      </c>
    </row>
    <row r="136" spans="1:7" s="14" customFormat="1" outlineLevel="1" x14ac:dyDescent="0.25">
      <c r="A136" s="86" t="s">
        <v>767</v>
      </c>
      <c r="B136" s="87" t="s">
        <v>332</v>
      </c>
      <c r="C136" s="88" t="s">
        <v>333</v>
      </c>
      <c r="D136" s="87" t="s">
        <v>22</v>
      </c>
      <c r="E136" s="89">
        <v>0.19</v>
      </c>
      <c r="F136" s="89">
        <v>0.34200000000000003</v>
      </c>
    </row>
    <row r="137" spans="1:7" s="13" customFormat="1" outlineLevel="1" x14ac:dyDescent="0.25">
      <c r="A137" s="90" t="s">
        <v>768</v>
      </c>
      <c r="B137" s="91" t="s">
        <v>344</v>
      </c>
      <c r="C137" s="92" t="s">
        <v>345</v>
      </c>
      <c r="D137" s="91" t="s">
        <v>54</v>
      </c>
      <c r="E137" s="93">
        <v>2E-3</v>
      </c>
      <c r="F137" s="93">
        <v>3.5999999999999999E-3</v>
      </c>
    </row>
    <row r="138" spans="1:7" s="13" customFormat="1" outlineLevel="1" x14ac:dyDescent="0.25">
      <c r="A138" s="94" t="s">
        <v>769</v>
      </c>
      <c r="B138" s="95" t="s">
        <v>358</v>
      </c>
      <c r="C138" s="96" t="s">
        <v>359</v>
      </c>
      <c r="D138" s="95" t="s">
        <v>58</v>
      </c>
      <c r="E138" s="97">
        <v>0.65</v>
      </c>
      <c r="F138" s="97">
        <v>1.17</v>
      </c>
    </row>
    <row r="139" spans="1:7" s="13" customFormat="1" ht="24" outlineLevel="1" x14ac:dyDescent="0.25">
      <c r="A139" s="94" t="s">
        <v>770</v>
      </c>
      <c r="B139" s="95" t="s">
        <v>380</v>
      </c>
      <c r="C139" s="96" t="s">
        <v>882</v>
      </c>
      <c r="D139" s="95" t="s">
        <v>54</v>
      </c>
      <c r="E139" s="97">
        <v>0.11600000000000001</v>
      </c>
      <c r="F139" s="97">
        <v>0.20880000000000001</v>
      </c>
    </row>
    <row r="140" spans="1:7" s="1" customFormat="1" ht="25.5" x14ac:dyDescent="0.25">
      <c r="A140" s="69" t="s">
        <v>171</v>
      </c>
      <c r="B140" s="70" t="s">
        <v>930</v>
      </c>
      <c r="C140" s="70" t="s">
        <v>931</v>
      </c>
      <c r="D140" s="71" t="s">
        <v>233</v>
      </c>
      <c r="E140" s="72">
        <v>0.66</v>
      </c>
      <c r="F140" s="73"/>
      <c r="G140" s="11"/>
    </row>
    <row r="141" spans="1:7" s="12" customFormat="1" outlineLevel="1" x14ac:dyDescent="0.25">
      <c r="A141" s="74" t="s">
        <v>965</v>
      </c>
      <c r="B141" s="75" t="s">
        <v>12</v>
      </c>
      <c r="C141" s="76" t="s">
        <v>14</v>
      </c>
      <c r="D141" s="75" t="s">
        <v>15</v>
      </c>
      <c r="E141" s="77">
        <v>16.600000000000001</v>
      </c>
      <c r="F141" s="77">
        <v>10.956</v>
      </c>
    </row>
    <row r="142" spans="1:7" s="13" customFormat="1" outlineLevel="1" x14ac:dyDescent="0.25">
      <c r="A142" s="78" t="s">
        <v>1214</v>
      </c>
      <c r="B142" s="79" t="s">
        <v>17</v>
      </c>
      <c r="C142" s="80" t="s">
        <v>18</v>
      </c>
      <c r="D142" s="79" t="s">
        <v>15</v>
      </c>
      <c r="E142" s="81">
        <v>0.22</v>
      </c>
      <c r="F142" s="81">
        <v>0.1452</v>
      </c>
    </row>
    <row r="143" spans="1:7" s="14" customFormat="1" outlineLevel="1" x14ac:dyDescent="0.25">
      <c r="A143" s="82" t="s">
        <v>1371</v>
      </c>
      <c r="B143" s="83" t="s">
        <v>48</v>
      </c>
      <c r="C143" s="84" t="s">
        <v>49</v>
      </c>
      <c r="D143" s="83" t="s">
        <v>22</v>
      </c>
      <c r="E143" s="85">
        <v>3.13</v>
      </c>
      <c r="F143" s="85">
        <v>2.0657999999999999</v>
      </c>
    </row>
    <row r="144" spans="1:7" s="14" customFormat="1" outlineLevel="1" x14ac:dyDescent="0.25">
      <c r="A144" s="86" t="s">
        <v>1372</v>
      </c>
      <c r="B144" s="87" t="s">
        <v>332</v>
      </c>
      <c r="C144" s="88" t="s">
        <v>333</v>
      </c>
      <c r="D144" s="87" t="s">
        <v>22</v>
      </c>
      <c r="E144" s="89">
        <v>0.22</v>
      </c>
      <c r="F144" s="89">
        <v>0.1452</v>
      </c>
    </row>
    <row r="145" spans="1:7" s="13" customFormat="1" outlineLevel="1" x14ac:dyDescent="0.25">
      <c r="A145" s="90" t="s">
        <v>1373</v>
      </c>
      <c r="B145" s="91" t="s">
        <v>344</v>
      </c>
      <c r="C145" s="92" t="s">
        <v>345</v>
      </c>
      <c r="D145" s="91" t="s">
        <v>54</v>
      </c>
      <c r="E145" s="93">
        <v>3.7000000000000002E-3</v>
      </c>
      <c r="F145" s="93">
        <v>2.4420000000000002E-3</v>
      </c>
    </row>
    <row r="146" spans="1:7" s="13" customFormat="1" outlineLevel="1" x14ac:dyDescent="0.25">
      <c r="A146" s="94" t="s">
        <v>1374</v>
      </c>
      <c r="B146" s="95" t="s">
        <v>358</v>
      </c>
      <c r="C146" s="96" t="s">
        <v>359</v>
      </c>
      <c r="D146" s="95" t="s">
        <v>58</v>
      </c>
      <c r="E146" s="97">
        <v>0.9</v>
      </c>
      <c r="F146" s="97">
        <v>0.59399999999999997</v>
      </c>
    </row>
    <row r="147" spans="1:7" s="13" customFormat="1" outlineLevel="1" x14ac:dyDescent="0.25">
      <c r="A147" s="94" t="s">
        <v>1375</v>
      </c>
      <c r="B147" s="95" t="s">
        <v>860</v>
      </c>
      <c r="C147" s="96" t="s">
        <v>861</v>
      </c>
      <c r="D147" s="95" t="s">
        <v>54</v>
      </c>
      <c r="E147" s="97">
        <v>0.13</v>
      </c>
      <c r="F147" s="97">
        <v>8.5800000000000001E-2</v>
      </c>
    </row>
    <row r="148" spans="1:7" s="1" customFormat="1" ht="25.5" x14ac:dyDescent="0.25">
      <c r="A148" s="69" t="s">
        <v>172</v>
      </c>
      <c r="B148" s="70" t="s">
        <v>685</v>
      </c>
      <c r="C148" s="70" t="s">
        <v>686</v>
      </c>
      <c r="D148" s="71" t="s">
        <v>277</v>
      </c>
      <c r="E148" s="72">
        <v>2.52E-2</v>
      </c>
      <c r="F148" s="73"/>
      <c r="G148" s="11"/>
    </row>
    <row r="149" spans="1:7" s="12" customFormat="1" outlineLevel="1" x14ac:dyDescent="0.25">
      <c r="A149" s="74" t="s">
        <v>526</v>
      </c>
      <c r="B149" s="75" t="s">
        <v>12</v>
      </c>
      <c r="C149" s="76" t="s">
        <v>14</v>
      </c>
      <c r="D149" s="75" t="s">
        <v>15</v>
      </c>
      <c r="E149" s="77">
        <v>154</v>
      </c>
      <c r="F149" s="77">
        <v>3.8807999999999998</v>
      </c>
    </row>
    <row r="150" spans="1:7" s="1" customFormat="1" x14ac:dyDescent="0.25">
      <c r="A150" s="69" t="s">
        <v>173</v>
      </c>
      <c r="B150" s="70" t="s">
        <v>773</v>
      </c>
      <c r="C150" s="70" t="s">
        <v>774</v>
      </c>
      <c r="D150" s="71" t="s">
        <v>277</v>
      </c>
      <c r="E150" s="72">
        <v>2.52E-2</v>
      </c>
      <c r="F150" s="73"/>
      <c r="G150" s="11"/>
    </row>
    <row r="151" spans="1:7" s="12" customFormat="1" outlineLevel="1" x14ac:dyDescent="0.25">
      <c r="A151" s="74" t="s">
        <v>969</v>
      </c>
      <c r="B151" s="75" t="s">
        <v>12</v>
      </c>
      <c r="C151" s="76" t="s">
        <v>14</v>
      </c>
      <c r="D151" s="75" t="s">
        <v>15</v>
      </c>
      <c r="E151" s="77">
        <v>97.2</v>
      </c>
      <c r="F151" s="77">
        <v>2.4493999999999998</v>
      </c>
    </row>
    <row r="152" spans="1:7" s="1" customFormat="1" ht="25.5" x14ac:dyDescent="0.25">
      <c r="A152" s="69" t="s">
        <v>174</v>
      </c>
      <c r="B152" s="70" t="s">
        <v>966</v>
      </c>
      <c r="C152" s="70" t="s">
        <v>967</v>
      </c>
      <c r="D152" s="71" t="s">
        <v>968</v>
      </c>
      <c r="E152" s="72">
        <v>0.02</v>
      </c>
      <c r="F152" s="73"/>
      <c r="G152" s="11"/>
    </row>
    <row r="153" spans="1:7" s="12" customFormat="1" outlineLevel="1" x14ac:dyDescent="0.25">
      <c r="A153" s="74" t="s">
        <v>1376</v>
      </c>
      <c r="B153" s="75" t="s">
        <v>12</v>
      </c>
      <c r="C153" s="76" t="s">
        <v>14</v>
      </c>
      <c r="D153" s="75" t="s">
        <v>15</v>
      </c>
      <c r="E153" s="77">
        <v>65.2</v>
      </c>
      <c r="F153" s="77">
        <v>1.304</v>
      </c>
    </row>
    <row r="154" spans="1:7" s="13" customFormat="1" outlineLevel="1" x14ac:dyDescent="0.25">
      <c r="A154" s="78" t="s">
        <v>1377</v>
      </c>
      <c r="B154" s="79" t="s">
        <v>17</v>
      </c>
      <c r="C154" s="80" t="s">
        <v>18</v>
      </c>
      <c r="D154" s="79" t="s">
        <v>15</v>
      </c>
      <c r="E154" s="81">
        <v>23.78</v>
      </c>
      <c r="F154" s="81">
        <v>0.47560000000000002</v>
      </c>
    </row>
    <row r="155" spans="1:7" s="14" customFormat="1" ht="24" outlineLevel="1" x14ac:dyDescent="0.25">
      <c r="A155" s="82" t="s">
        <v>1378</v>
      </c>
      <c r="B155" s="83" t="s">
        <v>844</v>
      </c>
      <c r="C155" s="84" t="s">
        <v>845</v>
      </c>
      <c r="D155" s="83" t="s">
        <v>22</v>
      </c>
      <c r="E155" s="85">
        <v>22.03</v>
      </c>
      <c r="F155" s="85">
        <v>0.44059999999999999</v>
      </c>
    </row>
    <row r="156" spans="1:7" s="14" customFormat="1" outlineLevel="1" x14ac:dyDescent="0.25">
      <c r="A156" s="86" t="s">
        <v>1379</v>
      </c>
      <c r="B156" s="87" t="s">
        <v>24</v>
      </c>
      <c r="C156" s="88" t="s">
        <v>25</v>
      </c>
      <c r="D156" s="87" t="s">
        <v>22</v>
      </c>
      <c r="E156" s="89">
        <v>1.75</v>
      </c>
      <c r="F156" s="89">
        <v>3.5000000000000003E-2</v>
      </c>
    </row>
    <row r="157" spans="1:7" s="1" customFormat="1" x14ac:dyDescent="0.25">
      <c r="A157" s="69" t="s">
        <v>175</v>
      </c>
      <c r="B157" s="70" t="s">
        <v>28</v>
      </c>
      <c r="C157" s="70" t="s">
        <v>887</v>
      </c>
      <c r="D157" s="71" t="s">
        <v>27</v>
      </c>
      <c r="E157" s="98">
        <v>2</v>
      </c>
      <c r="F157" s="99"/>
      <c r="G157" s="11"/>
    </row>
    <row r="158" spans="1:7" s="1" customFormat="1" x14ac:dyDescent="0.25">
      <c r="A158" s="104"/>
      <c r="B158" s="105"/>
      <c r="C158" s="62" t="s">
        <v>971</v>
      </c>
      <c r="D158" s="62"/>
      <c r="E158" s="105"/>
      <c r="F158" s="106"/>
    </row>
    <row r="159" spans="1:7" s="1" customFormat="1" ht="25.5" x14ac:dyDescent="0.25">
      <c r="A159" s="69" t="s">
        <v>176</v>
      </c>
      <c r="B159" s="70" t="s">
        <v>545</v>
      </c>
      <c r="C159" s="70" t="s">
        <v>546</v>
      </c>
      <c r="D159" s="71" t="s">
        <v>27</v>
      </c>
      <c r="E159" s="72">
        <v>1</v>
      </c>
      <c r="F159" s="73"/>
      <c r="G159" s="11"/>
    </row>
    <row r="160" spans="1:7" s="12" customFormat="1" outlineLevel="1" x14ac:dyDescent="0.25">
      <c r="A160" s="74" t="s">
        <v>536</v>
      </c>
      <c r="B160" s="75" t="s">
        <v>12</v>
      </c>
      <c r="C160" s="76" t="s">
        <v>14</v>
      </c>
      <c r="D160" s="75" t="s">
        <v>15</v>
      </c>
      <c r="E160" s="77">
        <v>4.83</v>
      </c>
      <c r="F160" s="77">
        <v>4.83</v>
      </c>
    </row>
    <row r="161" spans="1:7" s="13" customFormat="1" ht="36" outlineLevel="1" x14ac:dyDescent="0.25">
      <c r="A161" s="90" t="s">
        <v>537</v>
      </c>
      <c r="B161" s="91" t="s">
        <v>381</v>
      </c>
      <c r="C161" s="92" t="s">
        <v>382</v>
      </c>
      <c r="D161" s="91" t="s">
        <v>58</v>
      </c>
      <c r="E161" s="93">
        <v>3.9E-2</v>
      </c>
      <c r="F161" s="93">
        <v>3.9E-2</v>
      </c>
    </row>
    <row r="162" spans="1:7" s="1" customFormat="1" ht="38.25" x14ac:dyDescent="0.25">
      <c r="A162" s="69" t="s">
        <v>177</v>
      </c>
      <c r="B162" s="70"/>
      <c r="C162" s="70" t="s">
        <v>926</v>
      </c>
      <c r="D162" s="71" t="s">
        <v>27</v>
      </c>
      <c r="E162" s="98">
        <v>1</v>
      </c>
      <c r="F162" s="99"/>
      <c r="G162" s="11"/>
    </row>
    <row r="163" spans="1:7" s="1" customFormat="1" ht="25.5" x14ac:dyDescent="0.25">
      <c r="A163" s="69" t="s">
        <v>178</v>
      </c>
      <c r="B163" s="70" t="s">
        <v>547</v>
      </c>
      <c r="C163" s="70" t="s">
        <v>973</v>
      </c>
      <c r="D163" s="71" t="s">
        <v>233</v>
      </c>
      <c r="E163" s="72">
        <v>0.21</v>
      </c>
      <c r="F163" s="73"/>
      <c r="G163" s="11"/>
    </row>
    <row r="164" spans="1:7" s="12" customFormat="1" outlineLevel="1" x14ac:dyDescent="0.25">
      <c r="A164" s="74" t="s">
        <v>583</v>
      </c>
      <c r="B164" s="75" t="s">
        <v>12</v>
      </c>
      <c r="C164" s="76" t="s">
        <v>14</v>
      </c>
      <c r="D164" s="75" t="s">
        <v>15</v>
      </c>
      <c r="E164" s="77">
        <v>13.7</v>
      </c>
      <c r="F164" s="77">
        <v>2.8769999999999998</v>
      </c>
    </row>
    <row r="165" spans="1:7" s="13" customFormat="1" outlineLevel="1" x14ac:dyDescent="0.25">
      <c r="A165" s="78" t="s">
        <v>584</v>
      </c>
      <c r="B165" s="79" t="s">
        <v>17</v>
      </c>
      <c r="C165" s="80" t="s">
        <v>18</v>
      </c>
      <c r="D165" s="79" t="s">
        <v>15</v>
      </c>
      <c r="E165" s="81">
        <v>0.78</v>
      </c>
      <c r="F165" s="81">
        <v>0.1638</v>
      </c>
    </row>
    <row r="166" spans="1:7" s="14" customFormat="1" ht="24" outlineLevel="1" x14ac:dyDescent="0.25">
      <c r="A166" s="82" t="s">
        <v>585</v>
      </c>
      <c r="B166" s="83" t="s">
        <v>622</v>
      </c>
      <c r="C166" s="84" t="s">
        <v>623</v>
      </c>
      <c r="D166" s="83" t="s">
        <v>22</v>
      </c>
      <c r="E166" s="85">
        <v>0.39</v>
      </c>
      <c r="F166" s="85">
        <v>8.1900000000000001E-2</v>
      </c>
    </row>
    <row r="167" spans="1:7" s="14" customFormat="1" outlineLevel="1" x14ac:dyDescent="0.25">
      <c r="A167" s="86" t="s">
        <v>586</v>
      </c>
      <c r="B167" s="87" t="s">
        <v>332</v>
      </c>
      <c r="C167" s="88" t="s">
        <v>333</v>
      </c>
      <c r="D167" s="87" t="s">
        <v>22</v>
      </c>
      <c r="E167" s="89">
        <v>0.39</v>
      </c>
      <c r="F167" s="89">
        <v>8.1900000000000001E-2</v>
      </c>
    </row>
    <row r="168" spans="1:7" s="13" customFormat="1" outlineLevel="1" x14ac:dyDescent="0.25">
      <c r="A168" s="90" t="s">
        <v>587</v>
      </c>
      <c r="B168" s="91" t="s">
        <v>871</v>
      </c>
      <c r="C168" s="92" t="s">
        <v>872</v>
      </c>
      <c r="D168" s="91" t="s">
        <v>233</v>
      </c>
      <c r="E168" s="93">
        <v>9.5999999999999992E-3</v>
      </c>
      <c r="F168" s="93">
        <v>2.016E-3</v>
      </c>
    </row>
    <row r="169" spans="1:7" s="1" customFormat="1" ht="38.25" x14ac:dyDescent="0.25">
      <c r="A169" s="69" t="s">
        <v>179</v>
      </c>
      <c r="B169" s="70" t="s">
        <v>28</v>
      </c>
      <c r="C169" s="70" t="s">
        <v>915</v>
      </c>
      <c r="D169" s="71" t="s">
        <v>385</v>
      </c>
      <c r="E169" s="98">
        <v>5.0000000000000001E-3</v>
      </c>
      <c r="F169" s="99"/>
      <c r="G169" s="11"/>
    </row>
    <row r="170" spans="1:7" s="1" customFormat="1" ht="38.25" x14ac:dyDescent="0.25">
      <c r="A170" s="69" t="s">
        <v>180</v>
      </c>
      <c r="B170" s="70" t="s">
        <v>28</v>
      </c>
      <c r="C170" s="70" t="s">
        <v>917</v>
      </c>
      <c r="D170" s="71" t="s">
        <v>385</v>
      </c>
      <c r="E170" s="98">
        <v>1.6E-2</v>
      </c>
      <c r="F170" s="99"/>
      <c r="G170" s="11"/>
    </row>
    <row r="171" spans="1:7" s="1" customFormat="1" x14ac:dyDescent="0.25">
      <c r="A171" s="69" t="s">
        <v>181</v>
      </c>
      <c r="B171" s="70" t="s">
        <v>28</v>
      </c>
      <c r="C171" s="70" t="s">
        <v>896</v>
      </c>
      <c r="D171" s="71" t="s">
        <v>27</v>
      </c>
      <c r="E171" s="98">
        <v>8</v>
      </c>
      <c r="F171" s="99"/>
      <c r="G171" s="11"/>
    </row>
    <row r="172" spans="1:7" s="1" customFormat="1" x14ac:dyDescent="0.25">
      <c r="A172" s="69" t="s">
        <v>182</v>
      </c>
      <c r="B172" s="70" t="s">
        <v>28</v>
      </c>
      <c r="C172" s="70" t="s">
        <v>895</v>
      </c>
      <c r="D172" s="71" t="s">
        <v>27</v>
      </c>
      <c r="E172" s="98">
        <v>8</v>
      </c>
      <c r="F172" s="99"/>
      <c r="G172" s="11"/>
    </row>
    <row r="173" spans="1:7" s="1" customFormat="1" ht="51" x14ac:dyDescent="0.25">
      <c r="A173" s="69" t="s">
        <v>183</v>
      </c>
      <c r="B173" s="70" t="s">
        <v>937</v>
      </c>
      <c r="C173" s="70" t="s">
        <v>938</v>
      </c>
      <c r="D173" s="71" t="s">
        <v>264</v>
      </c>
      <c r="E173" s="72">
        <v>0.14000000000000001</v>
      </c>
      <c r="F173" s="73"/>
      <c r="G173" s="11"/>
    </row>
    <row r="174" spans="1:7" s="12" customFormat="1" outlineLevel="1" x14ac:dyDescent="0.25">
      <c r="A174" s="74" t="s">
        <v>1215</v>
      </c>
      <c r="B174" s="75" t="s">
        <v>12</v>
      </c>
      <c r="C174" s="76" t="s">
        <v>14</v>
      </c>
      <c r="D174" s="75" t="s">
        <v>15</v>
      </c>
      <c r="E174" s="77">
        <v>4.42</v>
      </c>
      <c r="F174" s="77">
        <v>0.61880000000000002</v>
      </c>
    </row>
    <row r="175" spans="1:7" s="13" customFormat="1" outlineLevel="1" x14ac:dyDescent="0.25">
      <c r="A175" s="78" t="s">
        <v>1216</v>
      </c>
      <c r="B175" s="79" t="s">
        <v>17</v>
      </c>
      <c r="C175" s="80" t="s">
        <v>18</v>
      </c>
      <c r="D175" s="79" t="s">
        <v>15</v>
      </c>
      <c r="E175" s="81">
        <v>0.02</v>
      </c>
      <c r="F175" s="81">
        <v>2.8E-3</v>
      </c>
    </row>
    <row r="176" spans="1:7" s="14" customFormat="1" outlineLevel="1" x14ac:dyDescent="0.25">
      <c r="A176" s="82" t="s">
        <v>1217</v>
      </c>
      <c r="B176" s="83" t="s">
        <v>35</v>
      </c>
      <c r="C176" s="84" t="s">
        <v>25</v>
      </c>
      <c r="D176" s="83" t="s">
        <v>22</v>
      </c>
      <c r="E176" s="85">
        <v>0.02</v>
      </c>
      <c r="F176" s="85">
        <v>2.8E-3</v>
      </c>
    </row>
    <row r="177" spans="1:7" s="1" customFormat="1" x14ac:dyDescent="0.25">
      <c r="A177" s="69" t="s">
        <v>184</v>
      </c>
      <c r="B177" s="70" t="s">
        <v>28</v>
      </c>
      <c r="C177" s="70" t="s">
        <v>894</v>
      </c>
      <c r="D177" s="71" t="s">
        <v>121</v>
      </c>
      <c r="E177" s="98">
        <v>14</v>
      </c>
      <c r="F177" s="99"/>
      <c r="G177" s="11"/>
    </row>
    <row r="178" spans="1:7" s="1" customFormat="1" x14ac:dyDescent="0.25">
      <c r="A178" s="104"/>
      <c r="B178" s="105"/>
      <c r="C178" s="62" t="s">
        <v>744</v>
      </c>
      <c r="D178" s="62"/>
      <c r="E178" s="105"/>
      <c r="F178" s="106"/>
    </row>
    <row r="179" spans="1:7" s="1" customFormat="1" x14ac:dyDescent="0.25">
      <c r="A179" s="69" t="s">
        <v>185</v>
      </c>
      <c r="B179" s="70" t="s">
        <v>685</v>
      </c>
      <c r="C179" s="70" t="s">
        <v>745</v>
      </c>
      <c r="D179" s="71" t="s">
        <v>277</v>
      </c>
      <c r="E179" s="72">
        <v>1.25E-3</v>
      </c>
      <c r="F179" s="73"/>
      <c r="G179" s="11"/>
    </row>
    <row r="180" spans="1:7" s="12" customFormat="1" outlineLevel="1" x14ac:dyDescent="0.25">
      <c r="A180" s="74" t="s">
        <v>976</v>
      </c>
      <c r="B180" s="75" t="s">
        <v>12</v>
      </c>
      <c r="C180" s="76" t="s">
        <v>14</v>
      </c>
      <c r="D180" s="75" t="s">
        <v>15</v>
      </c>
      <c r="E180" s="77">
        <v>154</v>
      </c>
      <c r="F180" s="77">
        <v>0.1925</v>
      </c>
    </row>
    <row r="181" spans="1:7" s="1" customFormat="1" ht="51" x14ac:dyDescent="0.25">
      <c r="A181" s="69" t="s">
        <v>186</v>
      </c>
      <c r="B181" s="70" t="s">
        <v>974</v>
      </c>
      <c r="C181" s="70" t="s">
        <v>975</v>
      </c>
      <c r="D181" s="71" t="s">
        <v>266</v>
      </c>
      <c r="E181" s="72">
        <v>1.6000000000000001E-3</v>
      </c>
      <c r="F181" s="73"/>
      <c r="G181" s="11"/>
    </row>
    <row r="182" spans="1:7" s="12" customFormat="1" outlineLevel="1" x14ac:dyDescent="0.25">
      <c r="A182" s="74" t="s">
        <v>983</v>
      </c>
      <c r="B182" s="75" t="s">
        <v>12</v>
      </c>
      <c r="C182" s="76" t="s">
        <v>14</v>
      </c>
      <c r="D182" s="75" t="s">
        <v>15</v>
      </c>
      <c r="E182" s="77">
        <v>28.4</v>
      </c>
      <c r="F182" s="77">
        <v>4.5440000000000001E-2</v>
      </c>
    </row>
    <row r="183" spans="1:7" s="13" customFormat="1" outlineLevel="1" x14ac:dyDescent="0.25">
      <c r="A183" s="78" t="s">
        <v>984</v>
      </c>
      <c r="B183" s="79" t="s">
        <v>17</v>
      </c>
      <c r="C183" s="80" t="s">
        <v>18</v>
      </c>
      <c r="D183" s="79" t="s">
        <v>15</v>
      </c>
      <c r="E183" s="81">
        <v>0.15</v>
      </c>
      <c r="F183" s="81">
        <v>2.4000000000000001E-4</v>
      </c>
    </row>
    <row r="184" spans="1:7" s="14" customFormat="1" outlineLevel="1" x14ac:dyDescent="0.25">
      <c r="A184" s="82" t="s">
        <v>985</v>
      </c>
      <c r="B184" s="83" t="s">
        <v>267</v>
      </c>
      <c r="C184" s="84" t="s">
        <v>268</v>
      </c>
      <c r="D184" s="83" t="s">
        <v>22</v>
      </c>
      <c r="E184" s="85">
        <v>5.0999999999999996</v>
      </c>
      <c r="F184" s="85">
        <v>8.1600000000000006E-3</v>
      </c>
    </row>
    <row r="185" spans="1:7" s="14" customFormat="1" outlineLevel="1" x14ac:dyDescent="0.25">
      <c r="A185" s="86" t="s">
        <v>986</v>
      </c>
      <c r="B185" s="87" t="s">
        <v>35</v>
      </c>
      <c r="C185" s="88" t="s">
        <v>25</v>
      </c>
      <c r="D185" s="87" t="s">
        <v>22</v>
      </c>
      <c r="E185" s="89">
        <v>0.15</v>
      </c>
      <c r="F185" s="89">
        <v>2.4000000000000001E-4</v>
      </c>
    </row>
    <row r="186" spans="1:7" s="13" customFormat="1" outlineLevel="1" x14ac:dyDescent="0.25">
      <c r="A186" s="90" t="s">
        <v>987</v>
      </c>
      <c r="B186" s="91" t="s">
        <v>269</v>
      </c>
      <c r="C186" s="92" t="s">
        <v>270</v>
      </c>
      <c r="D186" s="91" t="s">
        <v>54</v>
      </c>
      <c r="E186" s="93">
        <v>1.24</v>
      </c>
      <c r="F186" s="93">
        <v>1.9840000000000001E-3</v>
      </c>
    </row>
    <row r="187" spans="1:7" s="13" customFormat="1" ht="24" outlineLevel="1" x14ac:dyDescent="0.25">
      <c r="A187" s="94" t="s">
        <v>988</v>
      </c>
      <c r="B187" s="95" t="s">
        <v>271</v>
      </c>
      <c r="C187" s="96" t="s">
        <v>272</v>
      </c>
      <c r="D187" s="95" t="s">
        <v>39</v>
      </c>
      <c r="E187" s="97">
        <v>1.84</v>
      </c>
      <c r="F187" s="97">
        <v>2.944E-3</v>
      </c>
    </row>
    <row r="188" spans="1:7" s="13" customFormat="1" ht="24" outlineLevel="1" x14ac:dyDescent="0.25">
      <c r="A188" s="94" t="s">
        <v>1380</v>
      </c>
      <c r="B188" s="95" t="s">
        <v>273</v>
      </c>
      <c r="C188" s="96" t="s">
        <v>274</v>
      </c>
      <c r="D188" s="95" t="s">
        <v>39</v>
      </c>
      <c r="E188" s="97">
        <v>0.92</v>
      </c>
      <c r="F188" s="97">
        <v>1.472E-3</v>
      </c>
    </row>
    <row r="189" spans="1:7" s="13" customFormat="1" ht="24" outlineLevel="1" x14ac:dyDescent="0.25">
      <c r="A189" s="94" t="s">
        <v>1381</v>
      </c>
      <c r="B189" s="95" t="s">
        <v>275</v>
      </c>
      <c r="C189" s="96" t="s">
        <v>276</v>
      </c>
      <c r="D189" s="95" t="s">
        <v>39</v>
      </c>
      <c r="E189" s="97">
        <v>2.98</v>
      </c>
      <c r="F189" s="97">
        <v>4.7679999999999997E-3</v>
      </c>
    </row>
    <row r="190" spans="1:7" s="1" customFormat="1" ht="25.5" x14ac:dyDescent="0.25">
      <c r="A190" s="69" t="s">
        <v>187</v>
      </c>
      <c r="B190" s="70" t="s">
        <v>30</v>
      </c>
      <c r="C190" s="70" t="s">
        <v>746</v>
      </c>
      <c r="D190" s="71" t="s">
        <v>277</v>
      </c>
      <c r="E190" s="72">
        <v>3.6000000000000002E-4</v>
      </c>
      <c r="F190" s="73"/>
      <c r="G190" s="11"/>
    </row>
    <row r="191" spans="1:7" s="12" customFormat="1" outlineLevel="1" x14ac:dyDescent="0.25">
      <c r="A191" s="74" t="s">
        <v>989</v>
      </c>
      <c r="B191" s="75" t="s">
        <v>12</v>
      </c>
      <c r="C191" s="76" t="s">
        <v>14</v>
      </c>
      <c r="D191" s="75" t="s">
        <v>15</v>
      </c>
      <c r="E191" s="77">
        <v>180</v>
      </c>
      <c r="F191" s="77">
        <v>6.4799999999999996E-2</v>
      </c>
    </row>
    <row r="192" spans="1:7" s="13" customFormat="1" outlineLevel="1" x14ac:dyDescent="0.25">
      <c r="A192" s="78" t="s">
        <v>990</v>
      </c>
      <c r="B192" s="79" t="s">
        <v>17</v>
      </c>
      <c r="C192" s="80" t="s">
        <v>18</v>
      </c>
      <c r="D192" s="79" t="s">
        <v>15</v>
      </c>
      <c r="E192" s="81">
        <v>0.13</v>
      </c>
      <c r="F192" s="81">
        <v>4.6999999999999997E-5</v>
      </c>
    </row>
    <row r="193" spans="1:7" s="14" customFormat="1" outlineLevel="1" x14ac:dyDescent="0.25">
      <c r="A193" s="82" t="s">
        <v>991</v>
      </c>
      <c r="B193" s="83" t="s">
        <v>278</v>
      </c>
      <c r="C193" s="84" t="s">
        <v>279</v>
      </c>
      <c r="D193" s="83" t="s">
        <v>22</v>
      </c>
      <c r="E193" s="85">
        <v>48</v>
      </c>
      <c r="F193" s="85">
        <v>1.728E-2</v>
      </c>
    </row>
    <row r="194" spans="1:7" s="14" customFormat="1" outlineLevel="1" x14ac:dyDescent="0.25">
      <c r="A194" s="86" t="s">
        <v>992</v>
      </c>
      <c r="B194" s="87" t="s">
        <v>35</v>
      </c>
      <c r="C194" s="88" t="s">
        <v>25</v>
      </c>
      <c r="D194" s="87" t="s">
        <v>22</v>
      </c>
      <c r="E194" s="89">
        <v>0.13</v>
      </c>
      <c r="F194" s="89">
        <v>4.6999999999999997E-5</v>
      </c>
    </row>
    <row r="195" spans="1:7" s="13" customFormat="1" outlineLevel="1" x14ac:dyDescent="0.25">
      <c r="A195" s="90" t="s">
        <v>993</v>
      </c>
      <c r="B195" s="91" t="s">
        <v>37</v>
      </c>
      <c r="C195" s="92" t="s">
        <v>38</v>
      </c>
      <c r="D195" s="91" t="s">
        <v>39</v>
      </c>
      <c r="E195" s="93">
        <v>0.2</v>
      </c>
      <c r="F195" s="93">
        <v>7.2000000000000002E-5</v>
      </c>
    </row>
    <row r="196" spans="1:7" s="13" customFormat="1" outlineLevel="1" x14ac:dyDescent="0.25">
      <c r="A196" s="94" t="s">
        <v>994</v>
      </c>
      <c r="B196" s="95" t="s">
        <v>694</v>
      </c>
      <c r="C196" s="96" t="s">
        <v>695</v>
      </c>
      <c r="D196" s="95" t="s">
        <v>39</v>
      </c>
      <c r="E196" s="97">
        <v>102</v>
      </c>
      <c r="F196" s="97">
        <v>3.6720000000000003E-2</v>
      </c>
    </row>
    <row r="197" spans="1:7" s="1" customFormat="1" ht="51" x14ac:dyDescent="0.25">
      <c r="A197" s="69" t="s">
        <v>188</v>
      </c>
      <c r="B197" s="70" t="s">
        <v>280</v>
      </c>
      <c r="C197" s="70" t="s">
        <v>281</v>
      </c>
      <c r="D197" s="71" t="s">
        <v>266</v>
      </c>
      <c r="E197" s="72">
        <v>4.7999999999999996E-3</v>
      </c>
      <c r="F197" s="73"/>
      <c r="G197" s="11"/>
    </row>
    <row r="198" spans="1:7" s="12" customFormat="1" outlineLevel="1" x14ac:dyDescent="0.25">
      <c r="A198" s="74" t="s">
        <v>995</v>
      </c>
      <c r="B198" s="75" t="s">
        <v>12</v>
      </c>
      <c r="C198" s="76" t="s">
        <v>14</v>
      </c>
      <c r="D198" s="75" t="s">
        <v>15</v>
      </c>
      <c r="E198" s="77">
        <v>29.9</v>
      </c>
      <c r="F198" s="77">
        <v>0.14352000000000001</v>
      </c>
    </row>
    <row r="199" spans="1:7" s="13" customFormat="1" outlineLevel="1" x14ac:dyDescent="0.25">
      <c r="A199" s="78" t="s">
        <v>996</v>
      </c>
      <c r="B199" s="79" t="s">
        <v>17</v>
      </c>
      <c r="C199" s="80" t="s">
        <v>18</v>
      </c>
      <c r="D199" s="79" t="s">
        <v>15</v>
      </c>
      <c r="E199" s="81">
        <v>1.25</v>
      </c>
      <c r="F199" s="81">
        <v>6.0000000000000001E-3</v>
      </c>
    </row>
    <row r="200" spans="1:7" s="14" customFormat="1" ht="24" outlineLevel="1" x14ac:dyDescent="0.25">
      <c r="A200" s="82" t="s">
        <v>997</v>
      </c>
      <c r="B200" s="83" t="s">
        <v>325</v>
      </c>
      <c r="C200" s="84" t="s">
        <v>302</v>
      </c>
      <c r="D200" s="83" t="s">
        <v>22</v>
      </c>
      <c r="E200" s="85">
        <v>1</v>
      </c>
      <c r="F200" s="85">
        <v>4.7999999999999996E-3</v>
      </c>
    </row>
    <row r="201" spans="1:7" s="14" customFormat="1" outlineLevel="1" x14ac:dyDescent="0.25">
      <c r="A201" s="86" t="s">
        <v>998</v>
      </c>
      <c r="B201" s="87" t="s">
        <v>282</v>
      </c>
      <c r="C201" s="88" t="s">
        <v>283</v>
      </c>
      <c r="D201" s="87" t="s">
        <v>22</v>
      </c>
      <c r="E201" s="89">
        <v>2</v>
      </c>
      <c r="F201" s="89">
        <v>9.5999999999999992E-3</v>
      </c>
    </row>
    <row r="202" spans="1:7" s="14" customFormat="1" outlineLevel="1" x14ac:dyDescent="0.25">
      <c r="A202" s="86" t="s">
        <v>999</v>
      </c>
      <c r="B202" s="87" t="s">
        <v>35</v>
      </c>
      <c r="C202" s="88" t="s">
        <v>25</v>
      </c>
      <c r="D202" s="87" t="s">
        <v>22</v>
      </c>
      <c r="E202" s="89">
        <v>0.25</v>
      </c>
      <c r="F202" s="89">
        <v>1.1999999999999999E-3</v>
      </c>
    </row>
    <row r="203" spans="1:7" s="13" customFormat="1" outlineLevel="1" x14ac:dyDescent="0.25">
      <c r="A203" s="90" t="s">
        <v>1382</v>
      </c>
      <c r="B203" s="91" t="s">
        <v>284</v>
      </c>
      <c r="C203" s="92" t="s">
        <v>285</v>
      </c>
      <c r="D203" s="91" t="s">
        <v>54</v>
      </c>
      <c r="E203" s="93">
        <v>0.24399999999999999</v>
      </c>
      <c r="F203" s="93">
        <v>1.1709999999999999E-3</v>
      </c>
    </row>
    <row r="204" spans="1:7" s="1" customFormat="1" ht="51" x14ac:dyDescent="0.25">
      <c r="A204" s="69" t="s">
        <v>189</v>
      </c>
      <c r="B204" s="70" t="s">
        <v>286</v>
      </c>
      <c r="C204" s="70" t="s">
        <v>287</v>
      </c>
      <c r="D204" s="71" t="s">
        <v>266</v>
      </c>
      <c r="E204" s="72">
        <v>4.7999999999999996E-3</v>
      </c>
      <c r="F204" s="73"/>
      <c r="G204" s="11"/>
    </row>
    <row r="205" spans="1:7" s="12" customFormat="1" outlineLevel="1" x14ac:dyDescent="0.25">
      <c r="A205" s="74" t="s">
        <v>1000</v>
      </c>
      <c r="B205" s="75" t="s">
        <v>12</v>
      </c>
      <c r="C205" s="76" t="s">
        <v>14</v>
      </c>
      <c r="D205" s="75" t="s">
        <v>15</v>
      </c>
      <c r="E205" s="77">
        <v>20.5</v>
      </c>
      <c r="F205" s="77">
        <v>9.8400000000000001E-2</v>
      </c>
    </row>
    <row r="206" spans="1:7" s="13" customFormat="1" outlineLevel="1" x14ac:dyDescent="0.25">
      <c r="A206" s="78" t="s">
        <v>1322</v>
      </c>
      <c r="B206" s="79" t="s">
        <v>17</v>
      </c>
      <c r="C206" s="80" t="s">
        <v>18</v>
      </c>
      <c r="D206" s="79" t="s">
        <v>15</v>
      </c>
      <c r="E206" s="81">
        <v>0.14000000000000001</v>
      </c>
      <c r="F206" s="81">
        <v>6.7199999999999996E-4</v>
      </c>
    </row>
    <row r="207" spans="1:7" s="14" customFormat="1" outlineLevel="1" x14ac:dyDescent="0.25">
      <c r="A207" s="82" t="s">
        <v>1383</v>
      </c>
      <c r="B207" s="83" t="s">
        <v>282</v>
      </c>
      <c r="C207" s="84" t="s">
        <v>283</v>
      </c>
      <c r="D207" s="83" t="s">
        <v>22</v>
      </c>
      <c r="E207" s="85">
        <v>2</v>
      </c>
      <c r="F207" s="85">
        <v>9.5999999999999992E-3</v>
      </c>
    </row>
    <row r="208" spans="1:7" s="14" customFormat="1" outlineLevel="1" x14ac:dyDescent="0.25">
      <c r="A208" s="86" t="s">
        <v>1384</v>
      </c>
      <c r="B208" s="87" t="s">
        <v>35</v>
      </c>
      <c r="C208" s="88" t="s">
        <v>25</v>
      </c>
      <c r="D208" s="87" t="s">
        <v>22</v>
      </c>
      <c r="E208" s="89">
        <v>0.14000000000000001</v>
      </c>
      <c r="F208" s="89">
        <v>6.7199999999999996E-4</v>
      </c>
    </row>
    <row r="209" spans="1:7" s="13" customFormat="1" outlineLevel="1" x14ac:dyDescent="0.25">
      <c r="A209" s="90" t="s">
        <v>1385</v>
      </c>
      <c r="B209" s="91" t="s">
        <v>284</v>
      </c>
      <c r="C209" s="92" t="s">
        <v>285</v>
      </c>
      <c r="D209" s="91" t="s">
        <v>54</v>
      </c>
      <c r="E209" s="93">
        <v>0.24399999999999999</v>
      </c>
      <c r="F209" s="93">
        <v>1.1709999999999999E-3</v>
      </c>
    </row>
    <row r="210" spans="1:7" s="1" customFormat="1" x14ac:dyDescent="0.25">
      <c r="A210" s="69" t="s">
        <v>190</v>
      </c>
      <c r="B210" s="70" t="s">
        <v>295</v>
      </c>
      <c r="C210" s="70" t="s">
        <v>753</v>
      </c>
      <c r="D210" s="71" t="s">
        <v>277</v>
      </c>
      <c r="E210" s="72">
        <v>6.8999999999999997E-4</v>
      </c>
      <c r="F210" s="73"/>
      <c r="G210" s="11"/>
    </row>
    <row r="211" spans="1:7" s="12" customFormat="1" outlineLevel="1" x14ac:dyDescent="0.25">
      <c r="A211" s="74" t="s">
        <v>1001</v>
      </c>
      <c r="B211" s="75" t="s">
        <v>12</v>
      </c>
      <c r="C211" s="76" t="s">
        <v>14</v>
      </c>
      <c r="D211" s="75" t="s">
        <v>15</v>
      </c>
      <c r="E211" s="77">
        <v>88.5</v>
      </c>
      <c r="F211" s="77">
        <v>6.1065000000000001E-2</v>
      </c>
    </row>
    <row r="212" spans="1:7" s="1" customFormat="1" x14ac:dyDescent="0.25">
      <c r="A212" s="69" t="s">
        <v>191</v>
      </c>
      <c r="B212" s="70" t="s">
        <v>408</v>
      </c>
      <c r="C212" s="70" t="s">
        <v>718</v>
      </c>
      <c r="D212" s="71" t="s">
        <v>54</v>
      </c>
      <c r="E212" s="72">
        <v>6.8519999999999996E-3</v>
      </c>
      <c r="F212" s="73"/>
      <c r="G212" s="11"/>
    </row>
    <row r="213" spans="1:7" s="12" customFormat="1" outlineLevel="1" x14ac:dyDescent="0.25">
      <c r="A213" s="74" t="s">
        <v>600</v>
      </c>
      <c r="B213" s="75" t="s">
        <v>12</v>
      </c>
      <c r="C213" s="76" t="s">
        <v>14</v>
      </c>
      <c r="D213" s="75" t="s">
        <v>15</v>
      </c>
      <c r="E213" s="77">
        <v>63.22</v>
      </c>
      <c r="F213" s="77">
        <v>0.43318299999999998</v>
      </c>
    </row>
    <row r="214" spans="1:7" s="13" customFormat="1" outlineLevel="1" x14ac:dyDescent="0.25">
      <c r="A214" s="78" t="s">
        <v>601</v>
      </c>
      <c r="B214" s="79" t="s">
        <v>17</v>
      </c>
      <c r="C214" s="80" t="s">
        <v>18</v>
      </c>
      <c r="D214" s="79" t="s">
        <v>15</v>
      </c>
      <c r="E214" s="81">
        <v>0.36</v>
      </c>
      <c r="F214" s="81">
        <v>2.467E-3</v>
      </c>
    </row>
    <row r="215" spans="1:7" s="14" customFormat="1" ht="24" outlineLevel="1" x14ac:dyDescent="0.25">
      <c r="A215" s="82" t="s">
        <v>602</v>
      </c>
      <c r="B215" s="83" t="s">
        <v>20</v>
      </c>
      <c r="C215" s="84" t="s">
        <v>21</v>
      </c>
      <c r="D215" s="83" t="s">
        <v>22</v>
      </c>
      <c r="E215" s="85">
        <v>0.15</v>
      </c>
      <c r="F215" s="85">
        <v>1.0280000000000001E-3</v>
      </c>
    </row>
    <row r="216" spans="1:7" s="14" customFormat="1" outlineLevel="1" x14ac:dyDescent="0.25">
      <c r="A216" s="86" t="s">
        <v>603</v>
      </c>
      <c r="B216" s="87" t="s">
        <v>35</v>
      </c>
      <c r="C216" s="88" t="s">
        <v>25</v>
      </c>
      <c r="D216" s="87" t="s">
        <v>22</v>
      </c>
      <c r="E216" s="89">
        <v>0.21</v>
      </c>
      <c r="F216" s="89">
        <v>1.439E-3</v>
      </c>
    </row>
    <row r="217" spans="1:7" s="1" customFormat="1" ht="25.5" x14ac:dyDescent="0.25">
      <c r="A217" s="69" t="s">
        <v>192</v>
      </c>
      <c r="B217" s="70" t="s">
        <v>28</v>
      </c>
      <c r="C217" s="70" t="s">
        <v>731</v>
      </c>
      <c r="D217" s="71" t="s">
        <v>54</v>
      </c>
      <c r="E217" s="98">
        <v>1.1999999999999999E-3</v>
      </c>
      <c r="F217" s="99"/>
      <c r="G217" s="11"/>
    </row>
    <row r="218" spans="1:7" s="1" customFormat="1" x14ac:dyDescent="0.25">
      <c r="A218" s="69" t="s">
        <v>193</v>
      </c>
      <c r="B218" s="70" t="s">
        <v>28</v>
      </c>
      <c r="C218" s="70" t="s">
        <v>737</v>
      </c>
      <c r="D218" s="71" t="s">
        <v>54</v>
      </c>
      <c r="E218" s="98">
        <v>5.6519999999999999E-3</v>
      </c>
      <c r="F218" s="99"/>
      <c r="G218" s="11"/>
    </row>
    <row r="219" spans="1:7" s="1" customFormat="1" x14ac:dyDescent="0.25">
      <c r="A219" s="69" t="s">
        <v>194</v>
      </c>
      <c r="B219" s="70" t="s">
        <v>28</v>
      </c>
      <c r="C219" s="70" t="s">
        <v>736</v>
      </c>
      <c r="D219" s="71" t="s">
        <v>27</v>
      </c>
      <c r="E219" s="98">
        <v>8</v>
      </c>
      <c r="F219" s="99"/>
      <c r="G219" s="11"/>
    </row>
    <row r="220" spans="1:7" s="1" customFormat="1" x14ac:dyDescent="0.25">
      <c r="A220" s="69" t="s">
        <v>195</v>
      </c>
      <c r="B220" s="70" t="s">
        <v>28</v>
      </c>
      <c r="C220" s="70" t="s">
        <v>735</v>
      </c>
      <c r="D220" s="71" t="s">
        <v>27</v>
      </c>
      <c r="E220" s="98">
        <v>4</v>
      </c>
      <c r="F220" s="99"/>
      <c r="G220" s="11"/>
    </row>
    <row r="221" spans="1:7" s="1" customFormat="1" x14ac:dyDescent="0.25">
      <c r="A221" s="69" t="s">
        <v>196</v>
      </c>
      <c r="B221" s="70" t="s">
        <v>1005</v>
      </c>
      <c r="C221" s="70" t="s">
        <v>758</v>
      </c>
      <c r="D221" s="71" t="s">
        <v>54</v>
      </c>
      <c r="E221" s="72">
        <v>1.136E-2</v>
      </c>
      <c r="F221" s="73"/>
      <c r="G221" s="11"/>
    </row>
    <row r="222" spans="1:7" s="12" customFormat="1" outlineLevel="1" x14ac:dyDescent="0.25">
      <c r="A222" s="74" t="s">
        <v>557</v>
      </c>
      <c r="B222" s="75" t="s">
        <v>12</v>
      </c>
      <c r="C222" s="76" t="s">
        <v>14</v>
      </c>
      <c r="D222" s="75" t="s">
        <v>15</v>
      </c>
      <c r="E222" s="77">
        <v>6.59</v>
      </c>
      <c r="F222" s="77">
        <v>7.4861999999999998E-2</v>
      </c>
    </row>
    <row r="223" spans="1:7" s="13" customFormat="1" outlineLevel="1" x14ac:dyDescent="0.25">
      <c r="A223" s="78" t="s">
        <v>1323</v>
      </c>
      <c r="B223" s="79" t="s">
        <v>17</v>
      </c>
      <c r="C223" s="80" t="s">
        <v>18</v>
      </c>
      <c r="D223" s="79" t="s">
        <v>15</v>
      </c>
      <c r="E223" s="81">
        <v>0.38</v>
      </c>
      <c r="F223" s="81">
        <v>4.3169999999999997E-3</v>
      </c>
    </row>
    <row r="224" spans="1:7" s="14" customFormat="1" ht="24" outlineLevel="1" x14ac:dyDescent="0.25">
      <c r="A224" s="82" t="s">
        <v>1324</v>
      </c>
      <c r="B224" s="83" t="s">
        <v>20</v>
      </c>
      <c r="C224" s="84" t="s">
        <v>21</v>
      </c>
      <c r="D224" s="83" t="s">
        <v>22</v>
      </c>
      <c r="E224" s="85">
        <v>0.15</v>
      </c>
      <c r="F224" s="85">
        <v>1.704E-3</v>
      </c>
    </row>
    <row r="225" spans="1:7" s="14" customFormat="1" ht="24" outlineLevel="1" x14ac:dyDescent="0.25">
      <c r="A225" s="86" t="s">
        <v>1386</v>
      </c>
      <c r="B225" s="87" t="s">
        <v>326</v>
      </c>
      <c r="C225" s="88" t="s">
        <v>327</v>
      </c>
      <c r="D225" s="87" t="s">
        <v>22</v>
      </c>
      <c r="E225" s="89">
        <v>0.09</v>
      </c>
      <c r="F225" s="89">
        <v>1.0219999999999999E-3</v>
      </c>
    </row>
    <row r="226" spans="1:7" s="14" customFormat="1" outlineLevel="1" x14ac:dyDescent="0.25">
      <c r="A226" s="86" t="s">
        <v>1387</v>
      </c>
      <c r="B226" s="87" t="s">
        <v>35</v>
      </c>
      <c r="C226" s="88" t="s">
        <v>25</v>
      </c>
      <c r="D226" s="87" t="s">
        <v>22</v>
      </c>
      <c r="E226" s="89">
        <v>0.23</v>
      </c>
      <c r="F226" s="89">
        <v>2.6129999999999999E-3</v>
      </c>
    </row>
    <row r="227" spans="1:7" s="14" customFormat="1" outlineLevel="1" x14ac:dyDescent="0.25">
      <c r="A227" s="86" t="s">
        <v>1388</v>
      </c>
      <c r="B227" s="87" t="s">
        <v>243</v>
      </c>
      <c r="C227" s="88" t="s">
        <v>244</v>
      </c>
      <c r="D227" s="87" t="s">
        <v>22</v>
      </c>
      <c r="E227" s="89">
        <v>2.2400000000000002</v>
      </c>
      <c r="F227" s="89">
        <v>2.5446E-2</v>
      </c>
    </row>
    <row r="228" spans="1:7" s="13" customFormat="1" outlineLevel="1" x14ac:dyDescent="0.25">
      <c r="A228" s="90" t="s">
        <v>1389</v>
      </c>
      <c r="B228" s="91" t="s">
        <v>245</v>
      </c>
      <c r="C228" s="92" t="s">
        <v>246</v>
      </c>
      <c r="D228" s="91" t="s">
        <v>39</v>
      </c>
      <c r="E228" s="93">
        <v>1.95</v>
      </c>
      <c r="F228" s="93">
        <v>2.2152000000000002E-2</v>
      </c>
    </row>
    <row r="229" spans="1:7" s="13" customFormat="1" outlineLevel="1" x14ac:dyDescent="0.25">
      <c r="A229" s="94" t="s">
        <v>1390</v>
      </c>
      <c r="B229" s="95" t="s">
        <v>105</v>
      </c>
      <c r="C229" s="96" t="s">
        <v>106</v>
      </c>
      <c r="D229" s="95" t="s">
        <v>54</v>
      </c>
      <c r="E229" s="97">
        <v>4.0000000000000002E-4</v>
      </c>
      <c r="F229" s="97">
        <v>5.0000000000000004E-6</v>
      </c>
    </row>
    <row r="230" spans="1:7" s="13" customFormat="1" outlineLevel="1" x14ac:dyDescent="0.25">
      <c r="A230" s="94" t="s">
        <v>1391</v>
      </c>
      <c r="B230" s="95" t="s">
        <v>375</v>
      </c>
      <c r="C230" s="96" t="s">
        <v>376</v>
      </c>
      <c r="D230" s="95" t="s">
        <v>58</v>
      </c>
      <c r="E230" s="97">
        <v>0.59</v>
      </c>
      <c r="F230" s="97">
        <v>6.7019999999999996E-3</v>
      </c>
    </row>
    <row r="231" spans="1:7" s="1" customFormat="1" x14ac:dyDescent="0.25">
      <c r="A231" s="69" t="s">
        <v>197</v>
      </c>
      <c r="B231" s="70" t="s">
        <v>28</v>
      </c>
      <c r="C231" s="70" t="s">
        <v>734</v>
      </c>
      <c r="D231" s="71" t="s">
        <v>54</v>
      </c>
      <c r="E231" s="98">
        <v>1.136E-2</v>
      </c>
      <c r="F231" s="99"/>
      <c r="G231" s="11"/>
    </row>
    <row r="232" spans="1:7" s="1" customFormat="1" ht="38.25" x14ac:dyDescent="0.25">
      <c r="A232" s="69" t="s">
        <v>198</v>
      </c>
      <c r="B232" s="70" t="s">
        <v>538</v>
      </c>
      <c r="C232" s="70" t="s">
        <v>539</v>
      </c>
      <c r="D232" s="71" t="s">
        <v>266</v>
      </c>
      <c r="E232" s="72">
        <v>5.7600000000000004E-3</v>
      </c>
      <c r="F232" s="73"/>
      <c r="G232" s="11"/>
    </row>
    <row r="233" spans="1:7" s="12" customFormat="1" outlineLevel="1" x14ac:dyDescent="0.25">
      <c r="A233" s="74" t="s">
        <v>560</v>
      </c>
      <c r="B233" s="75" t="s">
        <v>12</v>
      </c>
      <c r="C233" s="76" t="s">
        <v>14</v>
      </c>
      <c r="D233" s="75" t="s">
        <v>15</v>
      </c>
      <c r="E233" s="77">
        <v>40.590000000000003</v>
      </c>
      <c r="F233" s="77">
        <v>0.23379800000000001</v>
      </c>
    </row>
    <row r="234" spans="1:7" s="13" customFormat="1" outlineLevel="1" x14ac:dyDescent="0.25">
      <c r="A234" s="78" t="s">
        <v>1012</v>
      </c>
      <c r="B234" s="79" t="s">
        <v>17</v>
      </c>
      <c r="C234" s="80" t="s">
        <v>18</v>
      </c>
      <c r="D234" s="79" t="s">
        <v>15</v>
      </c>
      <c r="E234" s="81">
        <v>0.03</v>
      </c>
      <c r="F234" s="81">
        <v>1.73E-4</v>
      </c>
    </row>
    <row r="235" spans="1:7" s="14" customFormat="1" outlineLevel="1" x14ac:dyDescent="0.25">
      <c r="A235" s="82" t="s">
        <v>1013</v>
      </c>
      <c r="B235" s="83" t="s">
        <v>24</v>
      </c>
      <c r="C235" s="84" t="s">
        <v>25</v>
      </c>
      <c r="D235" s="83" t="s">
        <v>22</v>
      </c>
      <c r="E235" s="85">
        <v>0.03</v>
      </c>
      <c r="F235" s="85">
        <v>1.73E-4</v>
      </c>
    </row>
    <row r="236" spans="1:7" s="13" customFormat="1" ht="24" outlineLevel="1" x14ac:dyDescent="0.25">
      <c r="A236" s="90" t="s">
        <v>1392</v>
      </c>
      <c r="B236" s="91" t="s">
        <v>366</v>
      </c>
      <c r="C236" s="92" t="s">
        <v>367</v>
      </c>
      <c r="D236" s="91" t="s">
        <v>54</v>
      </c>
      <c r="E236" s="93">
        <v>2.46E-2</v>
      </c>
      <c r="F236" s="93">
        <v>1.4200000000000001E-4</v>
      </c>
    </row>
    <row r="237" spans="1:7" s="1" customFormat="1" ht="25.5" x14ac:dyDescent="0.25">
      <c r="A237" s="69" t="s">
        <v>199</v>
      </c>
      <c r="B237" s="70" t="s">
        <v>1009</v>
      </c>
      <c r="C237" s="70" t="s">
        <v>1010</v>
      </c>
      <c r="D237" s="71" t="s">
        <v>1011</v>
      </c>
      <c r="E237" s="72">
        <v>0.01</v>
      </c>
      <c r="F237" s="73"/>
      <c r="G237" s="11"/>
    </row>
    <row r="238" spans="1:7" s="12" customFormat="1" outlineLevel="1" x14ac:dyDescent="0.25">
      <c r="A238" s="74" t="s">
        <v>613</v>
      </c>
      <c r="B238" s="75" t="s">
        <v>12</v>
      </c>
      <c r="C238" s="76" t="s">
        <v>14</v>
      </c>
      <c r="D238" s="75" t="s">
        <v>15</v>
      </c>
      <c r="E238" s="77">
        <v>34</v>
      </c>
      <c r="F238" s="77">
        <v>0.34</v>
      </c>
    </row>
    <row r="239" spans="1:7" s="13" customFormat="1" outlineLevel="1" x14ac:dyDescent="0.25">
      <c r="A239" s="78" t="s">
        <v>614</v>
      </c>
      <c r="B239" s="79" t="s">
        <v>17</v>
      </c>
      <c r="C239" s="80" t="s">
        <v>18</v>
      </c>
      <c r="D239" s="79" t="s">
        <v>15</v>
      </c>
      <c r="E239" s="81">
        <v>14</v>
      </c>
      <c r="F239" s="81">
        <v>0.14000000000000001</v>
      </c>
    </row>
    <row r="240" spans="1:7" s="14" customFormat="1" outlineLevel="1" x14ac:dyDescent="0.25">
      <c r="A240" s="82" t="s">
        <v>1325</v>
      </c>
      <c r="B240" s="83" t="s">
        <v>848</v>
      </c>
      <c r="C240" s="84" t="s">
        <v>849</v>
      </c>
      <c r="D240" s="83" t="s">
        <v>22</v>
      </c>
      <c r="E240" s="85">
        <v>14</v>
      </c>
      <c r="F240" s="85">
        <v>0.14000000000000001</v>
      </c>
    </row>
    <row r="241" spans="1:7" s="1" customFormat="1" x14ac:dyDescent="0.25">
      <c r="A241" s="69" t="s">
        <v>200</v>
      </c>
      <c r="B241" s="70" t="s">
        <v>28</v>
      </c>
      <c r="C241" s="70" t="s">
        <v>733</v>
      </c>
      <c r="D241" s="71" t="s">
        <v>27</v>
      </c>
      <c r="E241" s="98">
        <v>1</v>
      </c>
      <c r="F241" s="99"/>
      <c r="G241" s="11"/>
    </row>
    <row r="242" spans="1:7" s="1" customFormat="1" ht="25.5" x14ac:dyDescent="0.25">
      <c r="A242" s="69" t="s">
        <v>201</v>
      </c>
      <c r="B242" s="70" t="s">
        <v>1014</v>
      </c>
      <c r="C242" s="70" t="s">
        <v>1015</v>
      </c>
      <c r="D242" s="71" t="s">
        <v>27</v>
      </c>
      <c r="E242" s="72">
        <v>1</v>
      </c>
      <c r="F242" s="73"/>
      <c r="G242" s="11"/>
    </row>
    <row r="243" spans="1:7" s="12" customFormat="1" outlineLevel="1" x14ac:dyDescent="0.25">
      <c r="A243" s="74" t="s">
        <v>1252</v>
      </c>
      <c r="B243" s="75" t="s">
        <v>12</v>
      </c>
      <c r="C243" s="76" t="s">
        <v>14</v>
      </c>
      <c r="D243" s="75" t="s">
        <v>15</v>
      </c>
      <c r="E243" s="77">
        <v>0.87</v>
      </c>
      <c r="F243" s="77">
        <v>0.87</v>
      </c>
    </row>
    <row r="244" spans="1:7" s="1" customFormat="1" x14ac:dyDescent="0.25">
      <c r="A244" s="69" t="s">
        <v>202</v>
      </c>
      <c r="B244" s="70"/>
      <c r="C244" s="70" t="s">
        <v>918</v>
      </c>
      <c r="D244" s="71" t="s">
        <v>27</v>
      </c>
      <c r="E244" s="98">
        <v>1</v>
      </c>
      <c r="F244" s="99"/>
      <c r="G244" s="11"/>
    </row>
    <row r="245" spans="1:7" s="1" customFormat="1" x14ac:dyDescent="0.25">
      <c r="A245" s="69" t="s">
        <v>203</v>
      </c>
      <c r="B245" s="70" t="s">
        <v>28</v>
      </c>
      <c r="C245" s="70" t="s">
        <v>893</v>
      </c>
      <c r="D245" s="71" t="s">
        <v>738</v>
      </c>
      <c r="E245" s="98">
        <v>1</v>
      </c>
      <c r="F245" s="99"/>
      <c r="G245" s="11"/>
    </row>
    <row r="246" spans="1:7" s="1" customFormat="1" x14ac:dyDescent="0.25">
      <c r="A246" s="69" t="s">
        <v>204</v>
      </c>
      <c r="B246" s="70" t="s">
        <v>939</v>
      </c>
      <c r="C246" s="70" t="s">
        <v>940</v>
      </c>
      <c r="D246" s="71" t="s">
        <v>27</v>
      </c>
      <c r="E246" s="72">
        <v>3</v>
      </c>
      <c r="F246" s="73"/>
      <c r="G246" s="11"/>
    </row>
    <row r="247" spans="1:7" s="12" customFormat="1" outlineLevel="1" x14ac:dyDescent="0.25">
      <c r="A247" s="74" t="s">
        <v>565</v>
      </c>
      <c r="B247" s="75" t="s">
        <v>12</v>
      </c>
      <c r="C247" s="76" t="s">
        <v>14</v>
      </c>
      <c r="D247" s="75" t="s">
        <v>15</v>
      </c>
      <c r="E247" s="77">
        <v>2.4300000000000002</v>
      </c>
      <c r="F247" s="77">
        <v>7.29</v>
      </c>
    </row>
    <row r="248" spans="1:7" s="1" customFormat="1" x14ac:dyDescent="0.25">
      <c r="A248" s="69" t="s">
        <v>205</v>
      </c>
      <c r="B248" s="70" t="s">
        <v>28</v>
      </c>
      <c r="C248" s="70" t="s">
        <v>892</v>
      </c>
      <c r="D248" s="71" t="s">
        <v>738</v>
      </c>
      <c r="E248" s="98">
        <v>3</v>
      </c>
      <c r="F248" s="99"/>
      <c r="G248" s="11"/>
    </row>
    <row r="249" spans="1:7" s="1" customFormat="1" x14ac:dyDescent="0.25">
      <c r="A249" s="69" t="s">
        <v>206</v>
      </c>
      <c r="B249" s="70" t="s">
        <v>28</v>
      </c>
      <c r="C249" s="70" t="s">
        <v>891</v>
      </c>
      <c r="D249" s="71" t="s">
        <v>738</v>
      </c>
      <c r="E249" s="98">
        <v>1</v>
      </c>
      <c r="F249" s="99"/>
      <c r="G249" s="11"/>
    </row>
    <row r="250" spans="1:7" s="1" customFormat="1" ht="25.5" x14ac:dyDescent="0.25">
      <c r="A250" s="69" t="s">
        <v>207</v>
      </c>
      <c r="B250" s="70" t="s">
        <v>547</v>
      </c>
      <c r="C250" s="70" t="s">
        <v>973</v>
      </c>
      <c r="D250" s="71" t="s">
        <v>233</v>
      </c>
      <c r="E250" s="72">
        <v>0.06</v>
      </c>
      <c r="F250" s="73"/>
      <c r="G250" s="11"/>
    </row>
    <row r="251" spans="1:7" s="12" customFormat="1" outlineLevel="1" x14ac:dyDescent="0.25">
      <c r="A251" s="74" t="s">
        <v>1259</v>
      </c>
      <c r="B251" s="75" t="s">
        <v>12</v>
      </c>
      <c r="C251" s="76" t="s">
        <v>14</v>
      </c>
      <c r="D251" s="75" t="s">
        <v>15</v>
      </c>
      <c r="E251" s="77">
        <v>13.7</v>
      </c>
      <c r="F251" s="77">
        <v>0.82199999999999995</v>
      </c>
    </row>
    <row r="252" spans="1:7" s="13" customFormat="1" outlineLevel="1" x14ac:dyDescent="0.25">
      <c r="A252" s="78" t="s">
        <v>1260</v>
      </c>
      <c r="B252" s="79" t="s">
        <v>17</v>
      </c>
      <c r="C252" s="80" t="s">
        <v>18</v>
      </c>
      <c r="D252" s="79" t="s">
        <v>15</v>
      </c>
      <c r="E252" s="81">
        <v>0.78</v>
      </c>
      <c r="F252" s="81">
        <v>4.6800000000000001E-2</v>
      </c>
    </row>
    <row r="253" spans="1:7" s="14" customFormat="1" ht="24" outlineLevel="1" x14ac:dyDescent="0.25">
      <c r="A253" s="82" t="s">
        <v>1393</v>
      </c>
      <c r="B253" s="83" t="s">
        <v>622</v>
      </c>
      <c r="C253" s="84" t="s">
        <v>623</v>
      </c>
      <c r="D253" s="83" t="s">
        <v>22</v>
      </c>
      <c r="E253" s="85">
        <v>0.39</v>
      </c>
      <c r="F253" s="85">
        <v>2.3400000000000001E-2</v>
      </c>
    </row>
    <row r="254" spans="1:7" s="14" customFormat="1" outlineLevel="1" x14ac:dyDescent="0.25">
      <c r="A254" s="86" t="s">
        <v>1394</v>
      </c>
      <c r="B254" s="87" t="s">
        <v>332</v>
      </c>
      <c r="C254" s="88" t="s">
        <v>333</v>
      </c>
      <c r="D254" s="87" t="s">
        <v>22</v>
      </c>
      <c r="E254" s="89">
        <v>0.39</v>
      </c>
      <c r="F254" s="89">
        <v>2.3400000000000001E-2</v>
      </c>
    </row>
    <row r="255" spans="1:7" s="13" customFormat="1" outlineLevel="1" x14ac:dyDescent="0.25">
      <c r="A255" s="90" t="s">
        <v>1395</v>
      </c>
      <c r="B255" s="91" t="s">
        <v>871</v>
      </c>
      <c r="C255" s="92" t="s">
        <v>872</v>
      </c>
      <c r="D255" s="91" t="s">
        <v>233</v>
      </c>
      <c r="E255" s="93">
        <v>9.5999999999999992E-3</v>
      </c>
      <c r="F255" s="93">
        <v>5.7600000000000001E-4</v>
      </c>
    </row>
    <row r="256" spans="1:7" s="1" customFormat="1" x14ac:dyDescent="0.25">
      <c r="A256" s="69" t="s">
        <v>208</v>
      </c>
      <c r="B256" s="70" t="s">
        <v>28</v>
      </c>
      <c r="C256" s="70" t="s">
        <v>913</v>
      </c>
      <c r="D256" s="71" t="s">
        <v>385</v>
      </c>
      <c r="E256" s="98">
        <v>6.0000000000000001E-3</v>
      </c>
      <c r="F256" s="99"/>
      <c r="G256" s="11"/>
    </row>
    <row r="257" spans="1:7" s="1" customFormat="1" ht="76.5" x14ac:dyDescent="0.25">
      <c r="A257" s="69" t="s">
        <v>209</v>
      </c>
      <c r="B257" s="70" t="s">
        <v>290</v>
      </c>
      <c r="C257" s="70" t="s">
        <v>291</v>
      </c>
      <c r="D257" s="71" t="s">
        <v>292</v>
      </c>
      <c r="E257" s="72">
        <v>2.64E-3</v>
      </c>
      <c r="F257" s="73"/>
      <c r="G257" s="11"/>
    </row>
    <row r="258" spans="1:7" s="12" customFormat="1" outlineLevel="1" x14ac:dyDescent="0.25">
      <c r="A258" s="74" t="s">
        <v>1024</v>
      </c>
      <c r="B258" s="75" t="s">
        <v>12</v>
      </c>
      <c r="C258" s="76" t="s">
        <v>14</v>
      </c>
      <c r="D258" s="75" t="s">
        <v>15</v>
      </c>
      <c r="E258" s="77">
        <v>9.3699999999999992</v>
      </c>
      <c r="F258" s="77">
        <v>2.4736999999999999E-2</v>
      </c>
    </row>
    <row r="259" spans="1:7" s="13" customFormat="1" outlineLevel="1" x14ac:dyDescent="0.25">
      <c r="A259" s="78" t="s">
        <v>1025</v>
      </c>
      <c r="B259" s="79" t="s">
        <v>17</v>
      </c>
      <c r="C259" s="80" t="s">
        <v>18</v>
      </c>
      <c r="D259" s="79" t="s">
        <v>15</v>
      </c>
      <c r="E259" s="81">
        <v>19.78</v>
      </c>
      <c r="F259" s="81">
        <v>5.2219000000000002E-2</v>
      </c>
    </row>
    <row r="260" spans="1:7" s="14" customFormat="1" ht="24" outlineLevel="1" x14ac:dyDescent="0.25">
      <c r="A260" s="82" t="s">
        <v>1261</v>
      </c>
      <c r="B260" s="83" t="s">
        <v>293</v>
      </c>
      <c r="C260" s="84" t="s">
        <v>294</v>
      </c>
      <c r="D260" s="83" t="s">
        <v>22</v>
      </c>
      <c r="E260" s="85">
        <v>19.78</v>
      </c>
      <c r="F260" s="85">
        <v>5.2219000000000002E-2</v>
      </c>
    </row>
    <row r="261" spans="1:7" s="1" customFormat="1" ht="25.5" x14ac:dyDescent="0.25">
      <c r="A261" s="69" t="s">
        <v>210</v>
      </c>
      <c r="B261" s="70" t="s">
        <v>1022</v>
      </c>
      <c r="C261" s="70" t="s">
        <v>1023</v>
      </c>
      <c r="D261" s="71" t="s">
        <v>292</v>
      </c>
      <c r="E261" s="72">
        <v>2.1299999999999999E-3</v>
      </c>
      <c r="F261" s="73"/>
      <c r="G261" s="11"/>
    </row>
    <row r="262" spans="1:7" s="12" customFormat="1" outlineLevel="1" x14ac:dyDescent="0.25">
      <c r="A262" s="74" t="s">
        <v>1026</v>
      </c>
      <c r="B262" s="75" t="s">
        <v>17</v>
      </c>
      <c r="C262" s="76" t="s">
        <v>18</v>
      </c>
      <c r="D262" s="75" t="s">
        <v>15</v>
      </c>
      <c r="E262" s="77">
        <v>10.82</v>
      </c>
      <c r="F262" s="77">
        <v>2.3047000000000002E-2</v>
      </c>
    </row>
    <row r="263" spans="1:7" s="14" customFormat="1" ht="24" outlineLevel="1" x14ac:dyDescent="0.25">
      <c r="A263" s="82" t="s">
        <v>1027</v>
      </c>
      <c r="B263" s="83" t="s">
        <v>297</v>
      </c>
      <c r="C263" s="84" t="s">
        <v>298</v>
      </c>
      <c r="D263" s="83" t="s">
        <v>22</v>
      </c>
      <c r="E263" s="85">
        <v>10.82</v>
      </c>
      <c r="F263" s="85">
        <v>2.3047000000000002E-2</v>
      </c>
    </row>
    <row r="264" spans="1:7" s="1" customFormat="1" ht="51" x14ac:dyDescent="0.25">
      <c r="A264" s="69" t="s">
        <v>211</v>
      </c>
      <c r="B264" s="70" t="s">
        <v>776</v>
      </c>
      <c r="C264" s="70" t="s">
        <v>777</v>
      </c>
      <c r="D264" s="71" t="s">
        <v>39</v>
      </c>
      <c r="E264" s="72">
        <v>0.33</v>
      </c>
      <c r="F264" s="73"/>
      <c r="G264" s="11"/>
    </row>
    <row r="265" spans="1:7" s="12" customFormat="1" outlineLevel="1" x14ac:dyDescent="0.25">
      <c r="A265" s="74" t="s">
        <v>1263</v>
      </c>
      <c r="B265" s="75" t="s">
        <v>12</v>
      </c>
      <c r="C265" s="76" t="s">
        <v>14</v>
      </c>
      <c r="D265" s="75" t="s">
        <v>15</v>
      </c>
      <c r="E265" s="77">
        <v>2.2999999999999998</v>
      </c>
      <c r="F265" s="77">
        <v>0.75900000000000001</v>
      </c>
    </row>
    <row r="266" spans="1:7" s="13" customFormat="1" outlineLevel="1" x14ac:dyDescent="0.25">
      <c r="A266" s="78" t="s">
        <v>1264</v>
      </c>
      <c r="B266" s="79" t="s">
        <v>17</v>
      </c>
      <c r="C266" s="80" t="s">
        <v>18</v>
      </c>
      <c r="D266" s="79" t="s">
        <v>15</v>
      </c>
      <c r="E266" s="81">
        <v>0.08</v>
      </c>
      <c r="F266" s="81">
        <v>2.64E-2</v>
      </c>
    </row>
    <row r="267" spans="1:7" s="14" customFormat="1" outlineLevel="1" x14ac:dyDescent="0.25">
      <c r="A267" s="82" t="s">
        <v>1265</v>
      </c>
      <c r="B267" s="83" t="s">
        <v>237</v>
      </c>
      <c r="C267" s="84" t="s">
        <v>254</v>
      </c>
      <c r="D267" s="83" t="s">
        <v>22</v>
      </c>
      <c r="E267" s="85">
        <v>0.08</v>
      </c>
      <c r="F267" s="85">
        <v>2.64E-2</v>
      </c>
    </row>
    <row r="268" spans="1:7" s="14" customFormat="1" outlineLevel="1" x14ac:dyDescent="0.25">
      <c r="A268" s="86" t="s">
        <v>1266</v>
      </c>
      <c r="B268" s="87" t="s">
        <v>303</v>
      </c>
      <c r="C268" s="88" t="s">
        <v>304</v>
      </c>
      <c r="D268" s="87" t="s">
        <v>22</v>
      </c>
      <c r="E268" s="89">
        <v>0.44</v>
      </c>
      <c r="F268" s="89">
        <v>0.1452</v>
      </c>
    </row>
    <row r="269" spans="1:7" s="13" customFormat="1" outlineLevel="1" x14ac:dyDescent="0.25">
      <c r="A269" s="90" t="s">
        <v>1267</v>
      </c>
      <c r="B269" s="91" t="s">
        <v>37</v>
      </c>
      <c r="C269" s="92" t="s">
        <v>38</v>
      </c>
      <c r="D269" s="91" t="s">
        <v>39</v>
      </c>
      <c r="E269" s="93">
        <v>0.15</v>
      </c>
      <c r="F269" s="93">
        <v>4.9500000000000002E-2</v>
      </c>
    </row>
    <row r="270" spans="1:7" s="13" customFormat="1" outlineLevel="1" x14ac:dyDescent="0.25">
      <c r="A270" s="94" t="s">
        <v>1268</v>
      </c>
      <c r="B270" s="95" t="s">
        <v>727</v>
      </c>
      <c r="C270" s="96" t="s">
        <v>728</v>
      </c>
      <c r="D270" s="95" t="s">
        <v>39</v>
      </c>
      <c r="E270" s="97">
        <v>1.2</v>
      </c>
      <c r="F270" s="97">
        <v>0.39600000000000002</v>
      </c>
    </row>
    <row r="271" spans="1:7" s="1" customFormat="1" x14ac:dyDescent="0.25">
      <c r="A271" s="69" t="s">
        <v>212</v>
      </c>
      <c r="B271" s="70" t="s">
        <v>28</v>
      </c>
      <c r="C271" s="70" t="s">
        <v>732</v>
      </c>
      <c r="D271" s="71" t="s">
        <v>27</v>
      </c>
      <c r="E271" s="98">
        <v>88</v>
      </c>
      <c r="F271" s="99"/>
      <c r="G271" s="11"/>
    </row>
    <row r="272" spans="1:7" ht="15.75" x14ac:dyDescent="0.25">
      <c r="A272" s="66" t="s">
        <v>1032</v>
      </c>
      <c r="B272" s="67"/>
      <c r="C272" s="67"/>
      <c r="D272" s="67"/>
      <c r="E272" s="67"/>
      <c r="F272" s="68"/>
    </row>
    <row r="273" spans="1:7" s="1" customFormat="1" ht="25.5" x14ac:dyDescent="0.25">
      <c r="A273" s="69" t="s">
        <v>213</v>
      </c>
      <c r="B273" s="70" t="s">
        <v>545</v>
      </c>
      <c r="C273" s="70" t="s">
        <v>546</v>
      </c>
      <c r="D273" s="71" t="s">
        <v>27</v>
      </c>
      <c r="E273" s="72">
        <v>1</v>
      </c>
      <c r="F273" s="73"/>
      <c r="G273" s="11"/>
    </row>
    <row r="274" spans="1:7" s="12" customFormat="1" outlineLevel="1" x14ac:dyDescent="0.25">
      <c r="A274" s="74" t="s">
        <v>1269</v>
      </c>
      <c r="B274" s="75" t="s">
        <v>12</v>
      </c>
      <c r="C274" s="76" t="s">
        <v>14</v>
      </c>
      <c r="D274" s="75" t="s">
        <v>15</v>
      </c>
      <c r="E274" s="77">
        <v>4.83</v>
      </c>
      <c r="F274" s="77">
        <v>4.83</v>
      </c>
    </row>
    <row r="275" spans="1:7" s="13" customFormat="1" ht="36" outlineLevel="1" x14ac:dyDescent="0.25">
      <c r="A275" s="90" t="s">
        <v>1270</v>
      </c>
      <c r="B275" s="91" t="s">
        <v>381</v>
      </c>
      <c r="C275" s="92" t="s">
        <v>382</v>
      </c>
      <c r="D275" s="91" t="s">
        <v>58</v>
      </c>
      <c r="E275" s="93">
        <v>3.9E-2</v>
      </c>
      <c r="F275" s="93">
        <v>3.9E-2</v>
      </c>
    </row>
    <row r="276" spans="1:7" s="1" customFormat="1" ht="89.25" x14ac:dyDescent="0.25">
      <c r="A276" s="69" t="s">
        <v>214</v>
      </c>
      <c r="B276" s="70"/>
      <c r="C276" s="70" t="s">
        <v>922</v>
      </c>
      <c r="D276" s="71" t="s">
        <v>27</v>
      </c>
      <c r="E276" s="98">
        <v>1</v>
      </c>
      <c r="F276" s="99"/>
      <c r="G276" s="11"/>
    </row>
    <row r="277" spans="1:7" s="1" customFormat="1" ht="25.5" x14ac:dyDescent="0.25">
      <c r="A277" s="69" t="s">
        <v>215</v>
      </c>
      <c r="B277" s="70" t="s">
        <v>1035</v>
      </c>
      <c r="C277" s="70" t="s">
        <v>1036</v>
      </c>
      <c r="D277" s="71" t="s">
        <v>27</v>
      </c>
      <c r="E277" s="72">
        <v>24</v>
      </c>
      <c r="F277" s="73"/>
      <c r="G277" s="11"/>
    </row>
    <row r="278" spans="1:7" s="12" customFormat="1" outlineLevel="1" x14ac:dyDescent="0.25">
      <c r="A278" s="74" t="s">
        <v>1396</v>
      </c>
      <c r="B278" s="75" t="s">
        <v>12</v>
      </c>
      <c r="C278" s="76" t="s">
        <v>14</v>
      </c>
      <c r="D278" s="75" t="s">
        <v>15</v>
      </c>
      <c r="E278" s="77">
        <v>0.72</v>
      </c>
      <c r="F278" s="77">
        <v>17.28</v>
      </c>
    </row>
    <row r="279" spans="1:7" s="14" customFormat="1" outlineLevel="1" x14ac:dyDescent="0.25">
      <c r="A279" s="82" t="s">
        <v>1397</v>
      </c>
      <c r="B279" s="83" t="s">
        <v>688</v>
      </c>
      <c r="C279" s="84" t="s">
        <v>689</v>
      </c>
      <c r="D279" s="83" t="s">
        <v>22</v>
      </c>
      <c r="E279" s="85">
        <v>8.6999999999999994E-2</v>
      </c>
      <c r="F279" s="85">
        <v>2.0880000000000001</v>
      </c>
    </row>
    <row r="280" spans="1:7" s="13" customFormat="1" outlineLevel="1" x14ac:dyDescent="0.25">
      <c r="A280" s="90" t="s">
        <v>1398</v>
      </c>
      <c r="B280" s="91" t="s">
        <v>852</v>
      </c>
      <c r="C280" s="92" t="s">
        <v>853</v>
      </c>
      <c r="D280" s="91" t="s">
        <v>54</v>
      </c>
      <c r="E280" s="93">
        <v>1.0000000000000001E-5</v>
      </c>
      <c r="F280" s="93">
        <v>2.4000000000000001E-4</v>
      </c>
    </row>
    <row r="281" spans="1:7" s="13" customFormat="1" outlineLevel="1" x14ac:dyDescent="0.25">
      <c r="A281" s="94" t="s">
        <v>1399</v>
      </c>
      <c r="B281" s="95" t="s">
        <v>866</v>
      </c>
      <c r="C281" s="96" t="s">
        <v>867</v>
      </c>
      <c r="D281" s="95" t="s">
        <v>868</v>
      </c>
      <c r="E281" s="97">
        <v>0.2</v>
      </c>
      <c r="F281" s="97">
        <v>4.8</v>
      </c>
    </row>
    <row r="282" spans="1:7" s="1" customFormat="1" x14ac:dyDescent="0.25">
      <c r="A282" s="69" t="s">
        <v>216</v>
      </c>
      <c r="B282" s="70"/>
      <c r="C282" s="70" t="s">
        <v>924</v>
      </c>
      <c r="D282" s="71" t="s">
        <v>27</v>
      </c>
      <c r="E282" s="98">
        <v>24</v>
      </c>
      <c r="F282" s="99"/>
      <c r="G282" s="11"/>
    </row>
    <row r="283" spans="1:7" s="1" customFormat="1" ht="25.5" x14ac:dyDescent="0.25">
      <c r="A283" s="69" t="s">
        <v>217</v>
      </c>
      <c r="B283" s="70" t="s">
        <v>1041</v>
      </c>
      <c r="C283" s="70" t="s">
        <v>1042</v>
      </c>
      <c r="D283" s="71" t="s">
        <v>27</v>
      </c>
      <c r="E283" s="72">
        <v>1</v>
      </c>
      <c r="F283" s="73"/>
      <c r="G283" s="11"/>
    </row>
    <row r="284" spans="1:7" s="12" customFormat="1" outlineLevel="1" x14ac:dyDescent="0.25">
      <c r="A284" s="74" t="s">
        <v>1236</v>
      </c>
      <c r="B284" s="75" t="s">
        <v>12</v>
      </c>
      <c r="C284" s="76" t="s">
        <v>14</v>
      </c>
      <c r="D284" s="75" t="s">
        <v>15</v>
      </c>
      <c r="E284" s="77">
        <v>3.6</v>
      </c>
      <c r="F284" s="77">
        <v>3.6</v>
      </c>
    </row>
    <row r="285" spans="1:7" s="14" customFormat="1" outlineLevel="1" x14ac:dyDescent="0.25">
      <c r="A285" s="82" t="s">
        <v>1237</v>
      </c>
      <c r="B285" s="83" t="s">
        <v>688</v>
      </c>
      <c r="C285" s="84" t="s">
        <v>689</v>
      </c>
      <c r="D285" s="83" t="s">
        <v>22</v>
      </c>
      <c r="E285" s="85">
        <v>0.13</v>
      </c>
      <c r="F285" s="85">
        <v>0.13</v>
      </c>
    </row>
    <row r="286" spans="1:7" s="13" customFormat="1" outlineLevel="1" x14ac:dyDescent="0.25">
      <c r="A286" s="90" t="s">
        <v>1238</v>
      </c>
      <c r="B286" s="91" t="s">
        <v>852</v>
      </c>
      <c r="C286" s="92" t="s">
        <v>853</v>
      </c>
      <c r="D286" s="91" t="s">
        <v>54</v>
      </c>
      <c r="E286" s="93">
        <v>2.0000000000000002E-5</v>
      </c>
      <c r="F286" s="93">
        <v>2.0000000000000002E-5</v>
      </c>
    </row>
    <row r="287" spans="1:7" s="13" customFormat="1" outlineLevel="1" x14ac:dyDescent="0.25">
      <c r="A287" s="94" t="s">
        <v>1400</v>
      </c>
      <c r="B287" s="95" t="s">
        <v>858</v>
      </c>
      <c r="C287" s="96" t="s">
        <v>859</v>
      </c>
      <c r="D287" s="95" t="s">
        <v>58</v>
      </c>
      <c r="E287" s="97">
        <v>6.9999999999999999E-4</v>
      </c>
      <c r="F287" s="97">
        <v>6.9999999999999999E-4</v>
      </c>
    </row>
    <row r="288" spans="1:7" s="13" customFormat="1" outlineLevel="1" x14ac:dyDescent="0.25">
      <c r="A288" s="94" t="s">
        <v>1401</v>
      </c>
      <c r="B288" s="95" t="s">
        <v>866</v>
      </c>
      <c r="C288" s="96" t="s">
        <v>867</v>
      </c>
      <c r="D288" s="95" t="s">
        <v>868</v>
      </c>
      <c r="E288" s="97">
        <v>0.3</v>
      </c>
      <c r="F288" s="97">
        <v>0.3</v>
      </c>
    </row>
    <row r="289" spans="1:7" s="13" customFormat="1" outlineLevel="1" x14ac:dyDescent="0.25">
      <c r="A289" s="94" t="s">
        <v>1402</v>
      </c>
      <c r="B289" s="95" t="s">
        <v>875</v>
      </c>
      <c r="C289" s="96" t="s">
        <v>876</v>
      </c>
      <c r="D289" s="95" t="s">
        <v>58</v>
      </c>
      <c r="E289" s="97">
        <v>7.0000000000000001E-3</v>
      </c>
      <c r="F289" s="97">
        <v>7.0000000000000001E-3</v>
      </c>
    </row>
    <row r="290" spans="1:7" s="1" customFormat="1" x14ac:dyDescent="0.25">
      <c r="A290" s="69" t="s">
        <v>218</v>
      </c>
      <c r="B290" s="70"/>
      <c r="C290" s="70" t="s">
        <v>923</v>
      </c>
      <c r="D290" s="71" t="s">
        <v>27</v>
      </c>
      <c r="E290" s="98">
        <v>1</v>
      </c>
      <c r="F290" s="99"/>
      <c r="G290" s="11"/>
    </row>
    <row r="291" spans="1:7" s="1" customFormat="1" ht="25.5" x14ac:dyDescent="0.25">
      <c r="A291" s="69" t="s">
        <v>219</v>
      </c>
      <c r="B291" s="70" t="s">
        <v>1049</v>
      </c>
      <c r="C291" s="70" t="s">
        <v>1050</v>
      </c>
      <c r="D291" s="71" t="s">
        <v>233</v>
      </c>
      <c r="E291" s="72">
        <v>1.04</v>
      </c>
      <c r="F291" s="73"/>
      <c r="G291" s="11"/>
    </row>
    <row r="292" spans="1:7" s="12" customFormat="1" outlineLevel="1" x14ac:dyDescent="0.25">
      <c r="A292" s="74" t="s">
        <v>1275</v>
      </c>
      <c r="B292" s="75" t="s">
        <v>12</v>
      </c>
      <c r="C292" s="76" t="s">
        <v>14</v>
      </c>
      <c r="D292" s="75" t="s">
        <v>15</v>
      </c>
      <c r="E292" s="77">
        <v>12.4</v>
      </c>
      <c r="F292" s="77">
        <v>12.896000000000001</v>
      </c>
    </row>
    <row r="293" spans="1:7" s="13" customFormat="1" outlineLevel="1" x14ac:dyDescent="0.25">
      <c r="A293" s="78" t="s">
        <v>1276</v>
      </c>
      <c r="B293" s="79" t="s">
        <v>17</v>
      </c>
      <c r="C293" s="80" t="s">
        <v>18</v>
      </c>
      <c r="D293" s="79" t="s">
        <v>15</v>
      </c>
      <c r="E293" s="81">
        <v>0.78</v>
      </c>
      <c r="F293" s="81">
        <v>0.81120000000000003</v>
      </c>
    </row>
    <row r="294" spans="1:7" s="14" customFormat="1" ht="24" outlineLevel="1" x14ac:dyDescent="0.25">
      <c r="A294" s="82" t="s">
        <v>1277</v>
      </c>
      <c r="B294" s="83" t="s">
        <v>622</v>
      </c>
      <c r="C294" s="84" t="s">
        <v>623</v>
      </c>
      <c r="D294" s="83" t="s">
        <v>22</v>
      </c>
      <c r="E294" s="85">
        <v>0.39</v>
      </c>
      <c r="F294" s="85">
        <v>0.40560000000000002</v>
      </c>
    </row>
    <row r="295" spans="1:7" s="14" customFormat="1" outlineLevel="1" x14ac:dyDescent="0.25">
      <c r="A295" s="86" t="s">
        <v>1278</v>
      </c>
      <c r="B295" s="87" t="s">
        <v>332</v>
      </c>
      <c r="C295" s="88" t="s">
        <v>333</v>
      </c>
      <c r="D295" s="87" t="s">
        <v>22</v>
      </c>
      <c r="E295" s="89">
        <v>0.39</v>
      </c>
      <c r="F295" s="89">
        <v>0.40560000000000002</v>
      </c>
    </row>
    <row r="296" spans="1:7" s="13" customFormat="1" ht="24" outlineLevel="1" x14ac:dyDescent="0.25">
      <c r="A296" s="90" t="s">
        <v>1279</v>
      </c>
      <c r="B296" s="91" t="s">
        <v>856</v>
      </c>
      <c r="C296" s="92" t="s">
        <v>857</v>
      </c>
      <c r="D296" s="91" t="s">
        <v>54</v>
      </c>
      <c r="E296" s="93">
        <v>4.0000000000000003E-5</v>
      </c>
      <c r="F296" s="93">
        <v>4.1999999999999998E-5</v>
      </c>
    </row>
    <row r="297" spans="1:7" s="13" customFormat="1" outlineLevel="1" x14ac:dyDescent="0.25">
      <c r="A297" s="94" t="s">
        <v>1280</v>
      </c>
      <c r="B297" s="95" t="s">
        <v>729</v>
      </c>
      <c r="C297" s="96" t="s">
        <v>730</v>
      </c>
      <c r="D297" s="95" t="s">
        <v>340</v>
      </c>
      <c r="E297" s="97">
        <v>4.1000000000000003E-3</v>
      </c>
      <c r="F297" s="97">
        <v>4.2640000000000004E-3</v>
      </c>
    </row>
    <row r="298" spans="1:7" s="13" customFormat="1" outlineLevel="1" x14ac:dyDescent="0.25">
      <c r="A298" s="94" t="s">
        <v>1281</v>
      </c>
      <c r="B298" s="95" t="s">
        <v>862</v>
      </c>
      <c r="C298" s="96" t="s">
        <v>863</v>
      </c>
      <c r="D298" s="95" t="s">
        <v>864</v>
      </c>
      <c r="E298" s="97">
        <v>8.3199999999999993E-3</v>
      </c>
      <c r="F298" s="97">
        <v>8.6529999999999992E-3</v>
      </c>
    </row>
    <row r="299" spans="1:7" s="13" customFormat="1" outlineLevel="1" x14ac:dyDescent="0.25">
      <c r="A299" s="94" t="s">
        <v>1282</v>
      </c>
      <c r="B299" s="95" t="s">
        <v>871</v>
      </c>
      <c r="C299" s="96" t="s">
        <v>872</v>
      </c>
      <c r="D299" s="95" t="s">
        <v>233</v>
      </c>
      <c r="E299" s="97">
        <v>9.5999999999999992E-3</v>
      </c>
      <c r="F299" s="97">
        <v>9.9839999999999998E-3</v>
      </c>
    </row>
    <row r="300" spans="1:7" s="13" customFormat="1" outlineLevel="1" x14ac:dyDescent="0.25">
      <c r="A300" s="94" t="s">
        <v>1403</v>
      </c>
      <c r="B300" s="95" t="s">
        <v>877</v>
      </c>
      <c r="C300" s="96" t="s">
        <v>878</v>
      </c>
      <c r="D300" s="95" t="s">
        <v>58</v>
      </c>
      <c r="E300" s="97">
        <v>0.5</v>
      </c>
      <c r="F300" s="97">
        <v>0.52</v>
      </c>
    </row>
    <row r="301" spans="1:7" s="1" customFormat="1" ht="38.25" x14ac:dyDescent="0.25">
      <c r="A301" s="69" t="s">
        <v>220</v>
      </c>
      <c r="B301" s="70" t="s">
        <v>28</v>
      </c>
      <c r="C301" s="70" t="s">
        <v>916</v>
      </c>
      <c r="D301" s="71" t="s">
        <v>385</v>
      </c>
      <c r="E301" s="98">
        <v>0.104</v>
      </c>
      <c r="F301" s="99"/>
      <c r="G301" s="11"/>
    </row>
    <row r="302" spans="1:7" s="1" customFormat="1" x14ac:dyDescent="0.25">
      <c r="A302" s="69" t="s">
        <v>221</v>
      </c>
      <c r="B302" s="70" t="s">
        <v>28</v>
      </c>
      <c r="C302" s="70" t="s">
        <v>890</v>
      </c>
      <c r="D302" s="71" t="s">
        <v>27</v>
      </c>
      <c r="E302" s="98">
        <v>16</v>
      </c>
      <c r="F302" s="99"/>
      <c r="G302" s="11"/>
    </row>
    <row r="303" spans="1:7" s="1" customFormat="1" ht="51" x14ac:dyDescent="0.25">
      <c r="A303" s="69" t="s">
        <v>222</v>
      </c>
      <c r="B303" s="70" t="s">
        <v>937</v>
      </c>
      <c r="C303" s="70" t="s">
        <v>938</v>
      </c>
      <c r="D303" s="71" t="s">
        <v>264</v>
      </c>
      <c r="E303" s="72">
        <v>0.52</v>
      </c>
      <c r="F303" s="73"/>
      <c r="G303" s="11"/>
    </row>
    <row r="304" spans="1:7" s="12" customFormat="1" outlineLevel="1" x14ac:dyDescent="0.25">
      <c r="A304" s="74" t="s">
        <v>1244</v>
      </c>
      <c r="B304" s="75" t="s">
        <v>12</v>
      </c>
      <c r="C304" s="76" t="s">
        <v>14</v>
      </c>
      <c r="D304" s="75" t="s">
        <v>15</v>
      </c>
      <c r="E304" s="77">
        <v>4.42</v>
      </c>
      <c r="F304" s="77">
        <v>2.2984</v>
      </c>
    </row>
    <row r="305" spans="1:7" s="13" customFormat="1" outlineLevel="1" x14ac:dyDescent="0.25">
      <c r="A305" s="78" t="s">
        <v>1245</v>
      </c>
      <c r="B305" s="79" t="s">
        <v>17</v>
      </c>
      <c r="C305" s="80" t="s">
        <v>18</v>
      </c>
      <c r="D305" s="79" t="s">
        <v>15</v>
      </c>
      <c r="E305" s="81">
        <v>0.02</v>
      </c>
      <c r="F305" s="81">
        <v>1.04E-2</v>
      </c>
    </row>
    <row r="306" spans="1:7" s="14" customFormat="1" outlineLevel="1" x14ac:dyDescent="0.25">
      <c r="A306" s="82" t="s">
        <v>1246</v>
      </c>
      <c r="B306" s="83" t="s">
        <v>35</v>
      </c>
      <c r="C306" s="84" t="s">
        <v>25</v>
      </c>
      <c r="D306" s="83" t="s">
        <v>22</v>
      </c>
      <c r="E306" s="85">
        <v>0.02</v>
      </c>
      <c r="F306" s="85">
        <v>1.04E-2</v>
      </c>
    </row>
    <row r="307" spans="1:7" s="1" customFormat="1" x14ac:dyDescent="0.25">
      <c r="A307" s="69" t="s">
        <v>223</v>
      </c>
      <c r="B307" s="70" t="s">
        <v>28</v>
      </c>
      <c r="C307" s="70" t="s">
        <v>889</v>
      </c>
      <c r="D307" s="71" t="s">
        <v>121</v>
      </c>
      <c r="E307" s="98">
        <v>52</v>
      </c>
      <c r="F307" s="99"/>
      <c r="G307" s="11"/>
    </row>
    <row r="308" spans="1:7" s="1" customFormat="1" x14ac:dyDescent="0.25">
      <c r="A308" s="69" t="s">
        <v>224</v>
      </c>
      <c r="B308" s="70" t="s">
        <v>28</v>
      </c>
      <c r="C308" s="70" t="s">
        <v>383</v>
      </c>
      <c r="D308" s="71" t="s">
        <v>58</v>
      </c>
      <c r="E308" s="98">
        <v>8</v>
      </c>
      <c r="F308" s="99"/>
      <c r="G308" s="11"/>
    </row>
    <row r="309" spans="1:7" s="1" customFormat="1" x14ac:dyDescent="0.25">
      <c r="A309" s="104"/>
      <c r="B309" s="105"/>
      <c r="C309" s="62" t="s">
        <v>1055</v>
      </c>
      <c r="D309" s="62"/>
      <c r="E309" s="105"/>
      <c r="F309" s="106"/>
    </row>
    <row r="310" spans="1:7" s="1" customFormat="1" ht="25.5" x14ac:dyDescent="0.25">
      <c r="A310" s="69" t="s">
        <v>225</v>
      </c>
      <c r="B310" s="70" t="s">
        <v>1056</v>
      </c>
      <c r="C310" s="70" t="s">
        <v>1057</v>
      </c>
      <c r="D310" s="71" t="s">
        <v>233</v>
      </c>
      <c r="E310" s="72">
        <v>0.06</v>
      </c>
      <c r="F310" s="73"/>
      <c r="G310" s="11"/>
    </row>
    <row r="311" spans="1:7" s="12" customFormat="1" outlineLevel="1" x14ac:dyDescent="0.25">
      <c r="A311" s="74" t="s">
        <v>1061</v>
      </c>
      <c r="B311" s="75" t="s">
        <v>12</v>
      </c>
      <c r="C311" s="76" t="s">
        <v>14</v>
      </c>
      <c r="D311" s="75" t="s">
        <v>15</v>
      </c>
      <c r="E311" s="77">
        <v>19</v>
      </c>
      <c r="F311" s="77">
        <v>1.1399999999999999</v>
      </c>
    </row>
    <row r="312" spans="1:7" s="13" customFormat="1" outlineLevel="1" x14ac:dyDescent="0.25">
      <c r="A312" s="78" t="s">
        <v>1062</v>
      </c>
      <c r="B312" s="79" t="s">
        <v>17</v>
      </c>
      <c r="C312" s="80" t="s">
        <v>18</v>
      </c>
      <c r="D312" s="79" t="s">
        <v>15</v>
      </c>
      <c r="E312" s="81">
        <v>0.28000000000000003</v>
      </c>
      <c r="F312" s="81">
        <v>1.6799999999999999E-2</v>
      </c>
    </row>
    <row r="313" spans="1:7" s="14" customFormat="1" ht="24" outlineLevel="1" x14ac:dyDescent="0.25">
      <c r="A313" s="82" t="s">
        <v>1063</v>
      </c>
      <c r="B313" s="83" t="s">
        <v>622</v>
      </c>
      <c r="C313" s="84" t="s">
        <v>623</v>
      </c>
      <c r="D313" s="83" t="s">
        <v>22</v>
      </c>
      <c r="E313" s="85">
        <v>0.14000000000000001</v>
      </c>
      <c r="F313" s="85">
        <v>8.3999999999999995E-3</v>
      </c>
    </row>
    <row r="314" spans="1:7" s="14" customFormat="1" outlineLevel="1" x14ac:dyDescent="0.25">
      <c r="A314" s="86" t="s">
        <v>1064</v>
      </c>
      <c r="B314" s="87" t="s">
        <v>48</v>
      </c>
      <c r="C314" s="88" t="s">
        <v>49</v>
      </c>
      <c r="D314" s="87" t="s">
        <v>22</v>
      </c>
      <c r="E314" s="89">
        <v>3.13</v>
      </c>
      <c r="F314" s="89">
        <v>0.18779999999999999</v>
      </c>
    </row>
    <row r="315" spans="1:7" s="14" customFormat="1" outlineLevel="1" x14ac:dyDescent="0.25">
      <c r="A315" s="86" t="s">
        <v>1065</v>
      </c>
      <c r="B315" s="87" t="s">
        <v>332</v>
      </c>
      <c r="C315" s="88" t="s">
        <v>333</v>
      </c>
      <c r="D315" s="87" t="s">
        <v>22</v>
      </c>
      <c r="E315" s="89">
        <v>0.14000000000000001</v>
      </c>
      <c r="F315" s="89">
        <v>8.3999999999999995E-3</v>
      </c>
    </row>
    <row r="316" spans="1:7" s="13" customFormat="1" outlineLevel="1" x14ac:dyDescent="0.25">
      <c r="A316" s="90" t="s">
        <v>1066</v>
      </c>
      <c r="B316" s="91" t="s">
        <v>344</v>
      </c>
      <c r="C316" s="92" t="s">
        <v>345</v>
      </c>
      <c r="D316" s="91" t="s">
        <v>54</v>
      </c>
      <c r="E316" s="93">
        <v>2E-3</v>
      </c>
      <c r="F316" s="93">
        <v>1.2E-4</v>
      </c>
    </row>
    <row r="317" spans="1:7" s="13" customFormat="1" outlineLevel="1" x14ac:dyDescent="0.25">
      <c r="A317" s="94" t="s">
        <v>1067</v>
      </c>
      <c r="B317" s="95" t="s">
        <v>358</v>
      </c>
      <c r="C317" s="96" t="s">
        <v>359</v>
      </c>
      <c r="D317" s="95" t="s">
        <v>58</v>
      </c>
      <c r="E317" s="97">
        <v>0.6</v>
      </c>
      <c r="F317" s="97">
        <v>3.5999999999999997E-2</v>
      </c>
    </row>
    <row r="318" spans="1:7" s="13" customFormat="1" ht="24" outlineLevel="1" x14ac:dyDescent="0.25">
      <c r="A318" s="94" t="s">
        <v>1068</v>
      </c>
      <c r="B318" s="95" t="s">
        <v>379</v>
      </c>
      <c r="C318" s="96" t="s">
        <v>865</v>
      </c>
      <c r="D318" s="95" t="s">
        <v>54</v>
      </c>
      <c r="E318" s="97">
        <v>0.158</v>
      </c>
      <c r="F318" s="97">
        <v>9.4800000000000006E-3</v>
      </c>
    </row>
    <row r="319" spans="1:7" s="1" customFormat="1" ht="25.5" x14ac:dyDescent="0.25">
      <c r="A319" s="69" t="s">
        <v>226</v>
      </c>
      <c r="B319" s="70" t="s">
        <v>930</v>
      </c>
      <c r="C319" s="70" t="s">
        <v>931</v>
      </c>
      <c r="D319" s="71" t="s">
        <v>233</v>
      </c>
      <c r="E319" s="72">
        <v>0.1</v>
      </c>
      <c r="F319" s="73"/>
      <c r="G319" s="11"/>
    </row>
    <row r="320" spans="1:7" s="12" customFormat="1" outlineLevel="1" x14ac:dyDescent="0.25">
      <c r="A320" s="74" t="s">
        <v>1069</v>
      </c>
      <c r="B320" s="75" t="s">
        <v>12</v>
      </c>
      <c r="C320" s="76" t="s">
        <v>14</v>
      </c>
      <c r="D320" s="75" t="s">
        <v>15</v>
      </c>
      <c r="E320" s="77">
        <v>16.600000000000001</v>
      </c>
      <c r="F320" s="77">
        <v>1.66</v>
      </c>
    </row>
    <row r="321" spans="1:7" s="13" customFormat="1" outlineLevel="1" x14ac:dyDescent="0.25">
      <c r="A321" s="78" t="s">
        <v>1070</v>
      </c>
      <c r="B321" s="79" t="s">
        <v>17</v>
      </c>
      <c r="C321" s="80" t="s">
        <v>18</v>
      </c>
      <c r="D321" s="79" t="s">
        <v>15</v>
      </c>
      <c r="E321" s="81">
        <v>0.44</v>
      </c>
      <c r="F321" s="81">
        <v>4.3999999999999997E-2</v>
      </c>
    </row>
    <row r="322" spans="1:7" s="14" customFormat="1" ht="24" outlineLevel="1" x14ac:dyDescent="0.25">
      <c r="A322" s="82" t="s">
        <v>1071</v>
      </c>
      <c r="B322" s="83" t="s">
        <v>622</v>
      </c>
      <c r="C322" s="84" t="s">
        <v>623</v>
      </c>
      <c r="D322" s="83" t="s">
        <v>22</v>
      </c>
      <c r="E322" s="85">
        <v>0.22</v>
      </c>
      <c r="F322" s="85">
        <v>2.1999999999999999E-2</v>
      </c>
    </row>
    <row r="323" spans="1:7" s="14" customFormat="1" outlineLevel="1" x14ac:dyDescent="0.25">
      <c r="A323" s="86" t="s">
        <v>1404</v>
      </c>
      <c r="B323" s="87" t="s">
        <v>48</v>
      </c>
      <c r="C323" s="88" t="s">
        <v>49</v>
      </c>
      <c r="D323" s="87" t="s">
        <v>22</v>
      </c>
      <c r="E323" s="89">
        <v>3.13</v>
      </c>
      <c r="F323" s="89">
        <v>0.313</v>
      </c>
    </row>
    <row r="324" spans="1:7" s="14" customFormat="1" outlineLevel="1" x14ac:dyDescent="0.25">
      <c r="A324" s="86" t="s">
        <v>1405</v>
      </c>
      <c r="B324" s="87" t="s">
        <v>332</v>
      </c>
      <c r="C324" s="88" t="s">
        <v>333</v>
      </c>
      <c r="D324" s="87" t="s">
        <v>22</v>
      </c>
      <c r="E324" s="89">
        <v>0.22</v>
      </c>
      <c r="F324" s="89">
        <v>2.1999999999999999E-2</v>
      </c>
    </row>
    <row r="325" spans="1:7" s="13" customFormat="1" outlineLevel="1" x14ac:dyDescent="0.25">
      <c r="A325" s="90" t="s">
        <v>1406</v>
      </c>
      <c r="B325" s="91" t="s">
        <v>344</v>
      </c>
      <c r="C325" s="92" t="s">
        <v>345</v>
      </c>
      <c r="D325" s="91" t="s">
        <v>54</v>
      </c>
      <c r="E325" s="93">
        <v>3.7000000000000002E-3</v>
      </c>
      <c r="F325" s="93">
        <v>3.6999999999999999E-4</v>
      </c>
    </row>
    <row r="326" spans="1:7" s="13" customFormat="1" outlineLevel="1" x14ac:dyDescent="0.25">
      <c r="A326" s="94" t="s">
        <v>1407</v>
      </c>
      <c r="B326" s="95" t="s">
        <v>358</v>
      </c>
      <c r="C326" s="96" t="s">
        <v>359</v>
      </c>
      <c r="D326" s="95" t="s">
        <v>58</v>
      </c>
      <c r="E326" s="97">
        <v>0.9</v>
      </c>
      <c r="F326" s="97">
        <v>0.09</v>
      </c>
    </row>
    <row r="327" spans="1:7" s="13" customFormat="1" outlineLevel="1" x14ac:dyDescent="0.25">
      <c r="A327" s="94" t="s">
        <v>1408</v>
      </c>
      <c r="B327" s="95" t="s">
        <v>860</v>
      </c>
      <c r="C327" s="96" t="s">
        <v>861</v>
      </c>
      <c r="D327" s="95" t="s">
        <v>54</v>
      </c>
      <c r="E327" s="97">
        <v>0.13</v>
      </c>
      <c r="F327" s="97">
        <v>1.2999999999999999E-2</v>
      </c>
    </row>
    <row r="328" spans="1:7" s="1" customFormat="1" ht="76.5" x14ac:dyDescent="0.25">
      <c r="A328" s="69" t="s">
        <v>227</v>
      </c>
      <c r="B328" s="70" t="s">
        <v>290</v>
      </c>
      <c r="C328" s="70" t="s">
        <v>291</v>
      </c>
      <c r="D328" s="71" t="s">
        <v>292</v>
      </c>
      <c r="E328" s="72">
        <v>1.4400000000000001E-3</v>
      </c>
      <c r="F328" s="73"/>
      <c r="G328" s="11"/>
    </row>
    <row r="329" spans="1:7" s="12" customFormat="1" outlineLevel="1" x14ac:dyDescent="0.25">
      <c r="A329" s="74" t="s">
        <v>1072</v>
      </c>
      <c r="B329" s="75" t="s">
        <v>12</v>
      </c>
      <c r="C329" s="76" t="s">
        <v>14</v>
      </c>
      <c r="D329" s="75" t="s">
        <v>15</v>
      </c>
      <c r="E329" s="77">
        <v>9.3699999999999992</v>
      </c>
      <c r="F329" s="77">
        <v>1.3493E-2</v>
      </c>
    </row>
    <row r="330" spans="1:7" s="13" customFormat="1" outlineLevel="1" x14ac:dyDescent="0.25">
      <c r="A330" s="78" t="s">
        <v>1073</v>
      </c>
      <c r="B330" s="79" t="s">
        <v>17</v>
      </c>
      <c r="C330" s="80" t="s">
        <v>18</v>
      </c>
      <c r="D330" s="79" t="s">
        <v>15</v>
      </c>
      <c r="E330" s="81">
        <v>19.78</v>
      </c>
      <c r="F330" s="81">
        <v>2.8483000000000001E-2</v>
      </c>
    </row>
    <row r="331" spans="1:7" s="14" customFormat="1" ht="24" outlineLevel="1" x14ac:dyDescent="0.25">
      <c r="A331" s="82" t="s">
        <v>1409</v>
      </c>
      <c r="B331" s="83" t="s">
        <v>293</v>
      </c>
      <c r="C331" s="84" t="s">
        <v>294</v>
      </c>
      <c r="D331" s="83" t="s">
        <v>22</v>
      </c>
      <c r="E331" s="85">
        <v>19.78</v>
      </c>
      <c r="F331" s="85">
        <v>2.8483000000000001E-2</v>
      </c>
    </row>
    <row r="332" spans="1:7" s="1" customFormat="1" ht="25.5" x14ac:dyDescent="0.25">
      <c r="A332" s="69" t="s">
        <v>228</v>
      </c>
      <c r="B332" s="70" t="s">
        <v>1022</v>
      </c>
      <c r="C332" s="70" t="s">
        <v>1023</v>
      </c>
      <c r="D332" s="71" t="s">
        <v>292</v>
      </c>
      <c r="E332" s="72">
        <v>1.16E-3</v>
      </c>
      <c r="F332" s="73"/>
      <c r="G332" s="11"/>
    </row>
    <row r="333" spans="1:7" s="12" customFormat="1" outlineLevel="1" x14ac:dyDescent="0.25">
      <c r="A333" s="74" t="s">
        <v>1074</v>
      </c>
      <c r="B333" s="75" t="s">
        <v>17</v>
      </c>
      <c r="C333" s="76" t="s">
        <v>18</v>
      </c>
      <c r="D333" s="75" t="s">
        <v>15</v>
      </c>
      <c r="E333" s="77">
        <v>10.82</v>
      </c>
      <c r="F333" s="77">
        <v>1.2551E-2</v>
      </c>
    </row>
    <row r="334" spans="1:7" s="14" customFormat="1" ht="24" outlineLevel="1" x14ac:dyDescent="0.25">
      <c r="A334" s="82" t="s">
        <v>1075</v>
      </c>
      <c r="B334" s="83" t="s">
        <v>297</v>
      </c>
      <c r="C334" s="84" t="s">
        <v>298</v>
      </c>
      <c r="D334" s="83" t="s">
        <v>22</v>
      </c>
      <c r="E334" s="85">
        <v>10.82</v>
      </c>
      <c r="F334" s="85">
        <v>1.2551E-2</v>
      </c>
    </row>
    <row r="335" spans="1:7" s="1" customFormat="1" ht="51" x14ac:dyDescent="0.25">
      <c r="A335" s="69" t="s">
        <v>229</v>
      </c>
      <c r="B335" s="70" t="s">
        <v>776</v>
      </c>
      <c r="C335" s="70" t="s">
        <v>777</v>
      </c>
      <c r="D335" s="71" t="s">
        <v>39</v>
      </c>
      <c r="E335" s="72">
        <v>0.18</v>
      </c>
      <c r="F335" s="73"/>
      <c r="G335" s="11"/>
    </row>
    <row r="336" spans="1:7" s="12" customFormat="1" outlineLevel="1" x14ac:dyDescent="0.25">
      <c r="A336" s="74" t="s">
        <v>1410</v>
      </c>
      <c r="B336" s="75" t="s">
        <v>12</v>
      </c>
      <c r="C336" s="76" t="s">
        <v>14</v>
      </c>
      <c r="D336" s="75" t="s">
        <v>15</v>
      </c>
      <c r="E336" s="77">
        <v>2.2999999999999998</v>
      </c>
      <c r="F336" s="77">
        <v>0.41399999999999998</v>
      </c>
    </row>
    <row r="337" spans="1:7" s="13" customFormat="1" outlineLevel="1" x14ac:dyDescent="0.25">
      <c r="A337" s="78" t="s">
        <v>1411</v>
      </c>
      <c r="B337" s="79" t="s">
        <v>17</v>
      </c>
      <c r="C337" s="80" t="s">
        <v>18</v>
      </c>
      <c r="D337" s="79" t="s">
        <v>15</v>
      </c>
      <c r="E337" s="81">
        <v>0.08</v>
      </c>
      <c r="F337" s="81">
        <v>1.44E-2</v>
      </c>
    </row>
    <row r="338" spans="1:7" s="14" customFormat="1" outlineLevel="1" x14ac:dyDescent="0.25">
      <c r="A338" s="82" t="s">
        <v>1412</v>
      </c>
      <c r="B338" s="83" t="s">
        <v>237</v>
      </c>
      <c r="C338" s="84" t="s">
        <v>254</v>
      </c>
      <c r="D338" s="83" t="s">
        <v>22</v>
      </c>
      <c r="E338" s="85">
        <v>0.08</v>
      </c>
      <c r="F338" s="85">
        <v>1.44E-2</v>
      </c>
    </row>
    <row r="339" spans="1:7" s="14" customFormat="1" outlineLevel="1" x14ac:dyDescent="0.25">
      <c r="A339" s="86" t="s">
        <v>1413</v>
      </c>
      <c r="B339" s="87" t="s">
        <v>303</v>
      </c>
      <c r="C339" s="88" t="s">
        <v>304</v>
      </c>
      <c r="D339" s="87" t="s">
        <v>22</v>
      </c>
      <c r="E339" s="89">
        <v>0.44</v>
      </c>
      <c r="F339" s="89">
        <v>7.9200000000000007E-2</v>
      </c>
    </row>
    <row r="340" spans="1:7" s="13" customFormat="1" outlineLevel="1" x14ac:dyDescent="0.25">
      <c r="A340" s="90" t="s">
        <v>1414</v>
      </c>
      <c r="B340" s="91" t="s">
        <v>37</v>
      </c>
      <c r="C340" s="92" t="s">
        <v>38</v>
      </c>
      <c r="D340" s="91" t="s">
        <v>39</v>
      </c>
      <c r="E340" s="93">
        <v>0.15</v>
      </c>
      <c r="F340" s="93">
        <v>2.7E-2</v>
      </c>
    </row>
    <row r="341" spans="1:7" s="13" customFormat="1" outlineLevel="1" x14ac:dyDescent="0.25">
      <c r="A341" s="94" t="s">
        <v>1415</v>
      </c>
      <c r="B341" s="95" t="s">
        <v>727</v>
      </c>
      <c r="C341" s="96" t="s">
        <v>728</v>
      </c>
      <c r="D341" s="95" t="s">
        <v>39</v>
      </c>
      <c r="E341" s="97">
        <v>1.2</v>
      </c>
      <c r="F341" s="97">
        <v>0.216</v>
      </c>
    </row>
    <row r="342" spans="1:7" s="1" customFormat="1" x14ac:dyDescent="0.25">
      <c r="A342" s="69" t="s">
        <v>230</v>
      </c>
      <c r="B342" s="70" t="s">
        <v>28</v>
      </c>
      <c r="C342" s="70" t="s">
        <v>732</v>
      </c>
      <c r="D342" s="71" t="s">
        <v>27</v>
      </c>
      <c r="E342" s="98">
        <v>48</v>
      </c>
      <c r="F342" s="99"/>
      <c r="G342" s="11"/>
    </row>
    <row r="343" spans="1:7" s="1" customFormat="1" ht="13.5" thickBot="1" x14ac:dyDescent="0.3">
      <c r="A343" s="100"/>
      <c r="B343" s="101"/>
      <c r="C343" s="101"/>
      <c r="D343" s="101"/>
      <c r="E343" s="101"/>
      <c r="F343" s="102"/>
    </row>
    <row r="344" spans="1:7" s="1" customFormat="1" ht="13.5" thickTop="1" x14ac:dyDescent="0.25">
      <c r="A344" s="60"/>
      <c r="B344" s="60"/>
      <c r="C344" s="60"/>
      <c r="D344" s="60"/>
      <c r="E344" s="60"/>
      <c r="F344" s="60"/>
    </row>
    <row r="345" spans="1:7" s="1" customFormat="1" x14ac:dyDescent="0.25">
      <c r="A345" s="61"/>
      <c r="B345" s="103" t="s">
        <v>1357</v>
      </c>
      <c r="C345" s="103"/>
      <c r="D345" s="103"/>
      <c r="E345" s="103"/>
      <c r="F345" s="103"/>
    </row>
    <row r="346" spans="1:7" s="1" customFormat="1" x14ac:dyDescent="0.25">
      <c r="A346" s="60"/>
      <c r="B346" s="60"/>
      <c r="C346" s="60"/>
      <c r="D346" s="60"/>
      <c r="E346" s="60"/>
      <c r="F346" s="60"/>
    </row>
    <row r="347" spans="1:7" s="1" customFormat="1" x14ac:dyDescent="0.25">
      <c r="A347" s="61"/>
      <c r="B347" s="103" t="s">
        <v>1358</v>
      </c>
      <c r="C347" s="103"/>
      <c r="D347" s="103"/>
      <c r="E347" s="103"/>
      <c r="F347" s="103"/>
    </row>
  </sheetData>
  <mergeCells count="132">
    <mergeCell ref="A344:F344"/>
    <mergeCell ref="B345:C345"/>
    <mergeCell ref="D345:F345"/>
    <mergeCell ref="A346:F346"/>
    <mergeCell ref="B347:C347"/>
    <mergeCell ref="D347:F347"/>
    <mergeCell ref="E319:F319"/>
    <mergeCell ref="E328:F328"/>
    <mergeCell ref="E332:F332"/>
    <mergeCell ref="E335:F335"/>
    <mergeCell ref="E342:F342"/>
    <mergeCell ref="A343:F343"/>
    <mergeCell ref="E302:F302"/>
    <mergeCell ref="E303:F303"/>
    <mergeCell ref="E307:F307"/>
    <mergeCell ref="E308:F308"/>
    <mergeCell ref="C309:D309"/>
    <mergeCell ref="E310:F310"/>
    <mergeCell ref="E277:F277"/>
    <mergeCell ref="E282:F282"/>
    <mergeCell ref="E283:F283"/>
    <mergeCell ref="E290:F290"/>
    <mergeCell ref="E291:F291"/>
    <mergeCell ref="E301:F301"/>
    <mergeCell ref="E261:F261"/>
    <mergeCell ref="E264:F264"/>
    <mergeCell ref="E271:F271"/>
    <mergeCell ref="A272:F272"/>
    <mergeCell ref="E273:F273"/>
    <mergeCell ref="E276:F276"/>
    <mergeCell ref="E246:F246"/>
    <mergeCell ref="E248:F248"/>
    <mergeCell ref="E249:F249"/>
    <mergeCell ref="E250:F250"/>
    <mergeCell ref="E256:F256"/>
    <mergeCell ref="E257:F257"/>
    <mergeCell ref="E232:F232"/>
    <mergeCell ref="E237:F237"/>
    <mergeCell ref="E241:F241"/>
    <mergeCell ref="E242:F242"/>
    <mergeCell ref="E244:F244"/>
    <mergeCell ref="E245:F245"/>
    <mergeCell ref="E217:F217"/>
    <mergeCell ref="E218:F218"/>
    <mergeCell ref="E219:F219"/>
    <mergeCell ref="E220:F220"/>
    <mergeCell ref="E221:F221"/>
    <mergeCell ref="E231:F231"/>
    <mergeCell ref="E181:F181"/>
    <mergeCell ref="E190:F190"/>
    <mergeCell ref="E197:F197"/>
    <mergeCell ref="E204:F204"/>
    <mergeCell ref="E210:F210"/>
    <mergeCell ref="E212:F212"/>
    <mergeCell ref="E171:F171"/>
    <mergeCell ref="E172:F172"/>
    <mergeCell ref="E173:F173"/>
    <mergeCell ref="E177:F177"/>
    <mergeCell ref="C178:D178"/>
    <mergeCell ref="E179:F179"/>
    <mergeCell ref="C158:D158"/>
    <mergeCell ref="E159:F159"/>
    <mergeCell ref="E162:F162"/>
    <mergeCell ref="E163:F163"/>
    <mergeCell ref="E169:F169"/>
    <mergeCell ref="E170:F170"/>
    <mergeCell ref="E132:F132"/>
    <mergeCell ref="E140:F140"/>
    <mergeCell ref="E148:F148"/>
    <mergeCell ref="E150:F150"/>
    <mergeCell ref="E152:F152"/>
    <mergeCell ref="E157:F157"/>
    <mergeCell ref="E118:F118"/>
    <mergeCell ref="E119:F119"/>
    <mergeCell ref="E120:F120"/>
    <mergeCell ref="C121:D121"/>
    <mergeCell ref="E122:F122"/>
    <mergeCell ref="E131:F131"/>
    <mergeCell ref="E106:F106"/>
    <mergeCell ref="E113:F113"/>
    <mergeCell ref="E114:F114"/>
    <mergeCell ref="E115:F115"/>
    <mergeCell ref="E116:F116"/>
    <mergeCell ref="E117:F117"/>
    <mergeCell ref="E85:F85"/>
    <mergeCell ref="E89:F89"/>
    <mergeCell ref="E90:F90"/>
    <mergeCell ref="E91:F91"/>
    <mergeCell ref="E97:F97"/>
    <mergeCell ref="E98:F98"/>
    <mergeCell ref="E69:F69"/>
    <mergeCell ref="E70:F70"/>
    <mergeCell ref="E77:F77"/>
    <mergeCell ref="E78:F78"/>
    <mergeCell ref="E83:F83"/>
    <mergeCell ref="E84:F84"/>
    <mergeCell ref="E59:F59"/>
    <mergeCell ref="E63:F63"/>
    <mergeCell ref="E64:F64"/>
    <mergeCell ref="E65:F65"/>
    <mergeCell ref="A66:F66"/>
    <mergeCell ref="E67:F67"/>
    <mergeCell ref="E44:F44"/>
    <mergeCell ref="E54:F54"/>
    <mergeCell ref="E55:F55"/>
    <mergeCell ref="E56:F56"/>
    <mergeCell ref="E57:F57"/>
    <mergeCell ref="E58:F58"/>
    <mergeCell ref="E28:F28"/>
    <mergeCell ref="E29:F29"/>
    <mergeCell ref="E31:F31"/>
    <mergeCell ref="E32:F32"/>
    <mergeCell ref="E34:F34"/>
    <mergeCell ref="E35:F35"/>
    <mergeCell ref="A15:F15"/>
    <mergeCell ref="E16:F16"/>
    <mergeCell ref="E19:F19"/>
    <mergeCell ref="E20:F20"/>
    <mergeCell ref="E21:F21"/>
    <mergeCell ref="E22:F22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showGridLines="0" workbookViewId="0">
      <selection activeCell="B2" sqref="B2:G2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6.28515625" style="10" customWidth="1"/>
    <col min="4" max="6" width="10.140625" style="10" customWidth="1"/>
    <col min="7" max="7" width="10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6" t="s">
        <v>1416</v>
      </c>
      <c r="C2" s="16"/>
      <c r="D2" s="16"/>
      <c r="E2" s="16"/>
      <c r="F2" s="16"/>
      <c r="G2" s="16"/>
    </row>
    <row r="3" spans="1:8" s="1" customFormat="1" x14ac:dyDescent="0.25">
      <c r="A3" s="3"/>
      <c r="B3" s="17" t="s">
        <v>0</v>
      </c>
      <c r="C3" s="17"/>
      <c r="D3" s="17"/>
      <c r="E3" s="17"/>
      <c r="F3" s="17"/>
      <c r="G3" s="17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20" t="s">
        <v>312</v>
      </c>
      <c r="B5" s="20"/>
      <c r="C5" s="20"/>
      <c r="D5" s="20"/>
      <c r="E5" s="20"/>
      <c r="F5" s="20"/>
      <c r="G5" s="20"/>
    </row>
    <row r="6" spans="1:8" s="1" customFormat="1" x14ac:dyDescent="0.25">
      <c r="A6" s="3"/>
      <c r="B6" s="18" t="s">
        <v>1</v>
      </c>
      <c r="C6" s="18"/>
      <c r="D6" s="18"/>
      <c r="E6" s="18"/>
      <c r="F6" s="18"/>
      <c r="G6" s="18"/>
    </row>
    <row r="7" spans="1:8" s="1" customFormat="1" x14ac:dyDescent="0.25">
      <c r="D7" s="4"/>
      <c r="F7" s="19" t="s">
        <v>2</v>
      </c>
      <c r="G7" s="19"/>
    </row>
    <row r="8" spans="1:8" s="1" customFormat="1" x14ac:dyDescent="0.25">
      <c r="A8" s="15" t="s">
        <v>3</v>
      </c>
      <c r="B8" s="16" t="s">
        <v>1417</v>
      </c>
      <c r="C8" s="16"/>
      <c r="D8" s="16"/>
      <c r="E8" s="16"/>
      <c r="F8" s="16"/>
      <c r="G8" s="16"/>
    </row>
    <row r="9" spans="1:8" s="1" customFormat="1" x14ac:dyDescent="0.25">
      <c r="A9" s="3"/>
      <c r="B9" s="17" t="s">
        <v>4</v>
      </c>
      <c r="C9" s="17"/>
      <c r="D9" s="17"/>
      <c r="E9" s="17"/>
      <c r="F9" s="17"/>
      <c r="G9" s="17"/>
    </row>
    <row r="10" spans="1:8" s="1" customFormat="1" x14ac:dyDescent="0.25"/>
    <row r="11" spans="1:8" s="5" customFormat="1" x14ac:dyDescent="0.25">
      <c r="A11" s="25" t="s">
        <v>5</v>
      </c>
      <c r="B11" s="25" t="s">
        <v>6</v>
      </c>
      <c r="C11" s="25" t="s">
        <v>7</v>
      </c>
      <c r="D11" s="25" t="s">
        <v>8</v>
      </c>
      <c r="E11" s="25" t="s">
        <v>9</v>
      </c>
      <c r="F11" s="26" t="s">
        <v>313</v>
      </c>
      <c r="G11" s="27"/>
    </row>
    <row r="12" spans="1:8" s="5" customFormat="1" x14ac:dyDescent="0.25">
      <c r="A12" s="28"/>
      <c r="B12" s="28"/>
      <c r="C12" s="28"/>
      <c r="D12" s="28"/>
      <c r="E12" s="28"/>
      <c r="F12" s="29" t="s">
        <v>315</v>
      </c>
      <c r="G12" s="30"/>
    </row>
    <row r="13" spans="1:8" s="5" customFormat="1" x14ac:dyDescent="0.25">
      <c r="A13" s="31"/>
      <c r="B13" s="31"/>
      <c r="C13" s="31"/>
      <c r="D13" s="31"/>
      <c r="E13" s="31"/>
      <c r="F13" s="32" t="s">
        <v>316</v>
      </c>
      <c r="G13" s="32" t="s">
        <v>317</v>
      </c>
    </row>
    <row r="14" spans="1:8" s="9" customFormat="1" x14ac:dyDescent="0.2">
      <c r="A14" s="33">
        <v>1</v>
      </c>
      <c r="B14" s="34">
        <v>2</v>
      </c>
      <c r="C14" s="34">
        <v>3</v>
      </c>
      <c r="D14" s="34">
        <v>4</v>
      </c>
      <c r="E14" s="34">
        <v>5</v>
      </c>
      <c r="F14" s="35">
        <v>6</v>
      </c>
      <c r="G14" s="35">
        <v>7</v>
      </c>
    </row>
    <row r="15" spans="1:8" ht="13.5" thickBot="1" x14ac:dyDescent="0.25">
      <c r="A15" s="36"/>
      <c r="B15" s="37"/>
      <c r="C15" s="37"/>
      <c r="D15" s="37"/>
      <c r="E15" s="37"/>
      <c r="F15" s="37"/>
      <c r="G15" s="37"/>
    </row>
    <row r="16" spans="1:8" s="1" customFormat="1" ht="13.5" thickTop="1" x14ac:dyDescent="0.25">
      <c r="A16" s="38"/>
      <c r="B16" s="39"/>
      <c r="C16" s="39"/>
      <c r="D16" s="39"/>
      <c r="E16" s="39"/>
      <c r="F16" s="39"/>
      <c r="G16" s="39"/>
      <c r="H16" s="11"/>
    </row>
    <row r="17" spans="1:7" s="1" customFormat="1" x14ac:dyDescent="0.25">
      <c r="A17" s="40"/>
      <c r="B17" s="41"/>
      <c r="C17" s="42" t="s">
        <v>308</v>
      </c>
      <c r="D17" s="43"/>
      <c r="E17" s="44"/>
      <c r="F17" s="44"/>
      <c r="G17" s="45"/>
    </row>
    <row r="18" spans="1:7" s="1" customFormat="1" x14ac:dyDescent="0.25">
      <c r="A18" s="46" t="s">
        <v>12</v>
      </c>
      <c r="B18" s="47" t="s">
        <v>12</v>
      </c>
      <c r="C18" s="47" t="s">
        <v>14</v>
      </c>
      <c r="D18" s="48" t="s">
        <v>15</v>
      </c>
      <c r="E18" s="49">
        <v>192.82400000000001</v>
      </c>
      <c r="F18" s="50"/>
      <c r="G18" s="51"/>
    </row>
    <row r="19" spans="1:7" s="1" customFormat="1" x14ac:dyDescent="0.25">
      <c r="A19" s="46" t="s">
        <v>26</v>
      </c>
      <c r="B19" s="47" t="s">
        <v>17</v>
      </c>
      <c r="C19" s="47" t="s">
        <v>18</v>
      </c>
      <c r="D19" s="48" t="s">
        <v>15</v>
      </c>
      <c r="E19" s="49">
        <v>17.6388</v>
      </c>
      <c r="F19" s="50"/>
      <c r="G19" s="51"/>
    </row>
    <row r="20" spans="1:7" s="1" customFormat="1" x14ac:dyDescent="0.25">
      <c r="A20" s="52"/>
      <c r="B20" s="53" t="s">
        <v>318</v>
      </c>
      <c r="C20" s="54"/>
      <c r="D20" s="55" t="s">
        <v>314</v>
      </c>
      <c r="E20" s="56"/>
      <c r="F20" s="56"/>
      <c r="G20" s="57"/>
    </row>
    <row r="21" spans="1:7" s="1" customFormat="1" x14ac:dyDescent="0.25">
      <c r="A21" s="58"/>
      <c r="B21" s="59"/>
      <c r="C21" s="59"/>
      <c r="D21" s="59"/>
      <c r="E21" s="59"/>
      <c r="F21" s="59"/>
      <c r="G21" s="59"/>
    </row>
    <row r="22" spans="1:7" s="1" customFormat="1" x14ac:dyDescent="0.25">
      <c r="A22" s="40"/>
      <c r="B22" s="41"/>
      <c r="C22" s="42" t="s">
        <v>309</v>
      </c>
      <c r="D22" s="43"/>
      <c r="E22" s="44"/>
      <c r="F22" s="44"/>
      <c r="G22" s="45"/>
    </row>
    <row r="23" spans="1:7" s="1" customFormat="1" x14ac:dyDescent="0.25">
      <c r="A23" s="46" t="s">
        <v>17</v>
      </c>
      <c r="B23" s="47" t="s">
        <v>237</v>
      </c>
      <c r="C23" s="47" t="s">
        <v>254</v>
      </c>
      <c r="D23" s="48" t="s">
        <v>22</v>
      </c>
      <c r="E23" s="49">
        <v>1.5947</v>
      </c>
      <c r="F23" s="50"/>
      <c r="G23" s="51"/>
    </row>
    <row r="24" spans="1:7" s="1" customFormat="1" x14ac:dyDescent="0.25">
      <c r="A24" s="46" t="s">
        <v>29</v>
      </c>
      <c r="B24" s="47" t="s">
        <v>278</v>
      </c>
      <c r="C24" s="47" t="s">
        <v>279</v>
      </c>
      <c r="D24" s="48" t="s">
        <v>22</v>
      </c>
      <c r="E24" s="49">
        <v>0.53292799999999996</v>
      </c>
      <c r="F24" s="50"/>
      <c r="G24" s="51"/>
    </row>
    <row r="25" spans="1:7" s="1" customFormat="1" x14ac:dyDescent="0.25">
      <c r="A25" s="46" t="s">
        <v>43</v>
      </c>
      <c r="B25" s="47" t="s">
        <v>323</v>
      </c>
      <c r="C25" s="47" t="s">
        <v>324</v>
      </c>
      <c r="D25" s="48" t="s">
        <v>22</v>
      </c>
      <c r="E25" s="49">
        <v>0.77920199999999995</v>
      </c>
      <c r="F25" s="50"/>
      <c r="G25" s="51"/>
    </row>
    <row r="26" spans="1:7" s="1" customFormat="1" x14ac:dyDescent="0.25">
      <c r="A26" s="46" t="s">
        <v>62</v>
      </c>
      <c r="B26" s="47" t="s">
        <v>267</v>
      </c>
      <c r="C26" s="47" t="s">
        <v>268</v>
      </c>
      <c r="D26" s="48" t="s">
        <v>22</v>
      </c>
      <c r="E26" s="49">
        <v>0.20399999999999999</v>
      </c>
      <c r="F26" s="50"/>
      <c r="G26" s="51"/>
    </row>
    <row r="27" spans="1:7" s="1" customFormat="1" x14ac:dyDescent="0.25">
      <c r="A27" s="46" t="s">
        <v>63</v>
      </c>
      <c r="B27" s="47" t="s">
        <v>688</v>
      </c>
      <c r="C27" s="47" t="s">
        <v>689</v>
      </c>
      <c r="D27" s="48" t="s">
        <v>22</v>
      </c>
      <c r="E27" s="49">
        <v>1.0623E-2</v>
      </c>
      <c r="F27" s="50"/>
      <c r="G27" s="51"/>
    </row>
    <row r="28" spans="1:7" s="1" customFormat="1" ht="36" x14ac:dyDescent="0.25">
      <c r="A28" s="46" t="s">
        <v>70</v>
      </c>
      <c r="B28" s="47" t="s">
        <v>325</v>
      </c>
      <c r="C28" s="47" t="s">
        <v>302</v>
      </c>
      <c r="D28" s="48" t="s">
        <v>22</v>
      </c>
      <c r="E28" s="49">
        <v>6.8199999999999997E-2</v>
      </c>
      <c r="F28" s="50"/>
      <c r="G28" s="51"/>
    </row>
    <row r="29" spans="1:7" s="1" customFormat="1" ht="36" x14ac:dyDescent="0.25">
      <c r="A29" s="46" t="s">
        <v>71</v>
      </c>
      <c r="B29" s="47" t="s">
        <v>301</v>
      </c>
      <c r="C29" s="47" t="s">
        <v>302</v>
      </c>
      <c r="D29" s="48" t="s">
        <v>22</v>
      </c>
      <c r="E29" s="49">
        <v>8.0813000000000006</v>
      </c>
      <c r="F29" s="50"/>
      <c r="G29" s="51"/>
    </row>
    <row r="30" spans="1:7" s="1" customFormat="1" ht="24" x14ac:dyDescent="0.25">
      <c r="A30" s="46" t="s">
        <v>73</v>
      </c>
      <c r="B30" s="47" t="s">
        <v>1080</v>
      </c>
      <c r="C30" s="47" t="s">
        <v>1081</v>
      </c>
      <c r="D30" s="48" t="s">
        <v>22</v>
      </c>
      <c r="E30" s="49">
        <v>4.2019000000000002</v>
      </c>
      <c r="F30" s="50"/>
      <c r="G30" s="51"/>
    </row>
    <row r="31" spans="1:7" s="1" customFormat="1" ht="24" x14ac:dyDescent="0.25">
      <c r="A31" s="46" t="s">
        <v>74</v>
      </c>
      <c r="B31" s="47" t="s">
        <v>20</v>
      </c>
      <c r="C31" s="47" t="s">
        <v>21</v>
      </c>
      <c r="D31" s="48" t="s">
        <v>22</v>
      </c>
      <c r="E31" s="49">
        <v>0.16242100000000001</v>
      </c>
      <c r="F31" s="50"/>
      <c r="G31" s="51"/>
    </row>
    <row r="32" spans="1:7" s="1" customFormat="1" x14ac:dyDescent="0.25">
      <c r="A32" s="46" t="s">
        <v>75</v>
      </c>
      <c r="B32" s="47" t="s">
        <v>96</v>
      </c>
      <c r="C32" s="47" t="s">
        <v>97</v>
      </c>
      <c r="D32" s="48" t="s">
        <v>22</v>
      </c>
      <c r="E32" s="49">
        <v>0.101521</v>
      </c>
      <c r="F32" s="50"/>
      <c r="G32" s="51"/>
    </row>
    <row r="33" spans="1:7" s="1" customFormat="1" ht="24" x14ac:dyDescent="0.25">
      <c r="A33" s="46" t="s">
        <v>81</v>
      </c>
      <c r="B33" s="47" t="s">
        <v>326</v>
      </c>
      <c r="C33" s="47" t="s">
        <v>327</v>
      </c>
      <c r="D33" s="48" t="s">
        <v>22</v>
      </c>
      <c r="E33" s="49">
        <v>1.0418000000000001</v>
      </c>
      <c r="F33" s="50"/>
      <c r="G33" s="51"/>
    </row>
    <row r="34" spans="1:7" s="1" customFormat="1" x14ac:dyDescent="0.25">
      <c r="A34" s="46" t="s">
        <v>82</v>
      </c>
      <c r="B34" s="47" t="s">
        <v>328</v>
      </c>
      <c r="C34" s="47" t="s">
        <v>329</v>
      </c>
      <c r="D34" s="48" t="s">
        <v>22</v>
      </c>
      <c r="E34" s="49">
        <v>7.5093999999999994E-2</v>
      </c>
      <c r="F34" s="50"/>
      <c r="G34" s="51"/>
    </row>
    <row r="35" spans="1:7" s="1" customFormat="1" x14ac:dyDescent="0.25">
      <c r="A35" s="46" t="s">
        <v>84</v>
      </c>
      <c r="B35" s="47" t="s">
        <v>1082</v>
      </c>
      <c r="C35" s="47" t="s">
        <v>1083</v>
      </c>
      <c r="D35" s="48" t="s">
        <v>22</v>
      </c>
      <c r="E35" s="49">
        <v>2.6735000000000002</v>
      </c>
      <c r="F35" s="50"/>
      <c r="G35" s="51"/>
    </row>
    <row r="36" spans="1:7" s="1" customFormat="1" x14ac:dyDescent="0.25">
      <c r="A36" s="46" t="s">
        <v>85</v>
      </c>
      <c r="B36" s="47" t="s">
        <v>303</v>
      </c>
      <c r="C36" s="47" t="s">
        <v>304</v>
      </c>
      <c r="D36" s="48" t="s">
        <v>22</v>
      </c>
      <c r="E36" s="49">
        <v>16.7986</v>
      </c>
      <c r="F36" s="50"/>
      <c r="G36" s="51"/>
    </row>
    <row r="37" spans="1:7" s="1" customFormat="1" ht="24" x14ac:dyDescent="0.25">
      <c r="A37" s="46" t="s">
        <v>87</v>
      </c>
      <c r="B37" s="47" t="s">
        <v>48</v>
      </c>
      <c r="C37" s="47" t="s">
        <v>49</v>
      </c>
      <c r="D37" s="48" t="s">
        <v>22</v>
      </c>
      <c r="E37" s="49">
        <v>0.96669300000000002</v>
      </c>
      <c r="F37" s="50"/>
      <c r="G37" s="51"/>
    </row>
    <row r="38" spans="1:7" s="1" customFormat="1" ht="36" x14ac:dyDescent="0.25">
      <c r="A38" s="46" t="s">
        <v>88</v>
      </c>
      <c r="B38" s="47" t="s">
        <v>330</v>
      </c>
      <c r="C38" s="47" t="s">
        <v>331</v>
      </c>
      <c r="D38" s="48" t="s">
        <v>22</v>
      </c>
      <c r="E38" s="49">
        <v>6.9360000000000003E-3</v>
      </c>
      <c r="F38" s="50"/>
      <c r="G38" s="51"/>
    </row>
    <row r="39" spans="1:7" s="1" customFormat="1" x14ac:dyDescent="0.25">
      <c r="A39" s="46" t="s">
        <v>109</v>
      </c>
      <c r="B39" s="47" t="s">
        <v>24</v>
      </c>
      <c r="C39" s="47" t="s">
        <v>25</v>
      </c>
      <c r="D39" s="48" t="s">
        <v>22</v>
      </c>
      <c r="E39" s="49">
        <v>1.5618E-2</v>
      </c>
      <c r="F39" s="50"/>
      <c r="G39" s="51"/>
    </row>
    <row r="40" spans="1:7" s="1" customFormat="1" x14ac:dyDescent="0.25">
      <c r="A40" s="46" t="s">
        <v>110</v>
      </c>
      <c r="B40" s="47" t="s">
        <v>35</v>
      </c>
      <c r="C40" s="47" t="s">
        <v>25</v>
      </c>
      <c r="D40" s="48" t="s">
        <v>22</v>
      </c>
      <c r="E40" s="49">
        <v>0.841109</v>
      </c>
      <c r="F40" s="50"/>
      <c r="G40" s="51"/>
    </row>
    <row r="41" spans="1:7" s="1" customFormat="1" ht="36" x14ac:dyDescent="0.25">
      <c r="A41" s="46" t="s">
        <v>120</v>
      </c>
      <c r="B41" s="47" t="s">
        <v>334</v>
      </c>
      <c r="C41" s="47" t="s">
        <v>335</v>
      </c>
      <c r="D41" s="48" t="s">
        <v>22</v>
      </c>
      <c r="E41" s="49">
        <v>0.41064000000000001</v>
      </c>
      <c r="F41" s="50"/>
      <c r="G41" s="51"/>
    </row>
    <row r="42" spans="1:7" s="1" customFormat="1" x14ac:dyDescent="0.25">
      <c r="A42" s="46" t="s">
        <v>122</v>
      </c>
      <c r="B42" s="47" t="s">
        <v>243</v>
      </c>
      <c r="C42" s="47" t="s">
        <v>244</v>
      </c>
      <c r="D42" s="48" t="s">
        <v>22</v>
      </c>
      <c r="E42" s="49">
        <v>0.57081300000000001</v>
      </c>
      <c r="F42" s="50"/>
      <c r="G42" s="51"/>
    </row>
    <row r="43" spans="1:7" s="1" customFormat="1" x14ac:dyDescent="0.25">
      <c r="A43" s="52"/>
      <c r="B43" s="53" t="s">
        <v>319</v>
      </c>
      <c r="C43" s="54"/>
      <c r="D43" s="55" t="s">
        <v>314</v>
      </c>
      <c r="E43" s="56"/>
      <c r="F43" s="56"/>
      <c r="G43" s="57"/>
    </row>
    <row r="44" spans="1:7" s="1" customFormat="1" x14ac:dyDescent="0.25">
      <c r="A44" s="58"/>
      <c r="B44" s="59"/>
      <c r="C44" s="59"/>
      <c r="D44" s="59"/>
      <c r="E44" s="59"/>
      <c r="F44" s="59"/>
      <c r="G44" s="59"/>
    </row>
    <row r="45" spans="1:7" s="1" customFormat="1" x14ac:dyDescent="0.25">
      <c r="A45" s="40"/>
      <c r="B45" s="41"/>
      <c r="C45" s="42" t="s">
        <v>310</v>
      </c>
      <c r="D45" s="43"/>
      <c r="E45" s="44"/>
      <c r="F45" s="44"/>
      <c r="G45" s="45"/>
    </row>
    <row r="46" spans="1:7" s="1" customFormat="1" x14ac:dyDescent="0.25">
      <c r="A46" s="46" t="s">
        <v>134</v>
      </c>
      <c r="B46" s="47" t="s">
        <v>37</v>
      </c>
      <c r="C46" s="47" t="s">
        <v>38</v>
      </c>
      <c r="D46" s="48" t="s">
        <v>39</v>
      </c>
      <c r="E46" s="49">
        <v>5.4226999999999999</v>
      </c>
      <c r="F46" s="50"/>
      <c r="G46" s="51"/>
    </row>
    <row r="47" spans="1:7" s="1" customFormat="1" x14ac:dyDescent="0.25">
      <c r="A47" s="46" t="s">
        <v>135</v>
      </c>
      <c r="B47" s="47" t="s">
        <v>1084</v>
      </c>
      <c r="C47" s="47" t="s">
        <v>1085</v>
      </c>
      <c r="D47" s="48" t="s">
        <v>39</v>
      </c>
      <c r="E47" s="49">
        <v>1.9688000000000001E-2</v>
      </c>
      <c r="F47" s="50"/>
      <c r="G47" s="51"/>
    </row>
    <row r="48" spans="1:7" s="1" customFormat="1" x14ac:dyDescent="0.25">
      <c r="A48" s="46" t="s">
        <v>136</v>
      </c>
      <c r="B48" s="47" t="s">
        <v>1086</v>
      </c>
      <c r="C48" s="47" t="s">
        <v>1087</v>
      </c>
      <c r="D48" s="48" t="s">
        <v>39</v>
      </c>
      <c r="E48" s="49">
        <v>0.68908000000000003</v>
      </c>
      <c r="F48" s="50"/>
      <c r="G48" s="51"/>
    </row>
    <row r="49" spans="1:7" s="1" customFormat="1" x14ac:dyDescent="0.25">
      <c r="A49" s="46" t="s">
        <v>141</v>
      </c>
      <c r="B49" s="47" t="s">
        <v>1088</v>
      </c>
      <c r="C49" s="47" t="s">
        <v>1089</v>
      </c>
      <c r="D49" s="48" t="s">
        <v>39</v>
      </c>
      <c r="E49" s="49">
        <v>1.3488</v>
      </c>
      <c r="F49" s="50"/>
      <c r="G49" s="51"/>
    </row>
    <row r="50" spans="1:7" s="1" customFormat="1" x14ac:dyDescent="0.25">
      <c r="A50" s="46" t="s">
        <v>142</v>
      </c>
      <c r="B50" s="47" t="s">
        <v>1090</v>
      </c>
      <c r="C50" s="47" t="s">
        <v>1091</v>
      </c>
      <c r="D50" s="48" t="s">
        <v>39</v>
      </c>
      <c r="E50" s="49">
        <v>2.3E-3</v>
      </c>
      <c r="F50" s="50"/>
      <c r="G50" s="51"/>
    </row>
    <row r="51" spans="1:7" s="1" customFormat="1" x14ac:dyDescent="0.25">
      <c r="A51" s="46" t="s">
        <v>143</v>
      </c>
      <c r="B51" s="47" t="s">
        <v>269</v>
      </c>
      <c r="C51" s="47" t="s">
        <v>270</v>
      </c>
      <c r="D51" s="48" t="s">
        <v>54</v>
      </c>
      <c r="E51" s="49">
        <v>4.9599999999999998E-2</v>
      </c>
      <c r="F51" s="50"/>
      <c r="G51" s="51"/>
    </row>
    <row r="52" spans="1:7" s="1" customFormat="1" x14ac:dyDescent="0.25">
      <c r="A52" s="46" t="s">
        <v>144</v>
      </c>
      <c r="B52" s="47" t="s">
        <v>336</v>
      </c>
      <c r="C52" s="47" t="s">
        <v>337</v>
      </c>
      <c r="D52" s="48" t="s">
        <v>54</v>
      </c>
      <c r="E52" s="49">
        <v>5.5999999999999999E-5</v>
      </c>
      <c r="F52" s="50"/>
      <c r="G52" s="51"/>
    </row>
    <row r="53" spans="1:7" s="1" customFormat="1" x14ac:dyDescent="0.25">
      <c r="A53" s="46" t="s">
        <v>145</v>
      </c>
      <c r="B53" s="47" t="s">
        <v>1092</v>
      </c>
      <c r="C53" s="47" t="s">
        <v>1093</v>
      </c>
      <c r="D53" s="48" t="s">
        <v>54</v>
      </c>
      <c r="E53" s="49">
        <v>2.0000000000000002E-5</v>
      </c>
      <c r="F53" s="50"/>
      <c r="G53" s="51"/>
    </row>
    <row r="54" spans="1:7" s="1" customFormat="1" x14ac:dyDescent="0.25">
      <c r="A54" s="46" t="s">
        <v>146</v>
      </c>
      <c r="B54" s="47" t="s">
        <v>251</v>
      </c>
      <c r="C54" s="47" t="s">
        <v>252</v>
      </c>
      <c r="D54" s="48" t="s">
        <v>54</v>
      </c>
      <c r="E54" s="49">
        <v>1.6490000000000001E-3</v>
      </c>
      <c r="F54" s="50"/>
      <c r="G54" s="51"/>
    </row>
    <row r="55" spans="1:7" s="1" customFormat="1" x14ac:dyDescent="0.25">
      <c r="A55" s="46" t="s">
        <v>147</v>
      </c>
      <c r="B55" s="47" t="s">
        <v>342</v>
      </c>
      <c r="C55" s="47" t="s">
        <v>343</v>
      </c>
      <c r="D55" s="48" t="s">
        <v>54</v>
      </c>
      <c r="E55" s="49">
        <v>1.0526000000000001E-2</v>
      </c>
      <c r="F55" s="50"/>
      <c r="G55" s="51"/>
    </row>
    <row r="56" spans="1:7" s="1" customFormat="1" x14ac:dyDescent="0.25">
      <c r="A56" s="46" t="s">
        <v>154</v>
      </c>
      <c r="B56" s="47" t="s">
        <v>1094</v>
      </c>
      <c r="C56" s="47" t="s">
        <v>1095</v>
      </c>
      <c r="D56" s="48" t="s">
        <v>54</v>
      </c>
      <c r="E56" s="49">
        <v>2.4600000000000002E-4</v>
      </c>
      <c r="F56" s="50"/>
      <c r="G56" s="51"/>
    </row>
    <row r="57" spans="1:7" s="1" customFormat="1" x14ac:dyDescent="0.25">
      <c r="A57" s="46" t="s">
        <v>155</v>
      </c>
      <c r="B57" s="47" t="s">
        <v>346</v>
      </c>
      <c r="C57" s="47" t="s">
        <v>347</v>
      </c>
      <c r="D57" s="48" t="s">
        <v>58</v>
      </c>
      <c r="E57" s="49">
        <v>0.12096</v>
      </c>
      <c r="F57" s="50"/>
      <c r="G57" s="51"/>
    </row>
    <row r="58" spans="1:7" s="1" customFormat="1" x14ac:dyDescent="0.25">
      <c r="A58" s="46" t="s">
        <v>156</v>
      </c>
      <c r="B58" s="47" t="s">
        <v>348</v>
      </c>
      <c r="C58" s="47" t="s">
        <v>349</v>
      </c>
      <c r="D58" s="48" t="s">
        <v>54</v>
      </c>
      <c r="E58" s="49">
        <v>2.784E-3</v>
      </c>
      <c r="F58" s="50"/>
      <c r="G58" s="51"/>
    </row>
    <row r="59" spans="1:7" s="1" customFormat="1" x14ac:dyDescent="0.25">
      <c r="A59" s="46" t="s">
        <v>157</v>
      </c>
      <c r="B59" s="47" t="s">
        <v>1096</v>
      </c>
      <c r="C59" s="47" t="s">
        <v>1097</v>
      </c>
      <c r="D59" s="48" t="s">
        <v>54</v>
      </c>
      <c r="E59" s="49">
        <v>7.8799999999999996E-4</v>
      </c>
      <c r="F59" s="50"/>
      <c r="G59" s="51"/>
    </row>
    <row r="60" spans="1:7" s="1" customFormat="1" x14ac:dyDescent="0.25">
      <c r="A60" s="46" t="s">
        <v>158</v>
      </c>
      <c r="B60" s="47" t="s">
        <v>350</v>
      </c>
      <c r="C60" s="47" t="s">
        <v>351</v>
      </c>
      <c r="D60" s="48" t="s">
        <v>54</v>
      </c>
      <c r="E60" s="49">
        <v>4.4079999999999996E-3</v>
      </c>
      <c r="F60" s="50"/>
      <c r="G60" s="51"/>
    </row>
    <row r="61" spans="1:7" s="1" customFormat="1" x14ac:dyDescent="0.25">
      <c r="A61" s="46" t="s">
        <v>159</v>
      </c>
      <c r="B61" s="47" t="s">
        <v>284</v>
      </c>
      <c r="C61" s="47" t="s">
        <v>285</v>
      </c>
      <c r="D61" s="48" t="s">
        <v>54</v>
      </c>
      <c r="E61" s="49">
        <v>3.3281999999999999E-2</v>
      </c>
      <c r="F61" s="50"/>
      <c r="G61" s="51"/>
    </row>
    <row r="62" spans="1:7" s="1" customFormat="1" ht="24" x14ac:dyDescent="0.25">
      <c r="A62" s="46" t="s">
        <v>160</v>
      </c>
      <c r="B62" s="47" t="s">
        <v>352</v>
      </c>
      <c r="C62" s="47" t="s">
        <v>353</v>
      </c>
      <c r="D62" s="48" t="s">
        <v>54</v>
      </c>
      <c r="E62" s="49">
        <v>4.9600000000000002E-4</v>
      </c>
      <c r="F62" s="50"/>
      <c r="G62" s="51"/>
    </row>
    <row r="63" spans="1:7" s="1" customFormat="1" x14ac:dyDescent="0.25">
      <c r="A63" s="46" t="s">
        <v>164</v>
      </c>
      <c r="B63" s="47" t="s">
        <v>1098</v>
      </c>
      <c r="C63" s="47" t="s">
        <v>1099</v>
      </c>
      <c r="D63" s="48" t="s">
        <v>54</v>
      </c>
      <c r="E63" s="49">
        <v>6.3E-5</v>
      </c>
      <c r="F63" s="50"/>
      <c r="G63" s="51"/>
    </row>
    <row r="64" spans="1:7" s="1" customFormat="1" x14ac:dyDescent="0.25">
      <c r="A64" s="46" t="s">
        <v>165</v>
      </c>
      <c r="B64" s="47" t="s">
        <v>354</v>
      </c>
      <c r="C64" s="47" t="s">
        <v>355</v>
      </c>
      <c r="D64" s="48" t="s">
        <v>54</v>
      </c>
      <c r="E64" s="49">
        <v>3.2499999999999999E-4</v>
      </c>
      <c r="F64" s="50"/>
      <c r="G64" s="51"/>
    </row>
    <row r="65" spans="1:7" s="1" customFormat="1" x14ac:dyDescent="0.25">
      <c r="A65" s="46" t="s">
        <v>166</v>
      </c>
      <c r="B65" s="47" t="s">
        <v>245</v>
      </c>
      <c r="C65" s="47" t="s">
        <v>246</v>
      </c>
      <c r="D65" s="48" t="s">
        <v>39</v>
      </c>
      <c r="E65" s="49">
        <v>0.478931</v>
      </c>
      <c r="F65" s="50"/>
      <c r="G65" s="51"/>
    </row>
    <row r="66" spans="1:7" s="1" customFormat="1" x14ac:dyDescent="0.25">
      <c r="A66" s="46" t="s">
        <v>167</v>
      </c>
      <c r="B66" s="47" t="s">
        <v>356</v>
      </c>
      <c r="C66" s="47" t="s">
        <v>357</v>
      </c>
      <c r="D66" s="48" t="s">
        <v>54</v>
      </c>
      <c r="E66" s="49">
        <v>4.64E-4</v>
      </c>
      <c r="F66" s="50"/>
      <c r="G66" s="51"/>
    </row>
    <row r="67" spans="1:7" s="1" customFormat="1" x14ac:dyDescent="0.25">
      <c r="A67" s="46" t="s">
        <v>168</v>
      </c>
      <c r="B67" s="47" t="s">
        <v>105</v>
      </c>
      <c r="C67" s="47" t="s">
        <v>106</v>
      </c>
      <c r="D67" s="48" t="s">
        <v>54</v>
      </c>
      <c r="E67" s="49">
        <v>1.4899999999999999E-4</v>
      </c>
      <c r="F67" s="50"/>
      <c r="G67" s="51"/>
    </row>
    <row r="68" spans="1:7" s="1" customFormat="1" x14ac:dyDescent="0.25">
      <c r="A68" s="46" t="s">
        <v>169</v>
      </c>
      <c r="B68" s="47" t="s">
        <v>690</v>
      </c>
      <c r="C68" s="47" t="s">
        <v>691</v>
      </c>
      <c r="D68" s="48" t="s">
        <v>54</v>
      </c>
      <c r="E68" s="49">
        <v>8.9499999999999996E-4</v>
      </c>
      <c r="F68" s="50"/>
      <c r="G68" s="51"/>
    </row>
    <row r="69" spans="1:7" s="1" customFormat="1" x14ac:dyDescent="0.25">
      <c r="A69" s="46" t="s">
        <v>170</v>
      </c>
      <c r="B69" s="47" t="s">
        <v>692</v>
      </c>
      <c r="C69" s="47" t="s">
        <v>693</v>
      </c>
      <c r="D69" s="48" t="s">
        <v>54</v>
      </c>
      <c r="E69" s="49">
        <v>7.6099999999999996E-4</v>
      </c>
      <c r="F69" s="50"/>
      <c r="G69" s="51"/>
    </row>
    <row r="70" spans="1:7" s="1" customFormat="1" ht="24" x14ac:dyDescent="0.25">
      <c r="A70" s="46" t="s">
        <v>171</v>
      </c>
      <c r="B70" s="47" t="s">
        <v>1100</v>
      </c>
      <c r="C70" s="47" t="s">
        <v>1101</v>
      </c>
      <c r="D70" s="48" t="s">
        <v>258</v>
      </c>
      <c r="E70" s="49">
        <v>0.39376</v>
      </c>
      <c r="F70" s="50"/>
      <c r="G70" s="51"/>
    </row>
    <row r="71" spans="1:7" s="1" customFormat="1" ht="24" x14ac:dyDescent="0.25">
      <c r="A71" s="46" t="s">
        <v>172</v>
      </c>
      <c r="B71" s="47" t="s">
        <v>107</v>
      </c>
      <c r="C71" s="47" t="s">
        <v>108</v>
      </c>
      <c r="D71" s="48" t="s">
        <v>39</v>
      </c>
      <c r="E71" s="49">
        <v>3.3898999999999999E-2</v>
      </c>
      <c r="F71" s="50"/>
      <c r="G71" s="51"/>
    </row>
    <row r="72" spans="1:7" s="1" customFormat="1" ht="24" x14ac:dyDescent="0.25">
      <c r="A72" s="46" t="s">
        <v>173</v>
      </c>
      <c r="B72" s="47" t="s">
        <v>1102</v>
      </c>
      <c r="C72" s="47" t="s">
        <v>1103</v>
      </c>
      <c r="D72" s="48" t="s">
        <v>39</v>
      </c>
      <c r="E72" s="49">
        <v>2.81E-3</v>
      </c>
      <c r="F72" s="50"/>
      <c r="G72" s="51"/>
    </row>
    <row r="73" spans="1:7" s="1" customFormat="1" ht="36" x14ac:dyDescent="0.25">
      <c r="A73" s="46" t="s">
        <v>174</v>
      </c>
      <c r="B73" s="47" t="s">
        <v>1104</v>
      </c>
      <c r="C73" s="47" t="s">
        <v>1105</v>
      </c>
      <c r="D73" s="48" t="s">
        <v>39</v>
      </c>
      <c r="E73" s="49">
        <v>5.3959999999999998E-3</v>
      </c>
      <c r="F73" s="50"/>
      <c r="G73" s="51"/>
    </row>
    <row r="74" spans="1:7" s="1" customFormat="1" ht="24" x14ac:dyDescent="0.25">
      <c r="A74" s="46" t="s">
        <v>175</v>
      </c>
      <c r="B74" s="47" t="s">
        <v>360</v>
      </c>
      <c r="C74" s="47" t="s">
        <v>361</v>
      </c>
      <c r="D74" s="48" t="s">
        <v>39</v>
      </c>
      <c r="E74" s="49">
        <v>2.8890000000000001E-3</v>
      </c>
      <c r="F74" s="50"/>
      <c r="G74" s="51"/>
    </row>
    <row r="75" spans="1:7" s="1" customFormat="1" ht="24" x14ac:dyDescent="0.25">
      <c r="A75" s="46" t="s">
        <v>176</v>
      </c>
      <c r="B75" s="47" t="s">
        <v>1106</v>
      </c>
      <c r="C75" s="47" t="s">
        <v>1107</v>
      </c>
      <c r="D75" s="48" t="s">
        <v>39</v>
      </c>
      <c r="E75" s="49">
        <v>1.7100000000000001E-2</v>
      </c>
      <c r="F75" s="50"/>
      <c r="G75" s="51"/>
    </row>
    <row r="76" spans="1:7" s="1" customFormat="1" ht="24" x14ac:dyDescent="0.25">
      <c r="A76" s="46" t="s">
        <v>177</v>
      </c>
      <c r="B76" s="47" t="s">
        <v>362</v>
      </c>
      <c r="C76" s="47" t="s">
        <v>363</v>
      </c>
      <c r="D76" s="48" t="s">
        <v>39</v>
      </c>
      <c r="E76" s="49">
        <v>2.9097000000000001E-2</v>
      </c>
      <c r="F76" s="50"/>
      <c r="G76" s="51"/>
    </row>
    <row r="77" spans="1:7" s="1" customFormat="1" ht="36" x14ac:dyDescent="0.25">
      <c r="A77" s="46" t="s">
        <v>178</v>
      </c>
      <c r="B77" s="47" t="s">
        <v>364</v>
      </c>
      <c r="C77" s="47" t="s">
        <v>365</v>
      </c>
      <c r="D77" s="48" t="s">
        <v>39</v>
      </c>
      <c r="E77" s="49">
        <v>2.72E-4</v>
      </c>
      <c r="F77" s="50"/>
      <c r="G77" s="51"/>
    </row>
    <row r="78" spans="1:7" s="1" customFormat="1" ht="24" x14ac:dyDescent="0.25">
      <c r="A78" s="46" t="s">
        <v>179</v>
      </c>
      <c r="B78" s="47" t="s">
        <v>366</v>
      </c>
      <c r="C78" s="47" t="s">
        <v>367</v>
      </c>
      <c r="D78" s="48" t="s">
        <v>54</v>
      </c>
      <c r="E78" s="49">
        <v>1.0319999999999999E-3</v>
      </c>
      <c r="F78" s="50"/>
      <c r="G78" s="51"/>
    </row>
    <row r="79" spans="1:7" s="1" customFormat="1" x14ac:dyDescent="0.25">
      <c r="A79" s="46" t="s">
        <v>180</v>
      </c>
      <c r="B79" s="47" t="s">
        <v>1108</v>
      </c>
      <c r="C79" s="47" t="s">
        <v>1109</v>
      </c>
      <c r="D79" s="48" t="s">
        <v>1110</v>
      </c>
      <c r="E79" s="49">
        <v>2.3380000000000001E-2</v>
      </c>
      <c r="F79" s="50"/>
      <c r="G79" s="51"/>
    </row>
    <row r="80" spans="1:7" s="1" customFormat="1" x14ac:dyDescent="0.25">
      <c r="A80" s="46" t="s">
        <v>181</v>
      </c>
      <c r="B80" s="47" t="s">
        <v>368</v>
      </c>
      <c r="C80" s="47" t="s">
        <v>369</v>
      </c>
      <c r="D80" s="48" t="s">
        <v>27</v>
      </c>
      <c r="E80" s="49">
        <v>7.1960000000000001E-3</v>
      </c>
      <c r="F80" s="50"/>
      <c r="G80" s="51"/>
    </row>
    <row r="81" spans="1:7" s="1" customFormat="1" x14ac:dyDescent="0.25">
      <c r="A81" s="46" t="s">
        <v>182</v>
      </c>
      <c r="B81" s="47" t="s">
        <v>41</v>
      </c>
      <c r="C81" s="47" t="s">
        <v>42</v>
      </c>
      <c r="D81" s="48" t="s">
        <v>39</v>
      </c>
      <c r="E81" s="49">
        <v>0.78234000000000004</v>
      </c>
      <c r="F81" s="50"/>
      <c r="G81" s="51"/>
    </row>
    <row r="82" spans="1:7" s="1" customFormat="1" x14ac:dyDescent="0.25">
      <c r="A82" s="46" t="s">
        <v>183</v>
      </c>
      <c r="B82" s="47" t="s">
        <v>694</v>
      </c>
      <c r="C82" s="47" t="s">
        <v>695</v>
      </c>
      <c r="D82" s="48" t="s">
        <v>39</v>
      </c>
      <c r="E82" s="49">
        <v>7.4484000000000004</v>
      </c>
      <c r="F82" s="50"/>
      <c r="G82" s="51"/>
    </row>
    <row r="83" spans="1:7" s="1" customFormat="1" ht="24" x14ac:dyDescent="0.25">
      <c r="A83" s="46" t="s">
        <v>184</v>
      </c>
      <c r="B83" s="47" t="s">
        <v>370</v>
      </c>
      <c r="C83" s="47" t="s">
        <v>1111</v>
      </c>
      <c r="D83" s="48" t="s">
        <v>39</v>
      </c>
      <c r="E83" s="49">
        <v>8.6699999999999999E-2</v>
      </c>
      <c r="F83" s="50"/>
      <c r="G83" s="51"/>
    </row>
    <row r="84" spans="1:7" s="1" customFormat="1" ht="24" x14ac:dyDescent="0.25">
      <c r="A84" s="46" t="s">
        <v>185</v>
      </c>
      <c r="B84" s="47" t="s">
        <v>271</v>
      </c>
      <c r="C84" s="47" t="s">
        <v>272</v>
      </c>
      <c r="D84" s="48" t="s">
        <v>39</v>
      </c>
      <c r="E84" s="49">
        <v>1.8236000000000001</v>
      </c>
      <c r="F84" s="50"/>
      <c r="G84" s="51"/>
    </row>
    <row r="85" spans="1:7" s="1" customFormat="1" ht="24" x14ac:dyDescent="0.25">
      <c r="A85" s="46" t="s">
        <v>186</v>
      </c>
      <c r="B85" s="47" t="s">
        <v>273</v>
      </c>
      <c r="C85" s="47" t="s">
        <v>274</v>
      </c>
      <c r="D85" s="48" t="s">
        <v>39</v>
      </c>
      <c r="E85" s="49">
        <v>1.6117999999999999</v>
      </c>
      <c r="F85" s="50"/>
      <c r="G85" s="51"/>
    </row>
    <row r="86" spans="1:7" s="1" customFormat="1" ht="24" x14ac:dyDescent="0.25">
      <c r="A86" s="46" t="s">
        <v>187</v>
      </c>
      <c r="B86" s="47" t="s">
        <v>275</v>
      </c>
      <c r="C86" s="47" t="s">
        <v>276</v>
      </c>
      <c r="D86" s="48" t="s">
        <v>39</v>
      </c>
      <c r="E86" s="49">
        <v>0.1192</v>
      </c>
      <c r="F86" s="50"/>
      <c r="G86" s="51"/>
    </row>
    <row r="87" spans="1:7" s="1" customFormat="1" ht="24" x14ac:dyDescent="0.25">
      <c r="A87" s="46" t="s">
        <v>188</v>
      </c>
      <c r="B87" s="47" t="s">
        <v>371</v>
      </c>
      <c r="C87" s="47" t="s">
        <v>372</v>
      </c>
      <c r="D87" s="48" t="s">
        <v>39</v>
      </c>
      <c r="E87" s="49">
        <v>17.5</v>
      </c>
      <c r="F87" s="50"/>
      <c r="G87" s="51"/>
    </row>
    <row r="88" spans="1:7" s="1" customFormat="1" x14ac:dyDescent="0.25">
      <c r="A88" s="46" t="s">
        <v>189</v>
      </c>
      <c r="B88" s="47" t="s">
        <v>373</v>
      </c>
      <c r="C88" s="47" t="s">
        <v>374</v>
      </c>
      <c r="D88" s="48" t="s">
        <v>39</v>
      </c>
      <c r="E88" s="49">
        <v>0.3468</v>
      </c>
      <c r="F88" s="50"/>
      <c r="G88" s="51"/>
    </row>
    <row r="89" spans="1:7" s="1" customFormat="1" x14ac:dyDescent="0.25">
      <c r="A89" s="46" t="s">
        <v>190</v>
      </c>
      <c r="B89" s="47" t="s">
        <v>305</v>
      </c>
      <c r="C89" s="47" t="s">
        <v>306</v>
      </c>
      <c r="D89" s="48" t="s">
        <v>39</v>
      </c>
      <c r="E89" s="49">
        <v>0.63360000000000005</v>
      </c>
      <c r="F89" s="50"/>
      <c r="G89" s="51"/>
    </row>
    <row r="90" spans="1:7" s="1" customFormat="1" x14ac:dyDescent="0.25">
      <c r="A90" s="46" t="s">
        <v>191</v>
      </c>
      <c r="B90" s="47" t="s">
        <v>375</v>
      </c>
      <c r="C90" s="47" t="s">
        <v>376</v>
      </c>
      <c r="D90" s="48" t="s">
        <v>58</v>
      </c>
      <c r="E90" s="49">
        <v>0.133941</v>
      </c>
      <c r="F90" s="50"/>
      <c r="G90" s="51"/>
    </row>
    <row r="91" spans="1:7" s="1" customFormat="1" x14ac:dyDescent="0.25">
      <c r="A91" s="46" t="s">
        <v>192</v>
      </c>
      <c r="B91" s="47" t="s">
        <v>1112</v>
      </c>
      <c r="C91" s="47" t="s">
        <v>1113</v>
      </c>
      <c r="D91" s="48" t="s">
        <v>54</v>
      </c>
      <c r="E91" s="49">
        <v>2.725E-3</v>
      </c>
      <c r="F91" s="50"/>
      <c r="G91" s="51"/>
    </row>
    <row r="92" spans="1:7" s="1" customFormat="1" ht="24" x14ac:dyDescent="0.25">
      <c r="A92" s="46" t="s">
        <v>193</v>
      </c>
      <c r="B92" s="47" t="s">
        <v>1114</v>
      </c>
      <c r="C92" s="47" t="s">
        <v>1115</v>
      </c>
      <c r="D92" s="48" t="s">
        <v>27</v>
      </c>
      <c r="E92" s="49">
        <v>1.5259999999999999E-2</v>
      </c>
      <c r="F92" s="50"/>
      <c r="G92" s="51"/>
    </row>
    <row r="93" spans="1:7" s="1" customFormat="1" x14ac:dyDescent="0.25">
      <c r="A93" s="46" t="s">
        <v>194</v>
      </c>
      <c r="B93" s="47" t="s">
        <v>377</v>
      </c>
      <c r="C93" s="47" t="s">
        <v>378</v>
      </c>
      <c r="D93" s="48" t="s">
        <v>258</v>
      </c>
      <c r="E93" s="49">
        <v>3.4977</v>
      </c>
      <c r="F93" s="50"/>
      <c r="G93" s="51"/>
    </row>
    <row r="94" spans="1:7" s="1" customFormat="1" x14ac:dyDescent="0.25">
      <c r="A94" s="46" t="s">
        <v>195</v>
      </c>
      <c r="B94" s="47" t="s">
        <v>1116</v>
      </c>
      <c r="C94" s="47" t="s">
        <v>1117</v>
      </c>
      <c r="D94" s="48" t="s">
        <v>864</v>
      </c>
      <c r="E94" s="49">
        <v>2.2143000000000002</v>
      </c>
      <c r="F94" s="50"/>
      <c r="G94" s="51"/>
    </row>
    <row r="95" spans="1:7" s="1" customFormat="1" ht="24" x14ac:dyDescent="0.25">
      <c r="A95" s="46" t="s">
        <v>196</v>
      </c>
      <c r="B95" s="47" t="s">
        <v>28</v>
      </c>
      <c r="C95" s="47" t="s">
        <v>1118</v>
      </c>
      <c r="D95" s="48" t="s">
        <v>54</v>
      </c>
      <c r="E95" s="49">
        <v>5.9409999999999998E-2</v>
      </c>
      <c r="F95" s="50"/>
      <c r="G95" s="51"/>
    </row>
    <row r="96" spans="1:7" s="1" customFormat="1" x14ac:dyDescent="0.25">
      <c r="A96" s="46" t="s">
        <v>197</v>
      </c>
      <c r="B96" s="47" t="s">
        <v>28</v>
      </c>
      <c r="C96" s="47" t="s">
        <v>1119</v>
      </c>
      <c r="D96" s="48" t="s">
        <v>27</v>
      </c>
      <c r="E96" s="49">
        <v>1</v>
      </c>
      <c r="F96" s="50"/>
      <c r="G96" s="51"/>
    </row>
    <row r="97" spans="1:7" s="1" customFormat="1" x14ac:dyDescent="0.25">
      <c r="A97" s="46" t="s">
        <v>198</v>
      </c>
      <c r="B97" s="47" t="s">
        <v>28</v>
      </c>
      <c r="C97" s="47" t="s">
        <v>696</v>
      </c>
      <c r="D97" s="48" t="s">
        <v>258</v>
      </c>
      <c r="E97" s="49">
        <v>98.22</v>
      </c>
      <c r="F97" s="50"/>
      <c r="G97" s="51"/>
    </row>
    <row r="98" spans="1:7" s="1" customFormat="1" x14ac:dyDescent="0.25">
      <c r="A98" s="46" t="s">
        <v>199</v>
      </c>
      <c r="B98" s="47" t="s">
        <v>28</v>
      </c>
      <c r="C98" s="47" t="s">
        <v>697</v>
      </c>
      <c r="D98" s="48" t="s">
        <v>27</v>
      </c>
      <c r="E98" s="49">
        <v>8</v>
      </c>
      <c r="F98" s="50"/>
      <c r="G98" s="51"/>
    </row>
    <row r="99" spans="1:7" s="1" customFormat="1" x14ac:dyDescent="0.25">
      <c r="A99" s="46" t="s">
        <v>200</v>
      </c>
      <c r="B99" s="47" t="s">
        <v>28</v>
      </c>
      <c r="C99" s="47" t="s">
        <v>1120</v>
      </c>
      <c r="D99" s="48" t="s">
        <v>54</v>
      </c>
      <c r="E99" s="49">
        <v>3.5409999999999997E-2</v>
      </c>
      <c r="F99" s="50"/>
      <c r="G99" s="51"/>
    </row>
    <row r="100" spans="1:7" s="1" customFormat="1" x14ac:dyDescent="0.25">
      <c r="A100" s="46" t="s">
        <v>201</v>
      </c>
      <c r="B100" s="47" t="s">
        <v>28</v>
      </c>
      <c r="C100" s="47" t="s">
        <v>698</v>
      </c>
      <c r="D100" s="48" t="s">
        <v>121</v>
      </c>
      <c r="E100" s="49">
        <v>150</v>
      </c>
      <c r="F100" s="50"/>
      <c r="G100" s="51"/>
    </row>
    <row r="101" spans="1:7" s="1" customFormat="1" ht="24" x14ac:dyDescent="0.25">
      <c r="A101" s="46" t="s">
        <v>202</v>
      </c>
      <c r="B101" s="47" t="s">
        <v>28</v>
      </c>
      <c r="C101" s="47" t="s">
        <v>1121</v>
      </c>
      <c r="D101" s="48" t="s">
        <v>54</v>
      </c>
      <c r="E101" s="49">
        <v>3.1559999999999998E-2</v>
      </c>
      <c r="F101" s="50"/>
      <c r="G101" s="51"/>
    </row>
    <row r="102" spans="1:7" s="1" customFormat="1" x14ac:dyDescent="0.25">
      <c r="A102" s="46" t="s">
        <v>203</v>
      </c>
      <c r="B102" s="47" t="s">
        <v>28</v>
      </c>
      <c r="C102" s="47" t="s">
        <v>1122</v>
      </c>
      <c r="D102" s="48" t="s">
        <v>54</v>
      </c>
      <c r="E102" s="49">
        <v>5.0000000000000001E-3</v>
      </c>
      <c r="F102" s="50"/>
      <c r="G102" s="51"/>
    </row>
    <row r="103" spans="1:7" s="1" customFormat="1" x14ac:dyDescent="0.25">
      <c r="A103" s="46" t="s">
        <v>204</v>
      </c>
      <c r="B103" s="47" t="s">
        <v>28</v>
      </c>
      <c r="C103" s="47" t="s">
        <v>1123</v>
      </c>
      <c r="D103" s="48" t="s">
        <v>54</v>
      </c>
      <c r="E103" s="49">
        <v>0.26724999999999999</v>
      </c>
      <c r="F103" s="50"/>
      <c r="G103" s="51"/>
    </row>
    <row r="104" spans="1:7" s="1" customFormat="1" x14ac:dyDescent="0.25">
      <c r="A104" s="46" t="s">
        <v>205</v>
      </c>
      <c r="B104" s="47" t="s">
        <v>28</v>
      </c>
      <c r="C104" s="47" t="s">
        <v>1124</v>
      </c>
      <c r="D104" s="48" t="s">
        <v>54</v>
      </c>
      <c r="E104" s="49">
        <v>9.9199999999999997E-2</v>
      </c>
      <c r="F104" s="50"/>
      <c r="G104" s="51"/>
    </row>
    <row r="105" spans="1:7" s="1" customFormat="1" x14ac:dyDescent="0.25">
      <c r="A105" s="46" t="s">
        <v>206</v>
      </c>
      <c r="B105" s="47" t="s">
        <v>28</v>
      </c>
      <c r="C105" s="47" t="s">
        <v>1125</v>
      </c>
      <c r="D105" s="48" t="s">
        <v>258</v>
      </c>
      <c r="E105" s="49">
        <v>17.5</v>
      </c>
      <c r="F105" s="50"/>
      <c r="G105" s="51"/>
    </row>
    <row r="106" spans="1:7" s="1" customFormat="1" x14ac:dyDescent="0.25">
      <c r="A106" s="46" t="s">
        <v>207</v>
      </c>
      <c r="B106" s="47" t="s">
        <v>28</v>
      </c>
      <c r="C106" s="47" t="s">
        <v>1126</v>
      </c>
      <c r="D106" s="48" t="s">
        <v>54</v>
      </c>
      <c r="E106" s="49">
        <v>0.11559999999999999</v>
      </c>
      <c r="F106" s="50"/>
      <c r="G106" s="51"/>
    </row>
    <row r="107" spans="1:7" s="1" customFormat="1" x14ac:dyDescent="0.25">
      <c r="A107" s="52"/>
      <c r="B107" s="53" t="s">
        <v>320</v>
      </c>
      <c r="C107" s="54"/>
      <c r="D107" s="55" t="s">
        <v>314</v>
      </c>
      <c r="E107" s="56"/>
      <c r="F107" s="56"/>
      <c r="G107" s="57"/>
    </row>
    <row r="108" spans="1:7" s="1" customFormat="1" x14ac:dyDescent="0.25">
      <c r="A108" s="58"/>
      <c r="B108" s="59"/>
      <c r="C108" s="59"/>
      <c r="D108" s="59"/>
      <c r="E108" s="59"/>
      <c r="F108" s="59"/>
      <c r="G108" s="59"/>
    </row>
    <row r="109" spans="1:7" s="1" customFormat="1" x14ac:dyDescent="0.25">
      <c r="A109" s="52"/>
      <c r="B109" s="53" t="s">
        <v>815</v>
      </c>
      <c r="C109" s="54"/>
      <c r="D109" s="55" t="s">
        <v>314</v>
      </c>
      <c r="E109" s="56"/>
      <c r="F109" s="56"/>
      <c r="G109" s="57"/>
    </row>
    <row r="110" spans="1:7" s="1" customFormat="1" x14ac:dyDescent="0.25">
      <c r="A110" s="60"/>
      <c r="B110" s="60"/>
      <c r="C110" s="60"/>
      <c r="D110" s="60"/>
      <c r="E110" s="60"/>
      <c r="F110" s="60"/>
      <c r="G110" s="60"/>
    </row>
    <row r="111" spans="1:7" s="1" customFormat="1" x14ac:dyDescent="0.25">
      <c r="A111" s="61"/>
      <c r="B111" s="62" t="s">
        <v>1357</v>
      </c>
      <c r="C111" s="62"/>
      <c r="D111" s="62"/>
      <c r="E111" s="62"/>
      <c r="F111" s="62"/>
      <c r="G111" s="62"/>
    </row>
    <row r="112" spans="1:7" s="1" customFormat="1" x14ac:dyDescent="0.25">
      <c r="A112" s="60"/>
      <c r="B112" s="60"/>
      <c r="C112" s="60"/>
      <c r="D112" s="60"/>
      <c r="E112" s="60"/>
      <c r="F112" s="60"/>
      <c r="G112" s="60"/>
    </row>
    <row r="113" spans="1:7" s="1" customFormat="1" x14ac:dyDescent="0.25">
      <c r="A113" s="61"/>
      <c r="B113" s="62" t="s">
        <v>1358</v>
      </c>
      <c r="C113" s="62"/>
      <c r="D113" s="62"/>
      <c r="E113" s="62"/>
      <c r="F113" s="62"/>
      <c r="G113" s="62"/>
    </row>
  </sheetData>
  <mergeCells count="29">
    <mergeCell ref="A112:G112"/>
    <mergeCell ref="B113:D113"/>
    <mergeCell ref="E113:G113"/>
    <mergeCell ref="B107:C107"/>
    <mergeCell ref="A108:G108"/>
    <mergeCell ref="B109:C109"/>
    <mergeCell ref="A110:G110"/>
    <mergeCell ref="B111:D111"/>
    <mergeCell ref="E111:G111"/>
    <mergeCell ref="A15:G15"/>
    <mergeCell ref="A16:G16"/>
    <mergeCell ref="B20:C20"/>
    <mergeCell ref="A21:G21"/>
    <mergeCell ref="B43:C43"/>
    <mergeCell ref="A44:G44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0"/>
  <sheetViews>
    <sheetView showGridLines="0" workbookViewId="0">
      <selection activeCell="A2" sqref="A2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6" t="s">
        <v>1416</v>
      </c>
      <c r="C2" s="16"/>
      <c r="D2" s="16"/>
      <c r="E2" s="16"/>
      <c r="F2" s="16"/>
    </row>
    <row r="3" spans="1:7" s="1" customFormat="1" x14ac:dyDescent="0.25">
      <c r="A3" s="3"/>
      <c r="B3" s="17" t="s">
        <v>0</v>
      </c>
      <c r="C3" s="17"/>
      <c r="D3" s="17"/>
      <c r="E3" s="17"/>
      <c r="F3" s="17"/>
    </row>
    <row r="4" spans="1:7" s="1" customFormat="1" x14ac:dyDescent="0.25">
      <c r="C4" s="4"/>
      <c r="D4" s="4"/>
      <c r="E4" s="4"/>
      <c r="F4" s="4"/>
    </row>
    <row r="5" spans="1:7" s="1" customFormat="1" ht="15" customHeight="1" x14ac:dyDescent="0.25">
      <c r="A5" s="20" t="s">
        <v>322</v>
      </c>
      <c r="B5" s="20"/>
      <c r="C5" s="20"/>
      <c r="D5" s="20"/>
      <c r="E5" s="20"/>
      <c r="F5" s="20"/>
    </row>
    <row r="6" spans="1:7" s="1" customFormat="1" x14ac:dyDescent="0.25">
      <c r="A6" s="3"/>
      <c r="B6" s="18" t="s">
        <v>1</v>
      </c>
      <c r="C6" s="18"/>
      <c r="D6" s="18"/>
      <c r="E6" s="18"/>
      <c r="F6" s="1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6" t="s">
        <v>1417</v>
      </c>
      <c r="C8" s="16"/>
      <c r="D8" s="16"/>
      <c r="E8" s="16"/>
      <c r="F8" s="16"/>
    </row>
    <row r="9" spans="1:7" s="1" customFormat="1" x14ac:dyDescent="0.25">
      <c r="A9" s="3"/>
      <c r="B9" s="17" t="s">
        <v>4</v>
      </c>
      <c r="C9" s="17"/>
      <c r="D9" s="17"/>
      <c r="E9" s="17"/>
      <c r="F9" s="17"/>
    </row>
    <row r="10" spans="1:7" s="1" customFormat="1" x14ac:dyDescent="0.25"/>
    <row r="11" spans="1:7" s="5" customFormat="1" ht="12.75" customHeight="1" x14ac:dyDescent="0.25">
      <c r="A11" s="21" t="s">
        <v>5</v>
      </c>
      <c r="B11" s="21" t="s">
        <v>6</v>
      </c>
      <c r="C11" s="21" t="s">
        <v>7</v>
      </c>
      <c r="D11" s="21" t="s">
        <v>8</v>
      </c>
      <c r="E11" s="23" t="s">
        <v>9</v>
      </c>
      <c r="F11" s="24"/>
    </row>
    <row r="12" spans="1:7" s="5" customFormat="1" ht="34.5" customHeight="1" x14ac:dyDescent="0.25">
      <c r="A12" s="22"/>
      <c r="B12" s="22"/>
      <c r="C12" s="22"/>
      <c r="D12" s="2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63"/>
      <c r="B14" s="64"/>
      <c r="C14" s="64"/>
      <c r="D14" s="64"/>
      <c r="E14" s="64"/>
      <c r="F14" s="65"/>
    </row>
    <row r="15" spans="1:7" ht="15.75" customHeight="1" x14ac:dyDescent="0.25">
      <c r="A15" s="66" t="s">
        <v>1127</v>
      </c>
      <c r="B15" s="67"/>
      <c r="C15" s="67"/>
      <c r="D15" s="67"/>
      <c r="E15" s="67"/>
      <c r="F15" s="68"/>
    </row>
    <row r="16" spans="1:7" s="1" customFormat="1" ht="25.5" x14ac:dyDescent="0.25">
      <c r="A16" s="69" t="s">
        <v>12</v>
      </c>
      <c r="B16" s="70" t="s">
        <v>1128</v>
      </c>
      <c r="C16" s="70" t="s">
        <v>1129</v>
      </c>
      <c r="D16" s="71" t="s">
        <v>277</v>
      </c>
      <c r="E16" s="72">
        <v>2.2499999999999999E-2</v>
      </c>
      <c r="F16" s="73"/>
      <c r="G16" s="11"/>
    </row>
    <row r="17" spans="1:7" s="12" customFormat="1" outlineLevel="1" x14ac:dyDescent="0.25">
      <c r="A17" s="74" t="s">
        <v>13</v>
      </c>
      <c r="B17" s="75" t="s">
        <v>12</v>
      </c>
      <c r="C17" s="76" t="s">
        <v>14</v>
      </c>
      <c r="D17" s="75" t="s">
        <v>15</v>
      </c>
      <c r="E17" s="77">
        <v>118</v>
      </c>
      <c r="F17" s="77">
        <v>2.6549999999999998</v>
      </c>
    </row>
    <row r="18" spans="1:7" s="1" customFormat="1" ht="25.5" x14ac:dyDescent="0.25">
      <c r="A18" s="69" t="s">
        <v>26</v>
      </c>
      <c r="B18" s="70" t="s">
        <v>295</v>
      </c>
      <c r="C18" s="70" t="s">
        <v>296</v>
      </c>
      <c r="D18" s="71" t="s">
        <v>277</v>
      </c>
      <c r="E18" s="72">
        <v>4.8999999999999998E-3</v>
      </c>
      <c r="F18" s="73"/>
      <c r="G18" s="11"/>
    </row>
    <row r="19" spans="1:7" s="12" customFormat="1" outlineLevel="1" x14ac:dyDescent="0.25">
      <c r="A19" s="74" t="s">
        <v>387</v>
      </c>
      <c r="B19" s="75" t="s">
        <v>12</v>
      </c>
      <c r="C19" s="76" t="s">
        <v>14</v>
      </c>
      <c r="D19" s="75" t="s">
        <v>15</v>
      </c>
      <c r="E19" s="77">
        <v>88.5</v>
      </c>
      <c r="F19" s="77">
        <v>0.43364999999999998</v>
      </c>
    </row>
    <row r="20" spans="1:7" s="1" customFormat="1" ht="12.75" customHeight="1" x14ac:dyDescent="0.25">
      <c r="A20" s="104"/>
      <c r="B20" s="105"/>
      <c r="C20" s="62" t="s">
        <v>1130</v>
      </c>
      <c r="D20" s="62"/>
      <c r="E20" s="105"/>
      <c r="F20" s="106"/>
    </row>
    <row r="21" spans="1:7" s="1" customFormat="1" ht="51" x14ac:dyDescent="0.25">
      <c r="A21" s="69" t="s">
        <v>17</v>
      </c>
      <c r="B21" s="70" t="s">
        <v>388</v>
      </c>
      <c r="C21" s="70" t="s">
        <v>389</v>
      </c>
      <c r="D21" s="71" t="s">
        <v>266</v>
      </c>
      <c r="E21" s="72">
        <v>0.04</v>
      </c>
      <c r="F21" s="73"/>
      <c r="G21" s="11"/>
    </row>
    <row r="22" spans="1:7" s="12" customFormat="1" outlineLevel="1" x14ac:dyDescent="0.25">
      <c r="A22" s="74" t="s">
        <v>390</v>
      </c>
      <c r="B22" s="75" t="s">
        <v>12</v>
      </c>
      <c r="C22" s="76" t="s">
        <v>14</v>
      </c>
      <c r="D22" s="75" t="s">
        <v>15</v>
      </c>
      <c r="E22" s="77">
        <v>28.4</v>
      </c>
      <c r="F22" s="77">
        <v>1.1359999999999999</v>
      </c>
    </row>
    <row r="23" spans="1:7" s="13" customFormat="1" outlineLevel="1" x14ac:dyDescent="0.25">
      <c r="A23" s="78" t="s">
        <v>391</v>
      </c>
      <c r="B23" s="79" t="s">
        <v>17</v>
      </c>
      <c r="C23" s="80" t="s">
        <v>18</v>
      </c>
      <c r="D23" s="79" t="s">
        <v>15</v>
      </c>
      <c r="E23" s="81">
        <v>0.15</v>
      </c>
      <c r="F23" s="81">
        <v>6.0000000000000001E-3</v>
      </c>
    </row>
    <row r="24" spans="1:7" s="14" customFormat="1" outlineLevel="1" x14ac:dyDescent="0.25">
      <c r="A24" s="82" t="s">
        <v>392</v>
      </c>
      <c r="B24" s="83" t="s">
        <v>267</v>
      </c>
      <c r="C24" s="84" t="s">
        <v>268</v>
      </c>
      <c r="D24" s="83" t="s">
        <v>22</v>
      </c>
      <c r="E24" s="85">
        <v>5.0999999999999996</v>
      </c>
      <c r="F24" s="85">
        <v>0.20399999999999999</v>
      </c>
    </row>
    <row r="25" spans="1:7" s="14" customFormat="1" outlineLevel="1" x14ac:dyDescent="0.25">
      <c r="A25" s="86" t="s">
        <v>393</v>
      </c>
      <c r="B25" s="87" t="s">
        <v>35</v>
      </c>
      <c r="C25" s="88" t="s">
        <v>25</v>
      </c>
      <c r="D25" s="87" t="s">
        <v>22</v>
      </c>
      <c r="E25" s="89">
        <v>0.15</v>
      </c>
      <c r="F25" s="89">
        <v>6.0000000000000001E-3</v>
      </c>
    </row>
    <row r="26" spans="1:7" s="13" customFormat="1" outlineLevel="1" x14ac:dyDescent="0.25">
      <c r="A26" s="90" t="s">
        <v>394</v>
      </c>
      <c r="B26" s="91" t="s">
        <v>269</v>
      </c>
      <c r="C26" s="92" t="s">
        <v>270</v>
      </c>
      <c r="D26" s="91" t="s">
        <v>54</v>
      </c>
      <c r="E26" s="93">
        <v>1.24</v>
      </c>
      <c r="F26" s="93">
        <v>4.9599999999999998E-2</v>
      </c>
    </row>
    <row r="27" spans="1:7" s="13" customFormat="1" ht="24" outlineLevel="1" x14ac:dyDescent="0.25">
      <c r="A27" s="94" t="s">
        <v>395</v>
      </c>
      <c r="B27" s="95" t="s">
        <v>271</v>
      </c>
      <c r="C27" s="96" t="s">
        <v>272</v>
      </c>
      <c r="D27" s="95" t="s">
        <v>39</v>
      </c>
      <c r="E27" s="97">
        <v>1.84</v>
      </c>
      <c r="F27" s="97">
        <v>7.3599999999999999E-2</v>
      </c>
    </row>
    <row r="28" spans="1:7" s="13" customFormat="1" ht="24" outlineLevel="1" x14ac:dyDescent="0.25">
      <c r="A28" s="94" t="s">
        <v>396</v>
      </c>
      <c r="B28" s="95" t="s">
        <v>273</v>
      </c>
      <c r="C28" s="96" t="s">
        <v>274</v>
      </c>
      <c r="D28" s="95" t="s">
        <v>39</v>
      </c>
      <c r="E28" s="97">
        <v>0.92</v>
      </c>
      <c r="F28" s="97">
        <v>3.6799999999999999E-2</v>
      </c>
    </row>
    <row r="29" spans="1:7" s="13" customFormat="1" ht="24" outlineLevel="1" x14ac:dyDescent="0.25">
      <c r="A29" s="94" t="s">
        <v>397</v>
      </c>
      <c r="B29" s="95" t="s">
        <v>275</v>
      </c>
      <c r="C29" s="96" t="s">
        <v>276</v>
      </c>
      <c r="D29" s="95" t="s">
        <v>39</v>
      </c>
      <c r="E29" s="97">
        <v>2.98</v>
      </c>
      <c r="F29" s="97">
        <v>0.1192</v>
      </c>
    </row>
    <row r="30" spans="1:7" s="1" customFormat="1" ht="25.5" x14ac:dyDescent="0.25">
      <c r="A30" s="69" t="s">
        <v>29</v>
      </c>
      <c r="B30" s="70" t="s">
        <v>700</v>
      </c>
      <c r="C30" s="70" t="s">
        <v>701</v>
      </c>
      <c r="D30" s="71" t="s">
        <v>31</v>
      </c>
      <c r="E30" s="72">
        <v>1.7600000000000001E-2</v>
      </c>
      <c r="F30" s="73"/>
      <c r="G30" s="11"/>
    </row>
    <row r="31" spans="1:7" s="12" customFormat="1" outlineLevel="1" x14ac:dyDescent="0.25">
      <c r="A31" s="74" t="s">
        <v>32</v>
      </c>
      <c r="B31" s="75" t="s">
        <v>12</v>
      </c>
      <c r="C31" s="76" t="s">
        <v>14</v>
      </c>
      <c r="D31" s="75" t="s">
        <v>15</v>
      </c>
      <c r="E31" s="77">
        <v>337.48</v>
      </c>
      <c r="F31" s="77">
        <v>5.9396000000000004</v>
      </c>
    </row>
    <row r="32" spans="1:7" s="13" customFormat="1" outlineLevel="1" x14ac:dyDescent="0.25">
      <c r="A32" s="78" t="s">
        <v>33</v>
      </c>
      <c r="B32" s="79" t="s">
        <v>17</v>
      </c>
      <c r="C32" s="80" t="s">
        <v>18</v>
      </c>
      <c r="D32" s="79" t="s">
        <v>15</v>
      </c>
      <c r="E32" s="81">
        <v>22.61</v>
      </c>
      <c r="F32" s="81">
        <v>0.39793600000000001</v>
      </c>
    </row>
    <row r="33" spans="1:7" s="14" customFormat="1" outlineLevel="1" x14ac:dyDescent="0.25">
      <c r="A33" s="82" t="s">
        <v>34</v>
      </c>
      <c r="B33" s="83" t="s">
        <v>237</v>
      </c>
      <c r="C33" s="84" t="s">
        <v>254</v>
      </c>
      <c r="D33" s="83" t="s">
        <v>22</v>
      </c>
      <c r="E33" s="85">
        <v>0.27</v>
      </c>
      <c r="F33" s="85">
        <v>4.7520000000000001E-3</v>
      </c>
    </row>
    <row r="34" spans="1:7" s="14" customFormat="1" outlineLevel="1" x14ac:dyDescent="0.25">
      <c r="A34" s="86" t="s">
        <v>36</v>
      </c>
      <c r="B34" s="87" t="s">
        <v>278</v>
      </c>
      <c r="C34" s="88" t="s">
        <v>279</v>
      </c>
      <c r="D34" s="87" t="s">
        <v>22</v>
      </c>
      <c r="E34" s="89">
        <v>16.78</v>
      </c>
      <c r="F34" s="89">
        <v>0.29532799999999998</v>
      </c>
    </row>
    <row r="35" spans="1:7" s="14" customFormat="1" ht="24" outlineLevel="1" x14ac:dyDescent="0.25">
      <c r="A35" s="86" t="s">
        <v>40</v>
      </c>
      <c r="B35" s="87" t="s">
        <v>1080</v>
      </c>
      <c r="C35" s="88" t="s">
        <v>1081</v>
      </c>
      <c r="D35" s="87" t="s">
        <v>22</v>
      </c>
      <c r="E35" s="89">
        <v>21.3</v>
      </c>
      <c r="F35" s="89">
        <v>0.37487999999999999</v>
      </c>
    </row>
    <row r="36" spans="1:7" s="14" customFormat="1" ht="24" outlineLevel="1" x14ac:dyDescent="0.25">
      <c r="A36" s="86" t="s">
        <v>398</v>
      </c>
      <c r="B36" s="87" t="s">
        <v>20</v>
      </c>
      <c r="C36" s="88" t="s">
        <v>21</v>
      </c>
      <c r="D36" s="87" t="s">
        <v>22</v>
      </c>
      <c r="E36" s="89">
        <v>0.39</v>
      </c>
      <c r="F36" s="89">
        <v>6.8640000000000003E-3</v>
      </c>
    </row>
    <row r="37" spans="1:7" s="14" customFormat="1" outlineLevel="1" x14ac:dyDescent="0.25">
      <c r="A37" s="86" t="s">
        <v>399</v>
      </c>
      <c r="B37" s="87" t="s">
        <v>328</v>
      </c>
      <c r="C37" s="88" t="s">
        <v>329</v>
      </c>
      <c r="D37" s="87" t="s">
        <v>22</v>
      </c>
      <c r="E37" s="89">
        <v>0.74</v>
      </c>
      <c r="F37" s="89">
        <v>1.3024000000000001E-2</v>
      </c>
    </row>
    <row r="38" spans="1:7" s="14" customFormat="1" outlineLevel="1" x14ac:dyDescent="0.25">
      <c r="A38" s="86" t="s">
        <v>400</v>
      </c>
      <c r="B38" s="87" t="s">
        <v>35</v>
      </c>
      <c r="C38" s="88" t="s">
        <v>25</v>
      </c>
      <c r="D38" s="87" t="s">
        <v>22</v>
      </c>
      <c r="E38" s="89">
        <v>0.65</v>
      </c>
      <c r="F38" s="89">
        <v>1.1440000000000001E-2</v>
      </c>
    </row>
    <row r="39" spans="1:7" s="13" customFormat="1" outlineLevel="1" x14ac:dyDescent="0.25">
      <c r="A39" s="90" t="s">
        <v>401</v>
      </c>
      <c r="B39" s="91" t="s">
        <v>37</v>
      </c>
      <c r="C39" s="92" t="s">
        <v>38</v>
      </c>
      <c r="D39" s="91" t="s">
        <v>39</v>
      </c>
      <c r="E39" s="93">
        <v>0.28299999999999997</v>
      </c>
      <c r="F39" s="93">
        <v>4.9810000000000002E-3</v>
      </c>
    </row>
    <row r="40" spans="1:7" s="13" customFormat="1" outlineLevel="1" x14ac:dyDescent="0.25">
      <c r="A40" s="94" t="s">
        <v>402</v>
      </c>
      <c r="B40" s="95" t="s">
        <v>251</v>
      </c>
      <c r="C40" s="96" t="s">
        <v>252</v>
      </c>
      <c r="D40" s="95" t="s">
        <v>54</v>
      </c>
      <c r="E40" s="97">
        <v>1.7999999999999999E-2</v>
      </c>
      <c r="F40" s="97">
        <v>3.1700000000000001E-4</v>
      </c>
    </row>
    <row r="41" spans="1:7" s="13" customFormat="1" outlineLevel="1" x14ac:dyDescent="0.25">
      <c r="A41" s="94" t="s">
        <v>403</v>
      </c>
      <c r="B41" s="95" t="s">
        <v>342</v>
      </c>
      <c r="C41" s="96" t="s">
        <v>343</v>
      </c>
      <c r="D41" s="95" t="s">
        <v>54</v>
      </c>
      <c r="E41" s="97">
        <v>2.5000000000000001E-2</v>
      </c>
      <c r="F41" s="97">
        <v>4.4000000000000002E-4</v>
      </c>
    </row>
    <row r="42" spans="1:7" s="13" customFormat="1" outlineLevel="1" x14ac:dyDescent="0.25">
      <c r="A42" s="94" t="s">
        <v>404</v>
      </c>
      <c r="B42" s="95" t="s">
        <v>352</v>
      </c>
      <c r="C42" s="96" t="s">
        <v>353</v>
      </c>
      <c r="D42" s="95" t="s">
        <v>54</v>
      </c>
      <c r="E42" s="97">
        <v>2.8000000000000001E-2</v>
      </c>
      <c r="F42" s="97">
        <v>4.9299999999999995E-4</v>
      </c>
    </row>
    <row r="43" spans="1:7" s="13" customFormat="1" ht="24" outlineLevel="1" x14ac:dyDescent="0.25">
      <c r="A43" s="94" t="s">
        <v>405</v>
      </c>
      <c r="B43" s="95" t="s">
        <v>362</v>
      </c>
      <c r="C43" s="96" t="s">
        <v>363</v>
      </c>
      <c r="D43" s="95" t="s">
        <v>39</v>
      </c>
      <c r="E43" s="97">
        <v>0.22</v>
      </c>
      <c r="F43" s="97">
        <v>3.872E-3</v>
      </c>
    </row>
    <row r="44" spans="1:7" s="13" customFormat="1" outlineLevel="1" x14ac:dyDescent="0.25">
      <c r="A44" s="94" t="s">
        <v>406</v>
      </c>
      <c r="B44" s="95" t="s">
        <v>694</v>
      </c>
      <c r="C44" s="96" t="s">
        <v>695</v>
      </c>
      <c r="D44" s="95" t="s">
        <v>39</v>
      </c>
      <c r="E44" s="97">
        <v>102</v>
      </c>
      <c r="F44" s="97">
        <v>1.7951999999999999</v>
      </c>
    </row>
    <row r="45" spans="1:7" s="13" customFormat="1" outlineLevel="1" x14ac:dyDescent="0.25">
      <c r="A45" s="94" t="s">
        <v>407</v>
      </c>
      <c r="B45" s="95" t="s">
        <v>377</v>
      </c>
      <c r="C45" s="96" t="s">
        <v>378</v>
      </c>
      <c r="D45" s="95" t="s">
        <v>258</v>
      </c>
      <c r="E45" s="97">
        <v>44.8</v>
      </c>
      <c r="F45" s="97">
        <v>0.78847999999999996</v>
      </c>
    </row>
    <row r="46" spans="1:7" s="1" customFormat="1" ht="51" x14ac:dyDescent="0.25">
      <c r="A46" s="69" t="s">
        <v>43</v>
      </c>
      <c r="B46" s="70" t="s">
        <v>1131</v>
      </c>
      <c r="C46" s="70" t="s">
        <v>1132</v>
      </c>
      <c r="D46" s="71" t="s">
        <v>39</v>
      </c>
      <c r="E46" s="72">
        <v>5.62</v>
      </c>
      <c r="F46" s="73"/>
      <c r="G46" s="11"/>
    </row>
    <row r="47" spans="1:7" s="12" customFormat="1" outlineLevel="1" x14ac:dyDescent="0.25">
      <c r="A47" s="74" t="s">
        <v>45</v>
      </c>
      <c r="B47" s="75" t="s">
        <v>12</v>
      </c>
      <c r="C47" s="76" t="s">
        <v>14</v>
      </c>
      <c r="D47" s="75" t="s">
        <v>15</v>
      </c>
      <c r="E47" s="77">
        <v>5.4</v>
      </c>
      <c r="F47" s="77">
        <v>30.347999999999999</v>
      </c>
    </row>
    <row r="48" spans="1:7" s="13" customFormat="1" outlineLevel="1" x14ac:dyDescent="0.25">
      <c r="A48" s="78" t="s">
        <v>46</v>
      </c>
      <c r="B48" s="79" t="s">
        <v>17</v>
      </c>
      <c r="C48" s="80" t="s">
        <v>18</v>
      </c>
      <c r="D48" s="79" t="s">
        <v>15</v>
      </c>
      <c r="E48" s="81">
        <v>0.4</v>
      </c>
      <c r="F48" s="81">
        <v>2.2480000000000002</v>
      </c>
    </row>
    <row r="49" spans="1:7" s="14" customFormat="1" ht="24" outlineLevel="1" x14ac:dyDescent="0.25">
      <c r="A49" s="82" t="s">
        <v>47</v>
      </c>
      <c r="B49" s="83" t="s">
        <v>1080</v>
      </c>
      <c r="C49" s="84" t="s">
        <v>1081</v>
      </c>
      <c r="D49" s="83" t="s">
        <v>22</v>
      </c>
      <c r="E49" s="85">
        <v>0.4</v>
      </c>
      <c r="F49" s="85">
        <v>2.2480000000000002</v>
      </c>
    </row>
    <row r="50" spans="1:7" s="13" customFormat="1" outlineLevel="1" x14ac:dyDescent="0.25">
      <c r="A50" s="90" t="s">
        <v>50</v>
      </c>
      <c r="B50" s="91" t="s">
        <v>37</v>
      </c>
      <c r="C50" s="92" t="s">
        <v>38</v>
      </c>
      <c r="D50" s="91" t="s">
        <v>39</v>
      </c>
      <c r="E50" s="93">
        <v>0.44</v>
      </c>
      <c r="F50" s="93">
        <v>2.4727999999999999</v>
      </c>
    </row>
    <row r="51" spans="1:7" s="13" customFormat="1" outlineLevel="1" x14ac:dyDescent="0.25">
      <c r="A51" s="94" t="s">
        <v>51</v>
      </c>
      <c r="B51" s="95" t="s">
        <v>1088</v>
      </c>
      <c r="C51" s="96" t="s">
        <v>1089</v>
      </c>
      <c r="D51" s="95" t="s">
        <v>39</v>
      </c>
      <c r="E51" s="97">
        <v>0.24</v>
      </c>
      <c r="F51" s="97">
        <v>1.3488</v>
      </c>
    </row>
    <row r="52" spans="1:7" s="13" customFormat="1" ht="24" outlineLevel="1" x14ac:dyDescent="0.25">
      <c r="A52" s="94" t="s">
        <v>55</v>
      </c>
      <c r="B52" s="95" t="s">
        <v>1102</v>
      </c>
      <c r="C52" s="96" t="s">
        <v>1103</v>
      </c>
      <c r="D52" s="95" t="s">
        <v>39</v>
      </c>
      <c r="E52" s="97">
        <v>5.0000000000000001E-4</v>
      </c>
      <c r="F52" s="97">
        <v>2.81E-3</v>
      </c>
    </row>
    <row r="53" spans="1:7" s="13" customFormat="1" outlineLevel="1" x14ac:dyDescent="0.25">
      <c r="A53" s="94" t="s">
        <v>59</v>
      </c>
      <c r="B53" s="95" t="s">
        <v>1116</v>
      </c>
      <c r="C53" s="96" t="s">
        <v>1117</v>
      </c>
      <c r="D53" s="95" t="s">
        <v>864</v>
      </c>
      <c r="E53" s="97">
        <v>0.39400000000000002</v>
      </c>
      <c r="F53" s="97">
        <v>2.2143000000000002</v>
      </c>
    </row>
    <row r="54" spans="1:7" s="1" customFormat="1" ht="25.5" x14ac:dyDescent="0.25">
      <c r="A54" s="69" t="s">
        <v>62</v>
      </c>
      <c r="B54" s="70" t="s">
        <v>1133</v>
      </c>
      <c r="C54" s="70" t="s">
        <v>1134</v>
      </c>
      <c r="D54" s="71" t="s">
        <v>1011</v>
      </c>
      <c r="E54" s="72">
        <v>0.01</v>
      </c>
      <c r="F54" s="73"/>
      <c r="G54" s="11"/>
    </row>
    <row r="55" spans="1:7" s="12" customFormat="1" outlineLevel="1" x14ac:dyDescent="0.25">
      <c r="A55" s="74" t="s">
        <v>702</v>
      </c>
      <c r="B55" s="75" t="s">
        <v>12</v>
      </c>
      <c r="C55" s="76" t="s">
        <v>14</v>
      </c>
      <c r="D55" s="75" t="s">
        <v>15</v>
      </c>
      <c r="E55" s="77">
        <v>81.3</v>
      </c>
      <c r="F55" s="77">
        <v>0.81299999999999994</v>
      </c>
    </row>
    <row r="56" spans="1:7" s="13" customFormat="1" outlineLevel="1" x14ac:dyDescent="0.25">
      <c r="A56" s="78" t="s">
        <v>703</v>
      </c>
      <c r="B56" s="79" t="s">
        <v>17</v>
      </c>
      <c r="C56" s="80" t="s">
        <v>18</v>
      </c>
      <c r="D56" s="79" t="s">
        <v>15</v>
      </c>
      <c r="E56" s="81">
        <v>35.840000000000003</v>
      </c>
      <c r="F56" s="81">
        <v>0.3584</v>
      </c>
    </row>
    <row r="57" spans="1:7" s="14" customFormat="1" ht="24" outlineLevel="1" x14ac:dyDescent="0.25">
      <c r="A57" s="82" t="s">
        <v>704</v>
      </c>
      <c r="B57" s="83" t="s">
        <v>1080</v>
      </c>
      <c r="C57" s="84" t="s">
        <v>1081</v>
      </c>
      <c r="D57" s="83" t="s">
        <v>22</v>
      </c>
      <c r="E57" s="85">
        <v>35.840000000000003</v>
      </c>
      <c r="F57" s="85">
        <v>0.3584</v>
      </c>
    </row>
    <row r="58" spans="1:7" s="13" customFormat="1" outlineLevel="1" x14ac:dyDescent="0.25">
      <c r="A58" s="90" t="s">
        <v>705</v>
      </c>
      <c r="B58" s="91" t="s">
        <v>1090</v>
      </c>
      <c r="C58" s="92" t="s">
        <v>1091</v>
      </c>
      <c r="D58" s="91" t="s">
        <v>39</v>
      </c>
      <c r="E58" s="93">
        <v>0.23</v>
      </c>
      <c r="F58" s="93">
        <v>2.3E-3</v>
      </c>
    </row>
    <row r="59" spans="1:7" s="1" customFormat="1" x14ac:dyDescent="0.25">
      <c r="A59" s="69" t="s">
        <v>63</v>
      </c>
      <c r="B59" s="70" t="s">
        <v>28</v>
      </c>
      <c r="C59" s="70" t="s">
        <v>1119</v>
      </c>
      <c r="D59" s="71" t="s">
        <v>27</v>
      </c>
      <c r="E59" s="98">
        <v>1</v>
      </c>
      <c r="F59" s="99"/>
      <c r="G59" s="11"/>
    </row>
    <row r="60" spans="1:7" s="1" customFormat="1" ht="76.5" x14ac:dyDescent="0.25">
      <c r="A60" s="69" t="s">
        <v>70</v>
      </c>
      <c r="B60" s="70" t="s">
        <v>1135</v>
      </c>
      <c r="C60" s="70" t="s">
        <v>1136</v>
      </c>
      <c r="D60" s="71" t="s">
        <v>31</v>
      </c>
      <c r="E60" s="72">
        <v>5.45E-3</v>
      </c>
      <c r="F60" s="73"/>
      <c r="G60" s="11"/>
    </row>
    <row r="61" spans="1:7" s="12" customFormat="1" outlineLevel="1" x14ac:dyDescent="0.25">
      <c r="A61" s="74" t="s">
        <v>708</v>
      </c>
      <c r="B61" s="75" t="s">
        <v>12</v>
      </c>
      <c r="C61" s="76" t="s">
        <v>14</v>
      </c>
      <c r="D61" s="75" t="s">
        <v>15</v>
      </c>
      <c r="E61" s="77">
        <v>951.08</v>
      </c>
      <c r="F61" s="77">
        <v>5.1833999999999998</v>
      </c>
    </row>
    <row r="62" spans="1:7" s="13" customFormat="1" outlineLevel="1" x14ac:dyDescent="0.25">
      <c r="A62" s="78" t="s">
        <v>709</v>
      </c>
      <c r="B62" s="79" t="s">
        <v>17</v>
      </c>
      <c r="C62" s="80" t="s">
        <v>18</v>
      </c>
      <c r="D62" s="79" t="s">
        <v>15</v>
      </c>
      <c r="E62" s="81">
        <v>31.17</v>
      </c>
      <c r="F62" s="81">
        <v>0.169876</v>
      </c>
    </row>
    <row r="63" spans="1:7" s="14" customFormat="1" outlineLevel="1" x14ac:dyDescent="0.25">
      <c r="A63" s="82" t="s">
        <v>710</v>
      </c>
      <c r="B63" s="83" t="s">
        <v>237</v>
      </c>
      <c r="C63" s="84" t="s">
        <v>254</v>
      </c>
      <c r="D63" s="83" t="s">
        <v>22</v>
      </c>
      <c r="E63" s="85">
        <v>0.27</v>
      </c>
      <c r="F63" s="85">
        <v>1.4710000000000001E-3</v>
      </c>
    </row>
    <row r="64" spans="1:7" s="14" customFormat="1" outlineLevel="1" x14ac:dyDescent="0.25">
      <c r="A64" s="86" t="s">
        <v>711</v>
      </c>
      <c r="B64" s="87" t="s">
        <v>323</v>
      </c>
      <c r="C64" s="88" t="s">
        <v>324</v>
      </c>
      <c r="D64" s="87" t="s">
        <v>22</v>
      </c>
      <c r="E64" s="89">
        <v>47.96</v>
      </c>
      <c r="F64" s="89">
        <v>0.261382</v>
      </c>
    </row>
    <row r="65" spans="1:6" s="14" customFormat="1" ht="24" outlineLevel="1" x14ac:dyDescent="0.25">
      <c r="A65" s="86" t="s">
        <v>712</v>
      </c>
      <c r="B65" s="87" t="s">
        <v>1080</v>
      </c>
      <c r="C65" s="88" t="s">
        <v>1081</v>
      </c>
      <c r="D65" s="87" t="s">
        <v>22</v>
      </c>
      <c r="E65" s="89">
        <v>28.56</v>
      </c>
      <c r="F65" s="89">
        <v>0.15565200000000001</v>
      </c>
    </row>
    <row r="66" spans="1:6" s="14" customFormat="1" ht="24" outlineLevel="1" x14ac:dyDescent="0.25">
      <c r="A66" s="86" t="s">
        <v>713</v>
      </c>
      <c r="B66" s="87" t="s">
        <v>20</v>
      </c>
      <c r="C66" s="88" t="s">
        <v>21</v>
      </c>
      <c r="D66" s="87" t="s">
        <v>22</v>
      </c>
      <c r="E66" s="89">
        <v>0.94</v>
      </c>
      <c r="F66" s="89">
        <v>5.1229999999999999E-3</v>
      </c>
    </row>
    <row r="67" spans="1:6" s="14" customFormat="1" outlineLevel="1" x14ac:dyDescent="0.25">
      <c r="A67" s="86" t="s">
        <v>714</v>
      </c>
      <c r="B67" s="87" t="s">
        <v>328</v>
      </c>
      <c r="C67" s="88" t="s">
        <v>329</v>
      </c>
      <c r="D67" s="87" t="s">
        <v>22</v>
      </c>
      <c r="E67" s="89">
        <v>4.5999999999999996</v>
      </c>
      <c r="F67" s="89">
        <v>2.5069999999999999E-2</v>
      </c>
    </row>
    <row r="68" spans="1:6" s="14" customFormat="1" outlineLevel="1" x14ac:dyDescent="0.25">
      <c r="A68" s="86" t="s">
        <v>715</v>
      </c>
      <c r="B68" s="87" t="s">
        <v>35</v>
      </c>
      <c r="C68" s="88" t="s">
        <v>25</v>
      </c>
      <c r="D68" s="87" t="s">
        <v>22</v>
      </c>
      <c r="E68" s="89">
        <v>1.4</v>
      </c>
      <c r="F68" s="89">
        <v>7.6299999999999996E-3</v>
      </c>
    </row>
    <row r="69" spans="1:6" s="13" customFormat="1" outlineLevel="1" x14ac:dyDescent="0.25">
      <c r="A69" s="90" t="s">
        <v>780</v>
      </c>
      <c r="B69" s="91" t="s">
        <v>37</v>
      </c>
      <c r="C69" s="92" t="s">
        <v>38</v>
      </c>
      <c r="D69" s="91" t="s">
        <v>39</v>
      </c>
      <c r="E69" s="93">
        <v>0.25700000000000001</v>
      </c>
      <c r="F69" s="93">
        <v>1.4009999999999999E-3</v>
      </c>
    </row>
    <row r="70" spans="1:6" s="13" customFormat="1" outlineLevel="1" x14ac:dyDescent="0.25">
      <c r="A70" s="94" t="s">
        <v>781</v>
      </c>
      <c r="B70" s="95" t="s">
        <v>251</v>
      </c>
      <c r="C70" s="96" t="s">
        <v>252</v>
      </c>
      <c r="D70" s="95" t="s">
        <v>54</v>
      </c>
      <c r="E70" s="97">
        <v>7.9000000000000001E-2</v>
      </c>
      <c r="F70" s="97">
        <v>4.3100000000000001E-4</v>
      </c>
    </row>
    <row r="71" spans="1:6" s="13" customFormat="1" outlineLevel="1" x14ac:dyDescent="0.25">
      <c r="A71" s="94" t="s">
        <v>782</v>
      </c>
      <c r="B71" s="95" t="s">
        <v>342</v>
      </c>
      <c r="C71" s="96" t="s">
        <v>343</v>
      </c>
      <c r="D71" s="95" t="s">
        <v>54</v>
      </c>
      <c r="E71" s="97">
        <v>8.5999999999999993E-2</v>
      </c>
      <c r="F71" s="97">
        <v>4.6900000000000002E-4</v>
      </c>
    </row>
    <row r="72" spans="1:6" s="13" customFormat="1" outlineLevel="1" x14ac:dyDescent="0.25">
      <c r="A72" s="94" t="s">
        <v>783</v>
      </c>
      <c r="B72" s="95" t="s">
        <v>1098</v>
      </c>
      <c r="C72" s="96" t="s">
        <v>1099</v>
      </c>
      <c r="D72" s="95" t="s">
        <v>54</v>
      </c>
      <c r="E72" s="97">
        <v>1.1599999999999999E-2</v>
      </c>
      <c r="F72" s="97">
        <v>6.3E-5</v>
      </c>
    </row>
    <row r="73" spans="1:6" s="13" customFormat="1" ht="24" outlineLevel="1" x14ac:dyDescent="0.25">
      <c r="A73" s="94" t="s">
        <v>784</v>
      </c>
      <c r="B73" s="95" t="s">
        <v>107</v>
      </c>
      <c r="C73" s="96" t="s">
        <v>108</v>
      </c>
      <c r="D73" s="95" t="s">
        <v>39</v>
      </c>
      <c r="E73" s="97">
        <v>6.22</v>
      </c>
      <c r="F73" s="97">
        <v>3.3898999999999999E-2</v>
      </c>
    </row>
    <row r="74" spans="1:6" s="13" customFormat="1" ht="24" outlineLevel="1" x14ac:dyDescent="0.25">
      <c r="A74" s="94" t="s">
        <v>785</v>
      </c>
      <c r="B74" s="95" t="s">
        <v>1104</v>
      </c>
      <c r="C74" s="96" t="s">
        <v>1105</v>
      </c>
      <c r="D74" s="95" t="s">
        <v>39</v>
      </c>
      <c r="E74" s="97">
        <v>0.99</v>
      </c>
      <c r="F74" s="97">
        <v>5.3959999999999998E-3</v>
      </c>
    </row>
    <row r="75" spans="1:6" s="13" customFormat="1" ht="24" outlineLevel="1" x14ac:dyDescent="0.25">
      <c r="A75" s="94" t="s">
        <v>786</v>
      </c>
      <c r="B75" s="95" t="s">
        <v>360</v>
      </c>
      <c r="C75" s="96" t="s">
        <v>361</v>
      </c>
      <c r="D75" s="95" t="s">
        <v>39</v>
      </c>
      <c r="E75" s="97">
        <v>0.53</v>
      </c>
      <c r="F75" s="97">
        <v>2.8890000000000001E-3</v>
      </c>
    </row>
    <row r="76" spans="1:6" s="13" customFormat="1" ht="24" outlineLevel="1" x14ac:dyDescent="0.25">
      <c r="A76" s="94" t="s">
        <v>787</v>
      </c>
      <c r="B76" s="95" t="s">
        <v>362</v>
      </c>
      <c r="C76" s="96" t="s">
        <v>363</v>
      </c>
      <c r="D76" s="95" t="s">
        <v>39</v>
      </c>
      <c r="E76" s="97">
        <v>2.61</v>
      </c>
      <c r="F76" s="97">
        <v>1.4224000000000001E-2</v>
      </c>
    </row>
    <row r="77" spans="1:6" s="13" customFormat="1" outlineLevel="1" x14ac:dyDescent="0.25">
      <c r="A77" s="94" t="s">
        <v>788</v>
      </c>
      <c r="B77" s="95" t="s">
        <v>1108</v>
      </c>
      <c r="C77" s="96" t="s">
        <v>1109</v>
      </c>
      <c r="D77" s="95" t="s">
        <v>1110</v>
      </c>
      <c r="E77" s="97">
        <v>4.29</v>
      </c>
      <c r="F77" s="97">
        <v>2.3380000000000001E-2</v>
      </c>
    </row>
    <row r="78" spans="1:6" s="13" customFormat="1" outlineLevel="1" x14ac:dyDescent="0.25">
      <c r="A78" s="94" t="s">
        <v>1137</v>
      </c>
      <c r="B78" s="95" t="s">
        <v>694</v>
      </c>
      <c r="C78" s="96" t="s">
        <v>695</v>
      </c>
      <c r="D78" s="95" t="s">
        <v>39</v>
      </c>
      <c r="E78" s="97">
        <v>101.5</v>
      </c>
      <c r="F78" s="97">
        <v>0.55317499999999997</v>
      </c>
    </row>
    <row r="79" spans="1:6" s="13" customFormat="1" outlineLevel="1" x14ac:dyDescent="0.25">
      <c r="A79" s="94" t="s">
        <v>1138</v>
      </c>
      <c r="B79" s="95" t="s">
        <v>1112</v>
      </c>
      <c r="C79" s="96" t="s">
        <v>1113</v>
      </c>
      <c r="D79" s="95" t="s">
        <v>54</v>
      </c>
      <c r="E79" s="97">
        <v>0.5</v>
      </c>
      <c r="F79" s="97">
        <v>2.725E-3</v>
      </c>
    </row>
    <row r="80" spans="1:6" s="13" customFormat="1" outlineLevel="1" x14ac:dyDescent="0.25">
      <c r="A80" s="94" t="s">
        <v>1139</v>
      </c>
      <c r="B80" s="95" t="s">
        <v>1114</v>
      </c>
      <c r="C80" s="96" t="s">
        <v>1115</v>
      </c>
      <c r="D80" s="95" t="s">
        <v>27</v>
      </c>
      <c r="E80" s="97">
        <v>2.8</v>
      </c>
      <c r="F80" s="97">
        <v>1.5259999999999999E-2</v>
      </c>
    </row>
    <row r="81" spans="1:7" s="13" customFormat="1" outlineLevel="1" x14ac:dyDescent="0.25">
      <c r="A81" s="94" t="s">
        <v>1140</v>
      </c>
      <c r="B81" s="95" t="s">
        <v>377</v>
      </c>
      <c r="C81" s="96" t="s">
        <v>378</v>
      </c>
      <c r="D81" s="95" t="s">
        <v>258</v>
      </c>
      <c r="E81" s="97">
        <v>86.1</v>
      </c>
      <c r="F81" s="97">
        <v>0.46924500000000002</v>
      </c>
    </row>
    <row r="82" spans="1:7" s="1" customFormat="1" ht="25.5" x14ac:dyDescent="0.25">
      <c r="A82" s="69" t="s">
        <v>71</v>
      </c>
      <c r="B82" s="70" t="s">
        <v>28</v>
      </c>
      <c r="C82" s="70" t="s">
        <v>1118</v>
      </c>
      <c r="D82" s="71" t="s">
        <v>54</v>
      </c>
      <c r="E82" s="98">
        <v>5.9409999999999998E-2</v>
      </c>
      <c r="F82" s="99"/>
      <c r="G82" s="11"/>
    </row>
    <row r="83" spans="1:7" s="1" customFormat="1" ht="51" x14ac:dyDescent="0.25">
      <c r="A83" s="69" t="s">
        <v>73</v>
      </c>
      <c r="B83" s="70" t="s">
        <v>1141</v>
      </c>
      <c r="C83" s="70" t="s">
        <v>1142</v>
      </c>
      <c r="D83" s="71" t="s">
        <v>266</v>
      </c>
      <c r="E83" s="72">
        <v>6.8199999999999997E-2</v>
      </c>
      <c r="F83" s="73"/>
      <c r="G83" s="11"/>
    </row>
    <row r="84" spans="1:7" s="12" customFormat="1" outlineLevel="1" x14ac:dyDescent="0.25">
      <c r="A84" s="74" t="s">
        <v>409</v>
      </c>
      <c r="B84" s="75" t="s">
        <v>12</v>
      </c>
      <c r="C84" s="76" t="s">
        <v>14</v>
      </c>
      <c r="D84" s="75" t="s">
        <v>15</v>
      </c>
      <c r="E84" s="77">
        <v>25.9</v>
      </c>
      <c r="F84" s="77">
        <v>1.7664</v>
      </c>
    </row>
    <row r="85" spans="1:7" s="13" customFormat="1" outlineLevel="1" x14ac:dyDescent="0.25">
      <c r="A85" s="78" t="s">
        <v>410</v>
      </c>
      <c r="B85" s="79" t="s">
        <v>17</v>
      </c>
      <c r="C85" s="80" t="s">
        <v>18</v>
      </c>
      <c r="D85" s="79" t="s">
        <v>15</v>
      </c>
      <c r="E85" s="81">
        <v>1.25</v>
      </c>
      <c r="F85" s="81">
        <v>8.5250000000000006E-2</v>
      </c>
    </row>
    <row r="86" spans="1:7" s="14" customFormat="1" ht="24" outlineLevel="1" x14ac:dyDescent="0.25">
      <c r="A86" s="82" t="s">
        <v>411</v>
      </c>
      <c r="B86" s="83" t="s">
        <v>325</v>
      </c>
      <c r="C86" s="84" t="s">
        <v>302</v>
      </c>
      <c r="D86" s="83" t="s">
        <v>22</v>
      </c>
      <c r="E86" s="85">
        <v>1</v>
      </c>
      <c r="F86" s="85">
        <v>6.8199999999999997E-2</v>
      </c>
    </row>
    <row r="87" spans="1:7" s="14" customFormat="1" outlineLevel="1" x14ac:dyDescent="0.25">
      <c r="A87" s="86" t="s">
        <v>412</v>
      </c>
      <c r="B87" s="87" t="s">
        <v>35</v>
      </c>
      <c r="C87" s="88" t="s">
        <v>25</v>
      </c>
      <c r="D87" s="87" t="s">
        <v>22</v>
      </c>
      <c r="E87" s="89">
        <v>0.25</v>
      </c>
      <c r="F87" s="89">
        <v>1.7049999999999999E-2</v>
      </c>
    </row>
    <row r="88" spans="1:7" s="13" customFormat="1" outlineLevel="1" x14ac:dyDescent="0.25">
      <c r="A88" s="90" t="s">
        <v>413</v>
      </c>
      <c r="B88" s="91" t="s">
        <v>284</v>
      </c>
      <c r="C88" s="92" t="s">
        <v>285</v>
      </c>
      <c r="D88" s="91" t="s">
        <v>54</v>
      </c>
      <c r="E88" s="93">
        <v>0.24399999999999999</v>
      </c>
      <c r="F88" s="93">
        <v>1.6641E-2</v>
      </c>
    </row>
    <row r="89" spans="1:7" s="1" customFormat="1" ht="51" x14ac:dyDescent="0.25">
      <c r="A89" s="69" t="s">
        <v>74</v>
      </c>
      <c r="B89" s="70" t="s">
        <v>1143</v>
      </c>
      <c r="C89" s="70" t="s">
        <v>1144</v>
      </c>
      <c r="D89" s="71" t="s">
        <v>266</v>
      </c>
      <c r="E89" s="72">
        <v>6.8199999999999997E-2</v>
      </c>
      <c r="F89" s="73"/>
      <c r="G89" s="11"/>
    </row>
    <row r="90" spans="1:7" s="12" customFormat="1" outlineLevel="1" x14ac:dyDescent="0.25">
      <c r="A90" s="74" t="s">
        <v>415</v>
      </c>
      <c r="B90" s="75" t="s">
        <v>12</v>
      </c>
      <c r="C90" s="76" t="s">
        <v>14</v>
      </c>
      <c r="D90" s="75" t="s">
        <v>15</v>
      </c>
      <c r="E90" s="77">
        <v>16.5</v>
      </c>
      <c r="F90" s="77">
        <v>1.1253</v>
      </c>
    </row>
    <row r="91" spans="1:7" s="13" customFormat="1" outlineLevel="1" x14ac:dyDescent="0.25">
      <c r="A91" s="78" t="s">
        <v>416</v>
      </c>
      <c r="B91" s="79" t="s">
        <v>17</v>
      </c>
      <c r="C91" s="80" t="s">
        <v>18</v>
      </c>
      <c r="D91" s="79" t="s">
        <v>15</v>
      </c>
      <c r="E91" s="81">
        <v>0.14000000000000001</v>
      </c>
      <c r="F91" s="81">
        <v>9.5479999999999992E-3</v>
      </c>
    </row>
    <row r="92" spans="1:7" s="14" customFormat="1" outlineLevel="1" x14ac:dyDescent="0.25">
      <c r="A92" s="82" t="s">
        <v>417</v>
      </c>
      <c r="B92" s="83" t="s">
        <v>35</v>
      </c>
      <c r="C92" s="84" t="s">
        <v>25</v>
      </c>
      <c r="D92" s="83" t="s">
        <v>22</v>
      </c>
      <c r="E92" s="85">
        <v>0.14000000000000001</v>
      </c>
      <c r="F92" s="85">
        <v>9.5479999999999992E-3</v>
      </c>
    </row>
    <row r="93" spans="1:7" s="13" customFormat="1" outlineLevel="1" x14ac:dyDescent="0.25">
      <c r="A93" s="90" t="s">
        <v>418</v>
      </c>
      <c r="B93" s="91" t="s">
        <v>284</v>
      </c>
      <c r="C93" s="92" t="s">
        <v>285</v>
      </c>
      <c r="D93" s="91" t="s">
        <v>54</v>
      </c>
      <c r="E93" s="93">
        <v>0.24399999999999999</v>
      </c>
      <c r="F93" s="93">
        <v>1.6641E-2</v>
      </c>
    </row>
    <row r="94" spans="1:7" s="1" customFormat="1" ht="25.5" x14ac:dyDescent="0.25">
      <c r="A94" s="69" t="s">
        <v>75</v>
      </c>
      <c r="B94" s="70" t="s">
        <v>1145</v>
      </c>
      <c r="C94" s="70" t="s">
        <v>1146</v>
      </c>
      <c r="D94" s="71" t="s">
        <v>54</v>
      </c>
      <c r="E94" s="72">
        <v>0.11559999999999999</v>
      </c>
      <c r="F94" s="73"/>
      <c r="G94" s="11"/>
    </row>
    <row r="95" spans="1:7" s="12" customFormat="1" outlineLevel="1" x14ac:dyDescent="0.25">
      <c r="A95" s="74" t="s">
        <v>76</v>
      </c>
      <c r="B95" s="75" t="s">
        <v>12</v>
      </c>
      <c r="C95" s="76" t="s">
        <v>14</v>
      </c>
      <c r="D95" s="75" t="s">
        <v>15</v>
      </c>
      <c r="E95" s="77">
        <v>89.49</v>
      </c>
      <c r="F95" s="77">
        <v>10.345000000000001</v>
      </c>
    </row>
    <row r="96" spans="1:7" s="13" customFormat="1" outlineLevel="1" x14ac:dyDescent="0.25">
      <c r="A96" s="78" t="s">
        <v>77</v>
      </c>
      <c r="B96" s="79" t="s">
        <v>17</v>
      </c>
      <c r="C96" s="80" t="s">
        <v>18</v>
      </c>
      <c r="D96" s="79" t="s">
        <v>15</v>
      </c>
      <c r="E96" s="81">
        <v>1.22</v>
      </c>
      <c r="F96" s="81">
        <v>0.14103199999999999</v>
      </c>
    </row>
    <row r="97" spans="1:7" s="14" customFormat="1" ht="24" outlineLevel="1" x14ac:dyDescent="0.25">
      <c r="A97" s="82" t="s">
        <v>78</v>
      </c>
      <c r="B97" s="83" t="s">
        <v>20</v>
      </c>
      <c r="C97" s="84" t="s">
        <v>21</v>
      </c>
      <c r="D97" s="83" t="s">
        <v>22</v>
      </c>
      <c r="E97" s="85">
        <v>0.49</v>
      </c>
      <c r="F97" s="85">
        <v>5.6644E-2</v>
      </c>
    </row>
    <row r="98" spans="1:7" s="14" customFormat="1" outlineLevel="1" x14ac:dyDescent="0.25">
      <c r="A98" s="86" t="s">
        <v>79</v>
      </c>
      <c r="B98" s="87" t="s">
        <v>96</v>
      </c>
      <c r="C98" s="88" t="s">
        <v>97</v>
      </c>
      <c r="D98" s="87" t="s">
        <v>22</v>
      </c>
      <c r="E98" s="89">
        <v>0.2</v>
      </c>
      <c r="F98" s="89">
        <v>2.3120000000000002E-2</v>
      </c>
    </row>
    <row r="99" spans="1:7" s="14" customFormat="1" ht="24" outlineLevel="1" x14ac:dyDescent="0.25">
      <c r="A99" s="86" t="s">
        <v>80</v>
      </c>
      <c r="B99" s="87" t="s">
        <v>326</v>
      </c>
      <c r="C99" s="88" t="s">
        <v>327</v>
      </c>
      <c r="D99" s="87" t="s">
        <v>22</v>
      </c>
      <c r="E99" s="89">
        <v>0.88</v>
      </c>
      <c r="F99" s="89">
        <v>0.101728</v>
      </c>
    </row>
    <row r="100" spans="1:7" s="14" customFormat="1" ht="24" outlineLevel="1" x14ac:dyDescent="0.25">
      <c r="A100" s="86" t="s">
        <v>420</v>
      </c>
      <c r="B100" s="87" t="s">
        <v>330</v>
      </c>
      <c r="C100" s="88" t="s">
        <v>331</v>
      </c>
      <c r="D100" s="87" t="s">
        <v>22</v>
      </c>
      <c r="E100" s="89">
        <v>0.06</v>
      </c>
      <c r="F100" s="89">
        <v>6.9360000000000003E-3</v>
      </c>
    </row>
    <row r="101" spans="1:7" s="14" customFormat="1" outlineLevel="1" x14ac:dyDescent="0.25">
      <c r="A101" s="86" t="s">
        <v>421</v>
      </c>
      <c r="B101" s="87" t="s">
        <v>35</v>
      </c>
      <c r="C101" s="88" t="s">
        <v>25</v>
      </c>
      <c r="D101" s="87" t="s">
        <v>22</v>
      </c>
      <c r="E101" s="89">
        <v>0.73</v>
      </c>
      <c r="F101" s="89">
        <v>8.4388000000000005E-2</v>
      </c>
    </row>
    <row r="102" spans="1:7" s="14" customFormat="1" outlineLevel="1" x14ac:dyDescent="0.25">
      <c r="A102" s="86" t="s">
        <v>422</v>
      </c>
      <c r="B102" s="87" t="s">
        <v>243</v>
      </c>
      <c r="C102" s="88" t="s">
        <v>244</v>
      </c>
      <c r="D102" s="87" t="s">
        <v>22</v>
      </c>
      <c r="E102" s="89">
        <v>0.7</v>
      </c>
      <c r="F102" s="89">
        <v>8.0920000000000006E-2</v>
      </c>
    </row>
    <row r="103" spans="1:7" s="13" customFormat="1" outlineLevel="1" x14ac:dyDescent="0.25">
      <c r="A103" s="90" t="s">
        <v>423</v>
      </c>
      <c r="B103" s="91" t="s">
        <v>251</v>
      </c>
      <c r="C103" s="92" t="s">
        <v>252</v>
      </c>
      <c r="D103" s="91" t="s">
        <v>54</v>
      </c>
      <c r="E103" s="93">
        <v>1.0000000000000001E-5</v>
      </c>
      <c r="F103" s="93">
        <v>9.9999999999999995E-7</v>
      </c>
    </row>
    <row r="104" spans="1:7" s="13" customFormat="1" outlineLevel="1" x14ac:dyDescent="0.25">
      <c r="A104" s="94" t="s">
        <v>424</v>
      </c>
      <c r="B104" s="95" t="s">
        <v>352</v>
      </c>
      <c r="C104" s="96" t="s">
        <v>353</v>
      </c>
      <c r="D104" s="95" t="s">
        <v>54</v>
      </c>
      <c r="E104" s="97">
        <v>3.0000000000000001E-5</v>
      </c>
      <c r="F104" s="97">
        <v>3.0000000000000001E-6</v>
      </c>
    </row>
    <row r="105" spans="1:7" s="13" customFormat="1" outlineLevel="1" x14ac:dyDescent="0.25">
      <c r="A105" s="94" t="s">
        <v>425</v>
      </c>
      <c r="B105" s="95" t="s">
        <v>245</v>
      </c>
      <c r="C105" s="96" t="s">
        <v>246</v>
      </c>
      <c r="D105" s="95" t="s">
        <v>39</v>
      </c>
      <c r="E105" s="97">
        <v>0.5</v>
      </c>
      <c r="F105" s="97">
        <v>5.7799999999999997E-2</v>
      </c>
    </row>
    <row r="106" spans="1:7" s="13" customFormat="1" outlineLevel="1" x14ac:dyDescent="0.25">
      <c r="A106" s="94" t="s">
        <v>426</v>
      </c>
      <c r="B106" s="95" t="s">
        <v>690</v>
      </c>
      <c r="C106" s="96" t="s">
        <v>691</v>
      </c>
      <c r="D106" s="95" t="s">
        <v>54</v>
      </c>
      <c r="E106" s="97">
        <v>6.9999999999999999E-4</v>
      </c>
      <c r="F106" s="97">
        <v>8.1000000000000004E-5</v>
      </c>
    </row>
    <row r="107" spans="1:7" s="13" customFormat="1" outlineLevel="1" x14ac:dyDescent="0.25">
      <c r="A107" s="94" t="s">
        <v>427</v>
      </c>
      <c r="B107" s="95" t="s">
        <v>368</v>
      </c>
      <c r="C107" s="96" t="s">
        <v>369</v>
      </c>
      <c r="D107" s="95" t="s">
        <v>27</v>
      </c>
      <c r="E107" s="97">
        <v>0.05</v>
      </c>
      <c r="F107" s="97">
        <v>5.7800000000000004E-3</v>
      </c>
    </row>
    <row r="108" spans="1:7" s="13" customFormat="1" outlineLevel="1" x14ac:dyDescent="0.25">
      <c r="A108" s="94" t="s">
        <v>428</v>
      </c>
      <c r="B108" s="95" t="s">
        <v>375</v>
      </c>
      <c r="C108" s="96" t="s">
        <v>376</v>
      </c>
      <c r="D108" s="95" t="s">
        <v>58</v>
      </c>
      <c r="E108" s="97">
        <v>0.15</v>
      </c>
      <c r="F108" s="97">
        <v>1.7340000000000001E-2</v>
      </c>
    </row>
    <row r="109" spans="1:7" s="1" customFormat="1" x14ac:dyDescent="0.25">
      <c r="A109" s="69" t="s">
        <v>81</v>
      </c>
      <c r="B109" s="70" t="s">
        <v>28</v>
      </c>
      <c r="C109" s="70" t="s">
        <v>1126</v>
      </c>
      <c r="D109" s="71" t="s">
        <v>54</v>
      </c>
      <c r="E109" s="98">
        <v>0.11559999999999999</v>
      </c>
      <c r="F109" s="99"/>
      <c r="G109" s="11"/>
    </row>
    <row r="110" spans="1:7" s="1" customFormat="1" ht="25.5" x14ac:dyDescent="0.25">
      <c r="A110" s="69" t="s">
        <v>82</v>
      </c>
      <c r="B110" s="70" t="s">
        <v>839</v>
      </c>
      <c r="C110" s="70" t="s">
        <v>840</v>
      </c>
      <c r="D110" s="71" t="s">
        <v>266</v>
      </c>
      <c r="E110" s="72">
        <v>3.78E-2</v>
      </c>
      <c r="F110" s="73"/>
      <c r="G110" s="11"/>
    </row>
    <row r="111" spans="1:7" s="12" customFormat="1" outlineLevel="1" x14ac:dyDescent="0.25">
      <c r="A111" s="74" t="s">
        <v>83</v>
      </c>
      <c r="B111" s="75" t="s">
        <v>12</v>
      </c>
      <c r="C111" s="76" t="s">
        <v>14</v>
      </c>
      <c r="D111" s="75" t="s">
        <v>15</v>
      </c>
      <c r="E111" s="77">
        <v>12.21</v>
      </c>
      <c r="F111" s="77">
        <v>0.461538</v>
      </c>
    </row>
    <row r="112" spans="1:7" s="13" customFormat="1" outlineLevel="1" x14ac:dyDescent="0.25">
      <c r="A112" s="78" t="s">
        <v>571</v>
      </c>
      <c r="B112" s="79" t="s">
        <v>17</v>
      </c>
      <c r="C112" s="80" t="s">
        <v>18</v>
      </c>
      <c r="D112" s="79" t="s">
        <v>15</v>
      </c>
      <c r="E112" s="81">
        <v>0.03</v>
      </c>
      <c r="F112" s="81">
        <v>1.134E-3</v>
      </c>
    </row>
    <row r="113" spans="1:7" s="14" customFormat="1" outlineLevel="1" x14ac:dyDescent="0.25">
      <c r="A113" s="82" t="s">
        <v>572</v>
      </c>
      <c r="B113" s="83" t="s">
        <v>24</v>
      </c>
      <c r="C113" s="84" t="s">
        <v>25</v>
      </c>
      <c r="D113" s="83" t="s">
        <v>22</v>
      </c>
      <c r="E113" s="85">
        <v>0.03</v>
      </c>
      <c r="F113" s="85">
        <v>1.134E-3</v>
      </c>
    </row>
    <row r="114" spans="1:7" s="13" customFormat="1" outlineLevel="1" x14ac:dyDescent="0.25">
      <c r="A114" s="90" t="s">
        <v>573</v>
      </c>
      <c r="B114" s="91" t="s">
        <v>346</v>
      </c>
      <c r="C114" s="92" t="s">
        <v>347</v>
      </c>
      <c r="D114" s="91" t="s">
        <v>58</v>
      </c>
      <c r="E114" s="93">
        <v>3.2</v>
      </c>
      <c r="F114" s="93">
        <v>0.12096</v>
      </c>
    </row>
    <row r="115" spans="1:7" s="13" customFormat="1" ht="24" outlineLevel="1" x14ac:dyDescent="0.25">
      <c r="A115" s="94" t="s">
        <v>574</v>
      </c>
      <c r="B115" s="95" t="s">
        <v>366</v>
      </c>
      <c r="C115" s="96" t="s">
        <v>367</v>
      </c>
      <c r="D115" s="95" t="s">
        <v>54</v>
      </c>
      <c r="E115" s="97">
        <v>2.7300000000000001E-2</v>
      </c>
      <c r="F115" s="97">
        <v>1.0319999999999999E-3</v>
      </c>
    </row>
    <row r="116" spans="1:7" s="1" customFormat="1" ht="12.75" customHeight="1" x14ac:dyDescent="0.25">
      <c r="A116" s="104"/>
      <c r="B116" s="105"/>
      <c r="C116" s="62" t="s">
        <v>1147</v>
      </c>
      <c r="D116" s="62"/>
      <c r="E116" s="105"/>
      <c r="F116" s="106"/>
    </row>
    <row r="117" spans="1:7" s="1" customFormat="1" ht="51" x14ac:dyDescent="0.25">
      <c r="A117" s="69" t="s">
        <v>84</v>
      </c>
      <c r="B117" s="70" t="s">
        <v>489</v>
      </c>
      <c r="C117" s="70" t="s">
        <v>490</v>
      </c>
      <c r="D117" s="71" t="s">
        <v>266</v>
      </c>
      <c r="E117" s="72">
        <v>3.4000000000000002E-2</v>
      </c>
      <c r="F117" s="73"/>
      <c r="G117" s="11"/>
    </row>
    <row r="118" spans="1:7" s="12" customFormat="1" outlineLevel="1" x14ac:dyDescent="0.25">
      <c r="A118" s="74" t="s">
        <v>1148</v>
      </c>
      <c r="B118" s="75" t="s">
        <v>12</v>
      </c>
      <c r="C118" s="76" t="s">
        <v>14</v>
      </c>
      <c r="D118" s="75" t="s">
        <v>15</v>
      </c>
      <c r="E118" s="77">
        <v>15.4</v>
      </c>
      <c r="F118" s="77">
        <v>0.52359999999999995</v>
      </c>
    </row>
    <row r="119" spans="1:7" s="13" customFormat="1" outlineLevel="1" x14ac:dyDescent="0.25">
      <c r="A119" s="78" t="s">
        <v>1149</v>
      </c>
      <c r="B119" s="79" t="s">
        <v>17</v>
      </c>
      <c r="C119" s="80" t="s">
        <v>18</v>
      </c>
      <c r="D119" s="79" t="s">
        <v>15</v>
      </c>
      <c r="E119" s="81">
        <v>0.92</v>
      </c>
      <c r="F119" s="81">
        <v>3.1280000000000002E-2</v>
      </c>
    </row>
    <row r="120" spans="1:7" s="14" customFormat="1" ht="24" outlineLevel="1" x14ac:dyDescent="0.25">
      <c r="A120" s="82" t="s">
        <v>1150</v>
      </c>
      <c r="B120" s="83" t="s">
        <v>301</v>
      </c>
      <c r="C120" s="84" t="s">
        <v>302</v>
      </c>
      <c r="D120" s="83" t="s">
        <v>22</v>
      </c>
      <c r="E120" s="85">
        <v>0.92</v>
      </c>
      <c r="F120" s="85">
        <v>3.1280000000000002E-2</v>
      </c>
    </row>
    <row r="121" spans="1:7" s="14" customFormat="1" outlineLevel="1" x14ac:dyDescent="0.25">
      <c r="A121" s="86" t="s">
        <v>1151</v>
      </c>
      <c r="B121" s="87" t="s">
        <v>303</v>
      </c>
      <c r="C121" s="88" t="s">
        <v>304</v>
      </c>
      <c r="D121" s="87" t="s">
        <v>22</v>
      </c>
      <c r="E121" s="89">
        <v>1.86</v>
      </c>
      <c r="F121" s="89">
        <v>6.3240000000000005E-2</v>
      </c>
    </row>
    <row r="122" spans="1:7" s="13" customFormat="1" outlineLevel="1" x14ac:dyDescent="0.25">
      <c r="A122" s="90" t="s">
        <v>1152</v>
      </c>
      <c r="B122" s="91" t="s">
        <v>37</v>
      </c>
      <c r="C122" s="92" t="s">
        <v>38</v>
      </c>
      <c r="D122" s="91" t="s">
        <v>39</v>
      </c>
      <c r="E122" s="93">
        <v>0.44</v>
      </c>
      <c r="F122" s="93">
        <v>1.4959999999999999E-2</v>
      </c>
    </row>
    <row r="123" spans="1:7" s="13" customFormat="1" outlineLevel="1" x14ac:dyDescent="0.25">
      <c r="A123" s="94" t="s">
        <v>1153</v>
      </c>
      <c r="B123" s="95" t="s">
        <v>373</v>
      </c>
      <c r="C123" s="96" t="s">
        <v>374</v>
      </c>
      <c r="D123" s="95" t="s">
        <v>39</v>
      </c>
      <c r="E123" s="97">
        <v>10.199999999999999</v>
      </c>
      <c r="F123" s="97">
        <v>0.3468</v>
      </c>
    </row>
    <row r="124" spans="1:7" s="1" customFormat="1" ht="51" x14ac:dyDescent="0.25">
      <c r="A124" s="69" t="s">
        <v>85</v>
      </c>
      <c r="B124" s="70" t="s">
        <v>497</v>
      </c>
      <c r="C124" s="70" t="s">
        <v>1154</v>
      </c>
      <c r="D124" s="71" t="s">
        <v>39</v>
      </c>
      <c r="E124" s="72">
        <v>0.27200000000000002</v>
      </c>
      <c r="F124" s="73"/>
      <c r="G124" s="11"/>
    </row>
    <row r="125" spans="1:7" s="12" customFormat="1" outlineLevel="1" x14ac:dyDescent="0.25">
      <c r="A125" s="74" t="s">
        <v>86</v>
      </c>
      <c r="B125" s="75" t="s">
        <v>12</v>
      </c>
      <c r="C125" s="76" t="s">
        <v>14</v>
      </c>
      <c r="D125" s="75" t="s">
        <v>15</v>
      </c>
      <c r="E125" s="77">
        <v>1.8</v>
      </c>
      <c r="F125" s="77">
        <v>0.48959999999999998</v>
      </c>
    </row>
    <row r="126" spans="1:7" s="14" customFormat="1" outlineLevel="1" x14ac:dyDescent="0.25">
      <c r="A126" s="82" t="s">
        <v>575</v>
      </c>
      <c r="B126" s="83" t="s">
        <v>323</v>
      </c>
      <c r="C126" s="84" t="s">
        <v>324</v>
      </c>
      <c r="D126" s="83" t="s">
        <v>22</v>
      </c>
      <c r="E126" s="85">
        <v>0.48</v>
      </c>
      <c r="F126" s="85">
        <v>0.13056000000000001</v>
      </c>
    </row>
    <row r="127" spans="1:7" s="13" customFormat="1" outlineLevel="1" x14ac:dyDescent="0.25">
      <c r="A127" s="90" t="s">
        <v>576</v>
      </c>
      <c r="B127" s="91" t="s">
        <v>37</v>
      </c>
      <c r="C127" s="92" t="s">
        <v>38</v>
      </c>
      <c r="D127" s="91" t="s">
        <v>39</v>
      </c>
      <c r="E127" s="93">
        <v>0.35</v>
      </c>
      <c r="F127" s="93">
        <v>9.5200000000000007E-2</v>
      </c>
    </row>
    <row r="128" spans="1:7" s="13" customFormat="1" ht="24" outlineLevel="1" x14ac:dyDescent="0.25">
      <c r="A128" s="94" t="s">
        <v>577</v>
      </c>
      <c r="B128" s="95" t="s">
        <v>364</v>
      </c>
      <c r="C128" s="96" t="s">
        <v>365</v>
      </c>
      <c r="D128" s="95" t="s">
        <v>39</v>
      </c>
      <c r="E128" s="97">
        <v>1E-3</v>
      </c>
      <c r="F128" s="97">
        <v>2.72E-4</v>
      </c>
    </row>
    <row r="129" spans="1:7" s="13" customFormat="1" outlineLevel="1" x14ac:dyDescent="0.25">
      <c r="A129" s="94" t="s">
        <v>578</v>
      </c>
      <c r="B129" s="95" t="s">
        <v>41</v>
      </c>
      <c r="C129" s="96" t="s">
        <v>42</v>
      </c>
      <c r="D129" s="95" t="s">
        <v>39</v>
      </c>
      <c r="E129" s="97">
        <v>1.02</v>
      </c>
      <c r="F129" s="97">
        <v>0.27744000000000002</v>
      </c>
    </row>
    <row r="130" spans="1:7" s="1" customFormat="1" ht="51" x14ac:dyDescent="0.25">
      <c r="A130" s="69" t="s">
        <v>87</v>
      </c>
      <c r="B130" s="70" t="s">
        <v>503</v>
      </c>
      <c r="C130" s="70" t="s">
        <v>504</v>
      </c>
      <c r="D130" s="71" t="s">
        <v>266</v>
      </c>
      <c r="E130" s="72">
        <v>3.4000000000000002E-2</v>
      </c>
      <c r="F130" s="73"/>
      <c r="G130" s="11"/>
    </row>
    <row r="131" spans="1:7" s="12" customFormat="1" outlineLevel="1" x14ac:dyDescent="0.25">
      <c r="A131" s="74" t="s">
        <v>431</v>
      </c>
      <c r="B131" s="75" t="s">
        <v>12</v>
      </c>
      <c r="C131" s="76" t="s">
        <v>14</v>
      </c>
      <c r="D131" s="75" t="s">
        <v>15</v>
      </c>
      <c r="E131" s="77">
        <v>39.51</v>
      </c>
      <c r="F131" s="77">
        <v>1.3432999999999999</v>
      </c>
    </row>
    <row r="132" spans="1:7" s="14" customFormat="1" outlineLevel="1" x14ac:dyDescent="0.25">
      <c r="A132" s="82" t="s">
        <v>432</v>
      </c>
      <c r="B132" s="83" t="s">
        <v>323</v>
      </c>
      <c r="C132" s="84" t="s">
        <v>324</v>
      </c>
      <c r="D132" s="83" t="s">
        <v>22</v>
      </c>
      <c r="E132" s="85">
        <v>9.07</v>
      </c>
      <c r="F132" s="85">
        <v>0.30837999999999999</v>
      </c>
    </row>
    <row r="133" spans="1:7" s="13" customFormat="1" outlineLevel="1" x14ac:dyDescent="0.25">
      <c r="A133" s="90" t="s">
        <v>433</v>
      </c>
      <c r="B133" s="91" t="s">
        <v>37</v>
      </c>
      <c r="C133" s="92" t="s">
        <v>38</v>
      </c>
      <c r="D133" s="91" t="s">
        <v>39</v>
      </c>
      <c r="E133" s="93">
        <v>3.5</v>
      </c>
      <c r="F133" s="93">
        <v>0.11899999999999999</v>
      </c>
    </row>
    <row r="134" spans="1:7" s="13" customFormat="1" ht="24" outlineLevel="1" x14ac:dyDescent="0.25">
      <c r="A134" s="94" t="s">
        <v>434</v>
      </c>
      <c r="B134" s="95" t="s">
        <v>370</v>
      </c>
      <c r="C134" s="96" t="s">
        <v>1111</v>
      </c>
      <c r="D134" s="95" t="s">
        <v>39</v>
      </c>
      <c r="E134" s="97">
        <v>2.04</v>
      </c>
      <c r="F134" s="97">
        <v>6.9360000000000005E-2</v>
      </c>
    </row>
    <row r="135" spans="1:7" s="1" customFormat="1" ht="51" x14ac:dyDescent="0.25">
      <c r="A135" s="69" t="s">
        <v>88</v>
      </c>
      <c r="B135" s="70" t="s">
        <v>509</v>
      </c>
      <c r="C135" s="70" t="s">
        <v>510</v>
      </c>
      <c r="D135" s="71" t="s">
        <v>266</v>
      </c>
      <c r="E135" s="72">
        <v>3.4000000000000002E-2</v>
      </c>
      <c r="F135" s="73"/>
      <c r="G135" s="11"/>
    </row>
    <row r="136" spans="1:7" s="12" customFormat="1" outlineLevel="1" x14ac:dyDescent="0.25">
      <c r="A136" s="74" t="s">
        <v>90</v>
      </c>
      <c r="B136" s="75" t="s">
        <v>12</v>
      </c>
      <c r="C136" s="76" t="s">
        <v>14</v>
      </c>
      <c r="D136" s="75" t="s">
        <v>15</v>
      </c>
      <c r="E136" s="77">
        <v>0.5</v>
      </c>
      <c r="F136" s="77">
        <v>1.7000000000000001E-2</v>
      </c>
    </row>
    <row r="137" spans="1:7" s="14" customFormat="1" outlineLevel="1" x14ac:dyDescent="0.25">
      <c r="A137" s="82" t="s">
        <v>91</v>
      </c>
      <c r="B137" s="83" t="s">
        <v>323</v>
      </c>
      <c r="C137" s="84" t="s">
        <v>324</v>
      </c>
      <c r="D137" s="83" t="s">
        <v>22</v>
      </c>
      <c r="E137" s="85">
        <v>2.3199999999999998</v>
      </c>
      <c r="F137" s="85">
        <v>7.8880000000000006E-2</v>
      </c>
    </row>
    <row r="138" spans="1:7" s="13" customFormat="1" ht="24" outlineLevel="1" x14ac:dyDescent="0.25">
      <c r="A138" s="90" t="s">
        <v>92</v>
      </c>
      <c r="B138" s="91" t="s">
        <v>370</v>
      </c>
      <c r="C138" s="92" t="s">
        <v>1111</v>
      </c>
      <c r="D138" s="91" t="s">
        <v>39</v>
      </c>
      <c r="E138" s="93">
        <v>0.51</v>
      </c>
      <c r="F138" s="93">
        <v>1.7340000000000001E-2</v>
      </c>
    </row>
    <row r="139" spans="1:7" ht="15.75" customHeight="1" x14ac:dyDescent="0.25">
      <c r="A139" s="66" t="s">
        <v>1155</v>
      </c>
      <c r="B139" s="67"/>
      <c r="C139" s="67"/>
      <c r="D139" s="67"/>
      <c r="E139" s="67"/>
      <c r="F139" s="68"/>
    </row>
    <row r="140" spans="1:7" s="1" customFormat="1" ht="25.5" x14ac:dyDescent="0.25">
      <c r="A140" s="69" t="s">
        <v>109</v>
      </c>
      <c r="B140" s="70" t="s">
        <v>1156</v>
      </c>
      <c r="C140" s="70" t="s">
        <v>1157</v>
      </c>
      <c r="D140" s="71" t="s">
        <v>266</v>
      </c>
      <c r="E140" s="72">
        <v>0.2072</v>
      </c>
      <c r="F140" s="73"/>
      <c r="G140" s="11"/>
    </row>
    <row r="141" spans="1:7" s="12" customFormat="1" outlineLevel="1" x14ac:dyDescent="0.25">
      <c r="A141" s="74" t="s">
        <v>437</v>
      </c>
      <c r="B141" s="75" t="s">
        <v>12</v>
      </c>
      <c r="C141" s="76" t="s">
        <v>14</v>
      </c>
      <c r="D141" s="75" t="s">
        <v>15</v>
      </c>
      <c r="E141" s="77">
        <v>65.66</v>
      </c>
      <c r="F141" s="77">
        <v>13.604799999999999</v>
      </c>
    </row>
    <row r="142" spans="1:7" s="13" customFormat="1" outlineLevel="1" x14ac:dyDescent="0.25">
      <c r="A142" s="78" t="s">
        <v>438</v>
      </c>
      <c r="B142" s="79" t="s">
        <v>17</v>
      </c>
      <c r="C142" s="80" t="s">
        <v>18</v>
      </c>
      <c r="D142" s="79" t="s">
        <v>15</v>
      </c>
      <c r="E142" s="81">
        <v>4.76</v>
      </c>
      <c r="F142" s="81">
        <v>0.98627200000000004</v>
      </c>
    </row>
    <row r="143" spans="1:7" s="14" customFormat="1" outlineLevel="1" x14ac:dyDescent="0.25">
      <c r="A143" s="82" t="s">
        <v>439</v>
      </c>
      <c r="B143" s="83" t="s">
        <v>1082</v>
      </c>
      <c r="C143" s="84" t="s">
        <v>1083</v>
      </c>
      <c r="D143" s="83" t="s">
        <v>22</v>
      </c>
      <c r="E143" s="85">
        <v>4.76</v>
      </c>
      <c r="F143" s="85">
        <v>0.98627200000000004</v>
      </c>
    </row>
    <row r="144" spans="1:7" s="13" customFormat="1" outlineLevel="1" x14ac:dyDescent="0.25">
      <c r="A144" s="90" t="s">
        <v>440</v>
      </c>
      <c r="B144" s="91" t="s">
        <v>1084</v>
      </c>
      <c r="C144" s="92" t="s">
        <v>1085</v>
      </c>
      <c r="D144" s="91" t="s">
        <v>39</v>
      </c>
      <c r="E144" s="93">
        <v>0.04</v>
      </c>
      <c r="F144" s="93">
        <v>8.2880000000000002E-3</v>
      </c>
    </row>
    <row r="145" spans="1:7" s="13" customFormat="1" outlineLevel="1" x14ac:dyDescent="0.25">
      <c r="A145" s="94" t="s">
        <v>441</v>
      </c>
      <c r="B145" s="95" t="s">
        <v>1086</v>
      </c>
      <c r="C145" s="96" t="s">
        <v>1087</v>
      </c>
      <c r="D145" s="95" t="s">
        <v>39</v>
      </c>
      <c r="E145" s="97">
        <v>1.4</v>
      </c>
      <c r="F145" s="97">
        <v>0.29008</v>
      </c>
    </row>
    <row r="146" spans="1:7" s="1" customFormat="1" ht="25.5" x14ac:dyDescent="0.25">
      <c r="A146" s="69" t="s">
        <v>110</v>
      </c>
      <c r="B146" s="70" t="s">
        <v>1158</v>
      </c>
      <c r="C146" s="70" t="s">
        <v>1159</v>
      </c>
      <c r="D146" s="71" t="s">
        <v>266</v>
      </c>
      <c r="E146" s="72">
        <v>0.2072</v>
      </c>
      <c r="F146" s="73"/>
      <c r="G146" s="11"/>
    </row>
    <row r="147" spans="1:7" s="12" customFormat="1" outlineLevel="1" x14ac:dyDescent="0.25">
      <c r="A147" s="74" t="s">
        <v>111</v>
      </c>
      <c r="B147" s="75" t="s">
        <v>12</v>
      </c>
      <c r="C147" s="76" t="s">
        <v>14</v>
      </c>
      <c r="D147" s="75" t="s">
        <v>15</v>
      </c>
      <c r="E147" s="77">
        <v>10.210000000000001</v>
      </c>
      <c r="F147" s="77">
        <v>2.1154999999999999</v>
      </c>
    </row>
    <row r="148" spans="1:7" s="13" customFormat="1" outlineLevel="1" x14ac:dyDescent="0.25">
      <c r="A148" s="78" t="s">
        <v>112</v>
      </c>
      <c r="B148" s="79" t="s">
        <v>17</v>
      </c>
      <c r="C148" s="80" t="s">
        <v>18</v>
      </c>
      <c r="D148" s="79" t="s">
        <v>15</v>
      </c>
      <c r="E148" s="81">
        <v>0.02</v>
      </c>
      <c r="F148" s="81">
        <v>4.1440000000000001E-3</v>
      </c>
    </row>
    <row r="149" spans="1:7" s="14" customFormat="1" outlineLevel="1" x14ac:dyDescent="0.25">
      <c r="A149" s="82" t="s">
        <v>113</v>
      </c>
      <c r="B149" s="83" t="s">
        <v>24</v>
      </c>
      <c r="C149" s="84" t="s">
        <v>25</v>
      </c>
      <c r="D149" s="83" t="s">
        <v>22</v>
      </c>
      <c r="E149" s="85">
        <v>0.02</v>
      </c>
      <c r="F149" s="85">
        <v>4.1440000000000001E-3</v>
      </c>
    </row>
    <row r="150" spans="1:7" s="13" customFormat="1" outlineLevel="1" x14ac:dyDescent="0.25">
      <c r="A150" s="90" t="s">
        <v>116</v>
      </c>
      <c r="B150" s="91" t="s">
        <v>342</v>
      </c>
      <c r="C150" s="92" t="s">
        <v>343</v>
      </c>
      <c r="D150" s="91" t="s">
        <v>54</v>
      </c>
      <c r="E150" s="93">
        <v>1.7000000000000001E-2</v>
      </c>
      <c r="F150" s="93">
        <v>3.522E-3</v>
      </c>
    </row>
    <row r="151" spans="1:7" s="13" customFormat="1" outlineLevel="1" x14ac:dyDescent="0.25">
      <c r="A151" s="94" t="s">
        <v>117</v>
      </c>
      <c r="B151" s="95" t="s">
        <v>1094</v>
      </c>
      <c r="C151" s="96" t="s">
        <v>1095</v>
      </c>
      <c r="D151" s="95" t="s">
        <v>54</v>
      </c>
      <c r="E151" s="97">
        <v>5.0000000000000001E-4</v>
      </c>
      <c r="F151" s="97">
        <v>1.0399999999999999E-4</v>
      </c>
    </row>
    <row r="152" spans="1:7" s="13" customFormat="1" outlineLevel="1" x14ac:dyDescent="0.25">
      <c r="A152" s="94" t="s">
        <v>118</v>
      </c>
      <c r="B152" s="95" t="s">
        <v>1096</v>
      </c>
      <c r="C152" s="96" t="s">
        <v>1097</v>
      </c>
      <c r="D152" s="95" t="s">
        <v>54</v>
      </c>
      <c r="E152" s="97">
        <v>1.6000000000000001E-3</v>
      </c>
      <c r="F152" s="97">
        <v>3.3199999999999999E-4</v>
      </c>
    </row>
    <row r="153" spans="1:7" s="13" customFormat="1" outlineLevel="1" x14ac:dyDescent="0.25">
      <c r="A153" s="94" t="s">
        <v>119</v>
      </c>
      <c r="B153" s="95" t="s">
        <v>1100</v>
      </c>
      <c r="C153" s="96" t="s">
        <v>1101</v>
      </c>
      <c r="D153" s="95" t="s">
        <v>258</v>
      </c>
      <c r="E153" s="97">
        <v>0.8</v>
      </c>
      <c r="F153" s="97">
        <v>0.16575999999999999</v>
      </c>
    </row>
    <row r="154" spans="1:7" ht="15.75" customHeight="1" x14ac:dyDescent="0.25">
      <c r="A154" s="66" t="s">
        <v>1160</v>
      </c>
      <c r="B154" s="67"/>
      <c r="C154" s="67"/>
      <c r="D154" s="67"/>
      <c r="E154" s="67"/>
      <c r="F154" s="68"/>
    </row>
    <row r="155" spans="1:7" s="1" customFormat="1" ht="38.25" x14ac:dyDescent="0.25">
      <c r="A155" s="69" t="s">
        <v>120</v>
      </c>
      <c r="B155" s="70" t="s">
        <v>1161</v>
      </c>
      <c r="C155" s="70" t="s">
        <v>1162</v>
      </c>
      <c r="D155" s="71" t="s">
        <v>266</v>
      </c>
      <c r="E155" s="72">
        <v>0.28499999999999998</v>
      </c>
      <c r="F155" s="73"/>
      <c r="G155" s="11"/>
    </row>
    <row r="156" spans="1:7" s="12" customFormat="1" outlineLevel="1" x14ac:dyDescent="0.25">
      <c r="A156" s="74" t="s">
        <v>678</v>
      </c>
      <c r="B156" s="75" t="s">
        <v>12</v>
      </c>
      <c r="C156" s="76" t="s">
        <v>14</v>
      </c>
      <c r="D156" s="75" t="s">
        <v>15</v>
      </c>
      <c r="E156" s="77">
        <v>77.95</v>
      </c>
      <c r="F156" s="77">
        <v>22.215699999999998</v>
      </c>
    </row>
    <row r="157" spans="1:7" s="13" customFormat="1" outlineLevel="1" x14ac:dyDescent="0.25">
      <c r="A157" s="78" t="s">
        <v>679</v>
      </c>
      <c r="B157" s="79" t="s">
        <v>17</v>
      </c>
      <c r="C157" s="80" t="s">
        <v>18</v>
      </c>
      <c r="D157" s="79" t="s">
        <v>15</v>
      </c>
      <c r="E157" s="81">
        <v>5.92</v>
      </c>
      <c r="F157" s="81">
        <v>1.6872</v>
      </c>
    </row>
    <row r="158" spans="1:7" s="14" customFormat="1" outlineLevel="1" x14ac:dyDescent="0.25">
      <c r="A158" s="82" t="s">
        <v>680</v>
      </c>
      <c r="B158" s="83" t="s">
        <v>1082</v>
      </c>
      <c r="C158" s="84" t="s">
        <v>1083</v>
      </c>
      <c r="D158" s="83" t="s">
        <v>22</v>
      </c>
      <c r="E158" s="85">
        <v>5.92</v>
      </c>
      <c r="F158" s="85">
        <v>1.6872</v>
      </c>
    </row>
    <row r="159" spans="1:7" s="13" customFormat="1" outlineLevel="1" x14ac:dyDescent="0.25">
      <c r="A159" s="90" t="s">
        <v>681</v>
      </c>
      <c r="B159" s="91" t="s">
        <v>1084</v>
      </c>
      <c r="C159" s="92" t="s">
        <v>1085</v>
      </c>
      <c r="D159" s="91" t="s">
        <v>39</v>
      </c>
      <c r="E159" s="93">
        <v>0.04</v>
      </c>
      <c r="F159" s="93">
        <v>1.14E-2</v>
      </c>
    </row>
    <row r="160" spans="1:7" s="13" customFormat="1" outlineLevel="1" x14ac:dyDescent="0.25">
      <c r="A160" s="94" t="s">
        <v>682</v>
      </c>
      <c r="B160" s="95" t="s">
        <v>1086</v>
      </c>
      <c r="C160" s="96" t="s">
        <v>1087</v>
      </c>
      <c r="D160" s="95" t="s">
        <v>39</v>
      </c>
      <c r="E160" s="97">
        <v>1.4</v>
      </c>
      <c r="F160" s="97">
        <v>0.39900000000000002</v>
      </c>
    </row>
    <row r="161" spans="1:7" s="13" customFormat="1" outlineLevel="1" x14ac:dyDescent="0.25">
      <c r="A161" s="94" t="s">
        <v>683</v>
      </c>
      <c r="B161" s="95" t="s">
        <v>1092</v>
      </c>
      <c r="C161" s="96" t="s">
        <v>1093</v>
      </c>
      <c r="D161" s="95" t="s">
        <v>54</v>
      </c>
      <c r="E161" s="97">
        <v>6.9999999999999994E-5</v>
      </c>
      <c r="F161" s="97">
        <v>2.0000000000000002E-5</v>
      </c>
    </row>
    <row r="162" spans="1:7" s="13" customFormat="1" ht="24" outlineLevel="1" x14ac:dyDescent="0.25">
      <c r="A162" s="94" t="s">
        <v>684</v>
      </c>
      <c r="B162" s="95" t="s">
        <v>1106</v>
      </c>
      <c r="C162" s="96" t="s">
        <v>1107</v>
      </c>
      <c r="D162" s="95" t="s">
        <v>39</v>
      </c>
      <c r="E162" s="97">
        <v>0.06</v>
      </c>
      <c r="F162" s="97">
        <v>1.7100000000000001E-2</v>
      </c>
    </row>
    <row r="163" spans="1:7" s="1" customFormat="1" ht="25.5" x14ac:dyDescent="0.25">
      <c r="A163" s="69" t="s">
        <v>122</v>
      </c>
      <c r="B163" s="70" t="s">
        <v>1158</v>
      </c>
      <c r="C163" s="70" t="s">
        <v>1159</v>
      </c>
      <c r="D163" s="71" t="s">
        <v>266</v>
      </c>
      <c r="E163" s="72">
        <v>0.28499999999999998</v>
      </c>
      <c r="F163" s="73"/>
      <c r="G163" s="11"/>
    </row>
    <row r="164" spans="1:7" s="12" customFormat="1" outlineLevel="1" x14ac:dyDescent="0.25">
      <c r="A164" s="74" t="s">
        <v>125</v>
      </c>
      <c r="B164" s="75" t="s">
        <v>12</v>
      </c>
      <c r="C164" s="76" t="s">
        <v>14</v>
      </c>
      <c r="D164" s="75" t="s">
        <v>15</v>
      </c>
      <c r="E164" s="77">
        <v>10.210000000000001</v>
      </c>
      <c r="F164" s="77">
        <v>2.9098999999999999</v>
      </c>
    </row>
    <row r="165" spans="1:7" s="13" customFormat="1" outlineLevel="1" x14ac:dyDescent="0.25">
      <c r="A165" s="78" t="s">
        <v>126</v>
      </c>
      <c r="B165" s="79" t="s">
        <v>17</v>
      </c>
      <c r="C165" s="80" t="s">
        <v>18</v>
      </c>
      <c r="D165" s="79" t="s">
        <v>15</v>
      </c>
      <c r="E165" s="81">
        <v>0.02</v>
      </c>
      <c r="F165" s="81">
        <v>5.7000000000000002E-3</v>
      </c>
    </row>
    <row r="166" spans="1:7" s="14" customFormat="1" outlineLevel="1" x14ac:dyDescent="0.25">
      <c r="A166" s="82" t="s">
        <v>127</v>
      </c>
      <c r="B166" s="83" t="s">
        <v>24</v>
      </c>
      <c r="C166" s="84" t="s">
        <v>25</v>
      </c>
      <c r="D166" s="83" t="s">
        <v>22</v>
      </c>
      <c r="E166" s="85">
        <v>0.02</v>
      </c>
      <c r="F166" s="85">
        <v>5.7000000000000002E-3</v>
      </c>
    </row>
    <row r="167" spans="1:7" s="13" customFormat="1" outlineLevel="1" x14ac:dyDescent="0.25">
      <c r="A167" s="90" t="s">
        <v>128</v>
      </c>
      <c r="B167" s="91" t="s">
        <v>342</v>
      </c>
      <c r="C167" s="92" t="s">
        <v>343</v>
      </c>
      <c r="D167" s="91" t="s">
        <v>54</v>
      </c>
      <c r="E167" s="93">
        <v>1.7000000000000001E-2</v>
      </c>
      <c r="F167" s="93">
        <v>4.8450000000000003E-3</v>
      </c>
    </row>
    <row r="168" spans="1:7" s="13" customFormat="1" outlineLevel="1" x14ac:dyDescent="0.25">
      <c r="A168" s="94" t="s">
        <v>129</v>
      </c>
      <c r="B168" s="95" t="s">
        <v>1094</v>
      </c>
      <c r="C168" s="96" t="s">
        <v>1095</v>
      </c>
      <c r="D168" s="95" t="s">
        <v>54</v>
      </c>
      <c r="E168" s="97">
        <v>5.0000000000000001E-4</v>
      </c>
      <c r="F168" s="97">
        <v>1.4200000000000001E-4</v>
      </c>
    </row>
    <row r="169" spans="1:7" s="13" customFormat="1" outlineLevel="1" x14ac:dyDescent="0.25">
      <c r="A169" s="94" t="s">
        <v>132</v>
      </c>
      <c r="B169" s="95" t="s">
        <v>1096</v>
      </c>
      <c r="C169" s="96" t="s">
        <v>1097</v>
      </c>
      <c r="D169" s="95" t="s">
        <v>54</v>
      </c>
      <c r="E169" s="97">
        <v>1.6000000000000001E-3</v>
      </c>
      <c r="F169" s="97">
        <v>4.5600000000000003E-4</v>
      </c>
    </row>
    <row r="170" spans="1:7" s="13" customFormat="1" outlineLevel="1" x14ac:dyDescent="0.25">
      <c r="A170" s="94" t="s">
        <v>133</v>
      </c>
      <c r="B170" s="95" t="s">
        <v>1100</v>
      </c>
      <c r="C170" s="96" t="s">
        <v>1101</v>
      </c>
      <c r="D170" s="95" t="s">
        <v>258</v>
      </c>
      <c r="E170" s="97">
        <v>0.8</v>
      </c>
      <c r="F170" s="97">
        <v>0.22800000000000001</v>
      </c>
    </row>
    <row r="171" spans="1:7" ht="15.75" customHeight="1" x14ac:dyDescent="0.25">
      <c r="A171" s="66" t="s">
        <v>1163</v>
      </c>
      <c r="B171" s="67"/>
      <c r="C171" s="67"/>
      <c r="D171" s="67"/>
      <c r="E171" s="67"/>
      <c r="F171" s="68"/>
    </row>
    <row r="172" spans="1:7" s="1" customFormat="1" ht="51" x14ac:dyDescent="0.25">
      <c r="A172" s="69" t="s">
        <v>134</v>
      </c>
      <c r="B172" s="70" t="s">
        <v>299</v>
      </c>
      <c r="C172" s="70" t="s">
        <v>1164</v>
      </c>
      <c r="D172" s="71" t="s">
        <v>39</v>
      </c>
      <c r="E172" s="72">
        <v>0.495</v>
      </c>
      <c r="F172" s="73"/>
      <c r="G172" s="11"/>
    </row>
    <row r="173" spans="1:7" s="12" customFormat="1" outlineLevel="1" x14ac:dyDescent="0.25">
      <c r="A173" s="74" t="s">
        <v>442</v>
      </c>
      <c r="B173" s="75" t="s">
        <v>12</v>
      </c>
      <c r="C173" s="76" t="s">
        <v>14</v>
      </c>
      <c r="D173" s="75" t="s">
        <v>15</v>
      </c>
      <c r="E173" s="77">
        <v>2.4</v>
      </c>
      <c r="F173" s="77">
        <v>1.1879999999999999</v>
      </c>
    </row>
    <row r="174" spans="1:7" s="14" customFormat="1" outlineLevel="1" x14ac:dyDescent="0.25">
      <c r="A174" s="82" t="s">
        <v>443</v>
      </c>
      <c r="B174" s="83" t="s">
        <v>303</v>
      </c>
      <c r="C174" s="84" t="s">
        <v>304</v>
      </c>
      <c r="D174" s="83" t="s">
        <v>22</v>
      </c>
      <c r="E174" s="85">
        <v>0.93</v>
      </c>
      <c r="F174" s="85">
        <v>0.46034999999999998</v>
      </c>
    </row>
    <row r="175" spans="1:7" s="13" customFormat="1" outlineLevel="1" x14ac:dyDescent="0.25">
      <c r="A175" s="90" t="s">
        <v>444</v>
      </c>
      <c r="B175" s="91" t="s">
        <v>37</v>
      </c>
      <c r="C175" s="92" t="s">
        <v>38</v>
      </c>
      <c r="D175" s="91" t="s">
        <v>39</v>
      </c>
      <c r="E175" s="93">
        <v>0.15</v>
      </c>
      <c r="F175" s="93">
        <v>7.4249999999999997E-2</v>
      </c>
    </row>
    <row r="176" spans="1:7" s="13" customFormat="1" outlineLevel="1" x14ac:dyDescent="0.25">
      <c r="A176" s="94" t="s">
        <v>445</v>
      </c>
      <c r="B176" s="95" t="s">
        <v>305</v>
      </c>
      <c r="C176" s="96" t="s">
        <v>306</v>
      </c>
      <c r="D176" s="95" t="s">
        <v>39</v>
      </c>
      <c r="E176" s="97">
        <v>1.28</v>
      </c>
      <c r="F176" s="97">
        <v>0.63360000000000005</v>
      </c>
    </row>
    <row r="177" spans="1:7" s="1" customFormat="1" ht="25.5" x14ac:dyDescent="0.25">
      <c r="A177" s="69" t="s">
        <v>135</v>
      </c>
      <c r="B177" s="70" t="s">
        <v>30</v>
      </c>
      <c r="C177" s="70" t="s">
        <v>1165</v>
      </c>
      <c r="D177" s="71" t="s">
        <v>277</v>
      </c>
      <c r="E177" s="72">
        <v>4.9500000000000004E-3</v>
      </c>
      <c r="F177" s="73"/>
      <c r="G177" s="11"/>
    </row>
    <row r="178" spans="1:7" s="12" customFormat="1" outlineLevel="1" x14ac:dyDescent="0.25">
      <c r="A178" s="74" t="s">
        <v>448</v>
      </c>
      <c r="B178" s="75" t="s">
        <v>12</v>
      </c>
      <c r="C178" s="76" t="s">
        <v>14</v>
      </c>
      <c r="D178" s="75" t="s">
        <v>15</v>
      </c>
      <c r="E178" s="77">
        <v>180</v>
      </c>
      <c r="F178" s="77">
        <v>0.89100000000000001</v>
      </c>
    </row>
    <row r="179" spans="1:7" s="13" customFormat="1" outlineLevel="1" x14ac:dyDescent="0.25">
      <c r="A179" s="78" t="s">
        <v>449</v>
      </c>
      <c r="B179" s="79" t="s">
        <v>17</v>
      </c>
      <c r="C179" s="80" t="s">
        <v>18</v>
      </c>
      <c r="D179" s="79" t="s">
        <v>15</v>
      </c>
      <c r="E179" s="81">
        <v>0.13</v>
      </c>
      <c r="F179" s="81">
        <v>6.4400000000000004E-4</v>
      </c>
    </row>
    <row r="180" spans="1:7" s="14" customFormat="1" outlineLevel="1" x14ac:dyDescent="0.25">
      <c r="A180" s="82" t="s">
        <v>450</v>
      </c>
      <c r="B180" s="83" t="s">
        <v>278</v>
      </c>
      <c r="C180" s="84" t="s">
        <v>279</v>
      </c>
      <c r="D180" s="83" t="s">
        <v>22</v>
      </c>
      <c r="E180" s="85">
        <v>48</v>
      </c>
      <c r="F180" s="85">
        <v>0.23760000000000001</v>
      </c>
    </row>
    <row r="181" spans="1:7" s="14" customFormat="1" outlineLevel="1" x14ac:dyDescent="0.25">
      <c r="A181" s="86" t="s">
        <v>451</v>
      </c>
      <c r="B181" s="87" t="s">
        <v>35</v>
      </c>
      <c r="C181" s="88" t="s">
        <v>25</v>
      </c>
      <c r="D181" s="87" t="s">
        <v>22</v>
      </c>
      <c r="E181" s="89">
        <v>0.13</v>
      </c>
      <c r="F181" s="89">
        <v>6.4400000000000004E-4</v>
      </c>
    </row>
    <row r="182" spans="1:7" s="13" customFormat="1" outlineLevel="1" x14ac:dyDescent="0.25">
      <c r="A182" s="90" t="s">
        <v>452</v>
      </c>
      <c r="B182" s="91" t="s">
        <v>37</v>
      </c>
      <c r="C182" s="92" t="s">
        <v>38</v>
      </c>
      <c r="D182" s="91" t="s">
        <v>39</v>
      </c>
      <c r="E182" s="93">
        <v>0.2</v>
      </c>
      <c r="F182" s="93">
        <v>9.8999999999999999E-4</v>
      </c>
    </row>
    <row r="183" spans="1:7" s="13" customFormat="1" outlineLevel="1" x14ac:dyDescent="0.25">
      <c r="A183" s="94" t="s">
        <v>453</v>
      </c>
      <c r="B183" s="95" t="s">
        <v>41</v>
      </c>
      <c r="C183" s="96" t="s">
        <v>42</v>
      </c>
      <c r="D183" s="95" t="s">
        <v>39</v>
      </c>
      <c r="E183" s="97">
        <v>102</v>
      </c>
      <c r="F183" s="97">
        <v>0.50490000000000002</v>
      </c>
    </row>
    <row r="184" spans="1:7" ht="15.75" customHeight="1" x14ac:dyDescent="0.25">
      <c r="A184" s="66" t="s">
        <v>1418</v>
      </c>
      <c r="B184" s="67"/>
      <c r="C184" s="67"/>
      <c r="D184" s="67"/>
      <c r="E184" s="67"/>
      <c r="F184" s="68"/>
    </row>
    <row r="185" spans="1:7" s="1" customFormat="1" x14ac:dyDescent="0.25">
      <c r="A185" s="69" t="s">
        <v>136</v>
      </c>
      <c r="B185" s="70" t="s">
        <v>685</v>
      </c>
      <c r="C185" s="70" t="s">
        <v>699</v>
      </c>
      <c r="D185" s="71" t="s">
        <v>277</v>
      </c>
      <c r="E185" s="72">
        <v>3.1300000000000001E-2</v>
      </c>
      <c r="F185" s="73"/>
      <c r="G185" s="11"/>
    </row>
    <row r="186" spans="1:7" s="12" customFormat="1" outlineLevel="1" x14ac:dyDescent="0.25">
      <c r="A186" s="74" t="s">
        <v>137</v>
      </c>
      <c r="B186" s="75" t="s">
        <v>12</v>
      </c>
      <c r="C186" s="76" t="s">
        <v>14</v>
      </c>
      <c r="D186" s="75" t="s">
        <v>15</v>
      </c>
      <c r="E186" s="77">
        <v>154</v>
      </c>
      <c r="F186" s="77">
        <v>4.8201999999999998</v>
      </c>
    </row>
    <row r="187" spans="1:7" s="1" customFormat="1" ht="51" x14ac:dyDescent="0.25">
      <c r="A187" s="69" t="s">
        <v>141</v>
      </c>
      <c r="B187" s="70" t="s">
        <v>520</v>
      </c>
      <c r="C187" s="70" t="s">
        <v>521</v>
      </c>
      <c r="D187" s="71" t="s">
        <v>39</v>
      </c>
      <c r="E187" s="72">
        <v>17.5</v>
      </c>
      <c r="F187" s="73"/>
      <c r="G187" s="11"/>
    </row>
    <row r="188" spans="1:7" s="12" customFormat="1" outlineLevel="1" x14ac:dyDescent="0.25">
      <c r="A188" s="74" t="s">
        <v>454</v>
      </c>
      <c r="B188" s="75" t="s">
        <v>12</v>
      </c>
      <c r="C188" s="76" t="s">
        <v>14</v>
      </c>
      <c r="D188" s="75" t="s">
        <v>15</v>
      </c>
      <c r="E188" s="77">
        <v>2.5</v>
      </c>
      <c r="F188" s="77">
        <v>43.75</v>
      </c>
    </row>
    <row r="189" spans="1:7" s="13" customFormat="1" outlineLevel="1" x14ac:dyDescent="0.25">
      <c r="A189" s="78" t="s">
        <v>455</v>
      </c>
      <c r="B189" s="79" t="s">
        <v>17</v>
      </c>
      <c r="C189" s="80" t="s">
        <v>18</v>
      </c>
      <c r="D189" s="79" t="s">
        <v>15</v>
      </c>
      <c r="E189" s="81">
        <v>0.55000000000000004</v>
      </c>
      <c r="F189" s="81">
        <v>9.625</v>
      </c>
    </row>
    <row r="190" spans="1:7" s="14" customFormat="1" outlineLevel="1" x14ac:dyDescent="0.25">
      <c r="A190" s="82" t="s">
        <v>456</v>
      </c>
      <c r="B190" s="83" t="s">
        <v>237</v>
      </c>
      <c r="C190" s="84" t="s">
        <v>254</v>
      </c>
      <c r="D190" s="83" t="s">
        <v>22</v>
      </c>
      <c r="E190" s="85">
        <v>0.09</v>
      </c>
      <c r="F190" s="85">
        <v>1.575</v>
      </c>
    </row>
    <row r="191" spans="1:7" s="14" customFormat="1" ht="24" outlineLevel="1" x14ac:dyDescent="0.25">
      <c r="A191" s="86" t="s">
        <v>457</v>
      </c>
      <c r="B191" s="87" t="s">
        <v>301</v>
      </c>
      <c r="C191" s="88" t="s">
        <v>302</v>
      </c>
      <c r="D191" s="87" t="s">
        <v>22</v>
      </c>
      <c r="E191" s="89">
        <v>0.46</v>
      </c>
      <c r="F191" s="89">
        <v>8.0500000000000007</v>
      </c>
    </row>
    <row r="192" spans="1:7" s="14" customFormat="1" outlineLevel="1" x14ac:dyDescent="0.25">
      <c r="A192" s="86" t="s">
        <v>458</v>
      </c>
      <c r="B192" s="87" t="s">
        <v>303</v>
      </c>
      <c r="C192" s="88" t="s">
        <v>304</v>
      </c>
      <c r="D192" s="87" t="s">
        <v>22</v>
      </c>
      <c r="E192" s="89">
        <v>0.93</v>
      </c>
      <c r="F192" s="89">
        <v>16.274999999999999</v>
      </c>
    </row>
    <row r="193" spans="1:7" s="13" customFormat="1" outlineLevel="1" x14ac:dyDescent="0.25">
      <c r="A193" s="90" t="s">
        <v>459</v>
      </c>
      <c r="B193" s="91" t="s">
        <v>37</v>
      </c>
      <c r="C193" s="92" t="s">
        <v>38</v>
      </c>
      <c r="D193" s="91" t="s">
        <v>39</v>
      </c>
      <c r="E193" s="93">
        <v>0.15</v>
      </c>
      <c r="F193" s="93">
        <v>2.625</v>
      </c>
    </row>
    <row r="194" spans="1:7" s="13" customFormat="1" ht="24" outlineLevel="1" x14ac:dyDescent="0.25">
      <c r="A194" s="94" t="s">
        <v>460</v>
      </c>
      <c r="B194" s="95" t="s">
        <v>271</v>
      </c>
      <c r="C194" s="96" t="s">
        <v>272</v>
      </c>
      <c r="D194" s="95" t="s">
        <v>39</v>
      </c>
      <c r="E194" s="97">
        <v>0.1</v>
      </c>
      <c r="F194" s="97">
        <v>1.75</v>
      </c>
    </row>
    <row r="195" spans="1:7" s="13" customFormat="1" ht="24" outlineLevel="1" x14ac:dyDescent="0.25">
      <c r="A195" s="94" t="s">
        <v>461</v>
      </c>
      <c r="B195" s="95" t="s">
        <v>273</v>
      </c>
      <c r="C195" s="96" t="s">
        <v>274</v>
      </c>
      <c r="D195" s="95" t="s">
        <v>39</v>
      </c>
      <c r="E195" s="97">
        <v>0.09</v>
      </c>
      <c r="F195" s="97">
        <v>1.575</v>
      </c>
    </row>
    <row r="196" spans="1:7" s="13" customFormat="1" ht="24" outlineLevel="1" x14ac:dyDescent="0.25">
      <c r="A196" s="94" t="s">
        <v>462</v>
      </c>
      <c r="B196" s="95" t="s">
        <v>371</v>
      </c>
      <c r="C196" s="96" t="s">
        <v>372</v>
      </c>
      <c r="D196" s="95" t="s">
        <v>39</v>
      </c>
      <c r="E196" s="97">
        <v>1</v>
      </c>
      <c r="F196" s="97">
        <v>17.5</v>
      </c>
    </row>
    <row r="197" spans="1:7" s="1" customFormat="1" x14ac:dyDescent="0.25">
      <c r="A197" s="69" t="s">
        <v>142</v>
      </c>
      <c r="B197" s="70" t="s">
        <v>28</v>
      </c>
      <c r="C197" s="70" t="s">
        <v>1125</v>
      </c>
      <c r="D197" s="71" t="s">
        <v>258</v>
      </c>
      <c r="E197" s="98">
        <v>17.5</v>
      </c>
      <c r="F197" s="99"/>
      <c r="G197" s="11"/>
    </row>
    <row r="198" spans="1:7" s="1" customFormat="1" ht="25.5" x14ac:dyDescent="0.25">
      <c r="A198" s="69" t="s">
        <v>143</v>
      </c>
      <c r="B198" s="70" t="s">
        <v>700</v>
      </c>
      <c r="C198" s="70" t="s">
        <v>701</v>
      </c>
      <c r="D198" s="71" t="s">
        <v>31</v>
      </c>
      <c r="E198" s="72">
        <v>0.05</v>
      </c>
      <c r="F198" s="73"/>
      <c r="G198" s="11"/>
    </row>
    <row r="199" spans="1:7" s="12" customFormat="1" outlineLevel="1" x14ac:dyDescent="0.25">
      <c r="A199" s="74" t="s">
        <v>463</v>
      </c>
      <c r="B199" s="75" t="s">
        <v>12</v>
      </c>
      <c r="C199" s="76" t="s">
        <v>14</v>
      </c>
      <c r="D199" s="75" t="s">
        <v>15</v>
      </c>
      <c r="E199" s="77">
        <v>337.48</v>
      </c>
      <c r="F199" s="77">
        <v>16.873999999999999</v>
      </c>
    </row>
    <row r="200" spans="1:7" s="13" customFormat="1" outlineLevel="1" x14ac:dyDescent="0.25">
      <c r="A200" s="78" t="s">
        <v>464</v>
      </c>
      <c r="B200" s="79" t="s">
        <v>17</v>
      </c>
      <c r="C200" s="80" t="s">
        <v>18</v>
      </c>
      <c r="D200" s="79" t="s">
        <v>15</v>
      </c>
      <c r="E200" s="81">
        <v>22.61</v>
      </c>
      <c r="F200" s="81">
        <v>1.1305000000000001</v>
      </c>
    </row>
    <row r="201" spans="1:7" s="14" customFormat="1" outlineLevel="1" x14ac:dyDescent="0.25">
      <c r="A201" s="82" t="s">
        <v>465</v>
      </c>
      <c r="B201" s="83" t="s">
        <v>237</v>
      </c>
      <c r="C201" s="84" t="s">
        <v>254</v>
      </c>
      <c r="D201" s="83" t="s">
        <v>22</v>
      </c>
      <c r="E201" s="85">
        <v>0.27</v>
      </c>
      <c r="F201" s="85">
        <v>1.35E-2</v>
      </c>
    </row>
    <row r="202" spans="1:7" s="14" customFormat="1" ht="24" outlineLevel="1" x14ac:dyDescent="0.25">
      <c r="A202" s="86" t="s">
        <v>466</v>
      </c>
      <c r="B202" s="87" t="s">
        <v>1080</v>
      </c>
      <c r="C202" s="88" t="s">
        <v>1081</v>
      </c>
      <c r="D202" s="87" t="s">
        <v>22</v>
      </c>
      <c r="E202" s="89">
        <v>21.3</v>
      </c>
      <c r="F202" s="89">
        <v>1.0649999999999999</v>
      </c>
    </row>
    <row r="203" spans="1:7" s="14" customFormat="1" ht="24" outlineLevel="1" x14ac:dyDescent="0.25">
      <c r="A203" s="86" t="s">
        <v>467</v>
      </c>
      <c r="B203" s="87" t="s">
        <v>20</v>
      </c>
      <c r="C203" s="88" t="s">
        <v>21</v>
      </c>
      <c r="D203" s="87" t="s">
        <v>22</v>
      </c>
      <c r="E203" s="89">
        <v>0.39</v>
      </c>
      <c r="F203" s="89">
        <v>1.95E-2</v>
      </c>
    </row>
    <row r="204" spans="1:7" s="14" customFormat="1" outlineLevel="1" x14ac:dyDescent="0.25">
      <c r="A204" s="86" t="s">
        <v>468</v>
      </c>
      <c r="B204" s="87" t="s">
        <v>328</v>
      </c>
      <c r="C204" s="88" t="s">
        <v>329</v>
      </c>
      <c r="D204" s="87" t="s">
        <v>22</v>
      </c>
      <c r="E204" s="89">
        <v>0.74</v>
      </c>
      <c r="F204" s="89">
        <v>3.6999999999999998E-2</v>
      </c>
    </row>
    <row r="205" spans="1:7" s="14" customFormat="1" outlineLevel="1" x14ac:dyDescent="0.25">
      <c r="A205" s="86" t="s">
        <v>469</v>
      </c>
      <c r="B205" s="87" t="s">
        <v>35</v>
      </c>
      <c r="C205" s="88" t="s">
        <v>25</v>
      </c>
      <c r="D205" s="87" t="s">
        <v>22</v>
      </c>
      <c r="E205" s="89">
        <v>0.65</v>
      </c>
      <c r="F205" s="89">
        <v>3.2500000000000001E-2</v>
      </c>
    </row>
    <row r="206" spans="1:7" s="13" customFormat="1" outlineLevel="1" x14ac:dyDescent="0.25">
      <c r="A206" s="90" t="s">
        <v>470</v>
      </c>
      <c r="B206" s="91" t="s">
        <v>37</v>
      </c>
      <c r="C206" s="92" t="s">
        <v>38</v>
      </c>
      <c r="D206" s="91" t="s">
        <v>39</v>
      </c>
      <c r="E206" s="93">
        <v>0.28299999999999997</v>
      </c>
      <c r="F206" s="93">
        <v>1.4149999999999999E-2</v>
      </c>
    </row>
    <row r="207" spans="1:7" s="13" customFormat="1" outlineLevel="1" x14ac:dyDescent="0.25">
      <c r="A207" s="94" t="s">
        <v>471</v>
      </c>
      <c r="B207" s="95" t="s">
        <v>251</v>
      </c>
      <c r="C207" s="96" t="s">
        <v>252</v>
      </c>
      <c r="D207" s="95" t="s">
        <v>54</v>
      </c>
      <c r="E207" s="97">
        <v>1.7999999999999999E-2</v>
      </c>
      <c r="F207" s="97">
        <v>8.9999999999999998E-4</v>
      </c>
    </row>
    <row r="208" spans="1:7" s="13" customFormat="1" outlineLevel="1" x14ac:dyDescent="0.25">
      <c r="A208" s="94" t="s">
        <v>472</v>
      </c>
      <c r="B208" s="95" t="s">
        <v>342</v>
      </c>
      <c r="C208" s="96" t="s">
        <v>343</v>
      </c>
      <c r="D208" s="95" t="s">
        <v>54</v>
      </c>
      <c r="E208" s="97">
        <v>2.5000000000000001E-2</v>
      </c>
      <c r="F208" s="97">
        <v>1.25E-3</v>
      </c>
    </row>
    <row r="209" spans="1:7" s="13" customFormat="1" ht="24" outlineLevel="1" x14ac:dyDescent="0.25">
      <c r="A209" s="94" t="s">
        <v>1166</v>
      </c>
      <c r="B209" s="95" t="s">
        <v>362</v>
      </c>
      <c r="C209" s="96" t="s">
        <v>363</v>
      </c>
      <c r="D209" s="95" t="s">
        <v>39</v>
      </c>
      <c r="E209" s="97">
        <v>0.22</v>
      </c>
      <c r="F209" s="97">
        <v>1.0999999999999999E-2</v>
      </c>
    </row>
    <row r="210" spans="1:7" s="13" customFormat="1" outlineLevel="1" x14ac:dyDescent="0.25">
      <c r="A210" s="94" t="s">
        <v>1167</v>
      </c>
      <c r="B210" s="95" t="s">
        <v>694</v>
      </c>
      <c r="C210" s="96" t="s">
        <v>695</v>
      </c>
      <c r="D210" s="95" t="s">
        <v>39</v>
      </c>
      <c r="E210" s="97">
        <v>102</v>
      </c>
      <c r="F210" s="97">
        <v>5.0999999999999996</v>
      </c>
    </row>
    <row r="211" spans="1:7" s="13" customFormat="1" outlineLevel="1" x14ac:dyDescent="0.25">
      <c r="A211" s="94" t="s">
        <v>1168</v>
      </c>
      <c r="B211" s="95" t="s">
        <v>377</v>
      </c>
      <c r="C211" s="96" t="s">
        <v>378</v>
      </c>
      <c r="D211" s="95" t="s">
        <v>258</v>
      </c>
      <c r="E211" s="97">
        <v>44.8</v>
      </c>
      <c r="F211" s="97">
        <v>2.2400000000000002</v>
      </c>
    </row>
    <row r="212" spans="1:7" s="1" customFormat="1" x14ac:dyDescent="0.25">
      <c r="A212" s="69" t="s">
        <v>144</v>
      </c>
      <c r="B212" s="70" t="s">
        <v>1169</v>
      </c>
      <c r="C212" s="70" t="s">
        <v>717</v>
      </c>
      <c r="D212" s="71" t="s">
        <v>54</v>
      </c>
      <c r="E212" s="72">
        <v>0.37145</v>
      </c>
      <c r="F212" s="73"/>
      <c r="G212" s="11"/>
    </row>
    <row r="213" spans="1:7" s="12" customFormat="1" outlineLevel="1" x14ac:dyDescent="0.25">
      <c r="A213" s="74" t="s">
        <v>473</v>
      </c>
      <c r="B213" s="75" t="s">
        <v>12</v>
      </c>
      <c r="C213" s="76" t="s">
        <v>14</v>
      </c>
      <c r="D213" s="75" t="s">
        <v>15</v>
      </c>
      <c r="E213" s="77">
        <v>10.47</v>
      </c>
      <c r="F213" s="77">
        <v>3.8891</v>
      </c>
    </row>
    <row r="214" spans="1:7" s="13" customFormat="1" outlineLevel="1" x14ac:dyDescent="0.25">
      <c r="A214" s="78" t="s">
        <v>474</v>
      </c>
      <c r="B214" s="79" t="s">
        <v>17</v>
      </c>
      <c r="C214" s="80" t="s">
        <v>18</v>
      </c>
      <c r="D214" s="79" t="s">
        <v>15</v>
      </c>
      <c r="E214" s="81">
        <v>0.51</v>
      </c>
      <c r="F214" s="81">
        <v>0.18944</v>
      </c>
    </row>
    <row r="215" spans="1:7" s="14" customFormat="1" ht="24" outlineLevel="1" x14ac:dyDescent="0.25">
      <c r="A215" s="82" t="s">
        <v>475</v>
      </c>
      <c r="B215" s="83" t="s">
        <v>20</v>
      </c>
      <c r="C215" s="84" t="s">
        <v>21</v>
      </c>
      <c r="D215" s="83" t="s">
        <v>22</v>
      </c>
      <c r="E215" s="85">
        <v>0.2</v>
      </c>
      <c r="F215" s="85">
        <v>7.4289999999999995E-2</v>
      </c>
    </row>
    <row r="216" spans="1:7" s="14" customFormat="1" outlineLevel="1" x14ac:dyDescent="0.25">
      <c r="A216" s="86" t="s">
        <v>476</v>
      </c>
      <c r="B216" s="87" t="s">
        <v>96</v>
      </c>
      <c r="C216" s="88" t="s">
        <v>97</v>
      </c>
      <c r="D216" s="87" t="s">
        <v>22</v>
      </c>
      <c r="E216" s="89">
        <v>0.09</v>
      </c>
      <c r="F216" s="89">
        <v>3.3431000000000002E-2</v>
      </c>
    </row>
    <row r="217" spans="1:7" s="14" customFormat="1" ht="24" outlineLevel="1" x14ac:dyDescent="0.25">
      <c r="A217" s="86" t="s">
        <v>477</v>
      </c>
      <c r="B217" s="87" t="s">
        <v>326</v>
      </c>
      <c r="C217" s="88" t="s">
        <v>327</v>
      </c>
      <c r="D217" s="87" t="s">
        <v>22</v>
      </c>
      <c r="E217" s="89">
        <v>1.1000000000000001</v>
      </c>
      <c r="F217" s="89">
        <v>0.40859499999999999</v>
      </c>
    </row>
    <row r="218" spans="1:7" s="14" customFormat="1" outlineLevel="1" x14ac:dyDescent="0.25">
      <c r="A218" s="86" t="s">
        <v>478</v>
      </c>
      <c r="B218" s="87" t="s">
        <v>35</v>
      </c>
      <c r="C218" s="88" t="s">
        <v>25</v>
      </c>
      <c r="D218" s="87" t="s">
        <v>22</v>
      </c>
      <c r="E218" s="89">
        <v>0.31</v>
      </c>
      <c r="F218" s="89">
        <v>0.11515</v>
      </c>
    </row>
    <row r="219" spans="1:7" s="14" customFormat="1" outlineLevel="1" x14ac:dyDescent="0.25">
      <c r="A219" s="86" t="s">
        <v>479</v>
      </c>
      <c r="B219" s="87" t="s">
        <v>243</v>
      </c>
      <c r="C219" s="88" t="s">
        <v>244</v>
      </c>
      <c r="D219" s="87" t="s">
        <v>22</v>
      </c>
      <c r="E219" s="89">
        <v>1.01</v>
      </c>
      <c r="F219" s="89">
        <v>0.37516500000000003</v>
      </c>
    </row>
    <row r="220" spans="1:7" s="13" customFormat="1" outlineLevel="1" x14ac:dyDescent="0.25">
      <c r="A220" s="90" t="s">
        <v>480</v>
      </c>
      <c r="B220" s="91" t="s">
        <v>336</v>
      </c>
      <c r="C220" s="92" t="s">
        <v>337</v>
      </c>
      <c r="D220" s="91" t="s">
        <v>54</v>
      </c>
      <c r="E220" s="93">
        <v>1.4999999999999999E-4</v>
      </c>
      <c r="F220" s="93">
        <v>5.5999999999999999E-5</v>
      </c>
    </row>
    <row r="221" spans="1:7" s="13" customFormat="1" outlineLevel="1" x14ac:dyDescent="0.25">
      <c r="A221" s="94" t="s">
        <v>481</v>
      </c>
      <c r="B221" s="95" t="s">
        <v>245</v>
      </c>
      <c r="C221" s="96" t="s">
        <v>246</v>
      </c>
      <c r="D221" s="95" t="s">
        <v>39</v>
      </c>
      <c r="E221" s="97">
        <v>0.7</v>
      </c>
      <c r="F221" s="97">
        <v>0.260015</v>
      </c>
    </row>
    <row r="222" spans="1:7" s="13" customFormat="1" outlineLevel="1" x14ac:dyDescent="0.25">
      <c r="A222" s="94" t="s">
        <v>482</v>
      </c>
      <c r="B222" s="95" t="s">
        <v>105</v>
      </c>
      <c r="C222" s="96" t="s">
        <v>106</v>
      </c>
      <c r="D222" s="95" t="s">
        <v>54</v>
      </c>
      <c r="E222" s="97">
        <v>4.0000000000000002E-4</v>
      </c>
      <c r="F222" s="97">
        <v>1.4899999999999999E-4</v>
      </c>
    </row>
    <row r="223" spans="1:7" s="13" customFormat="1" outlineLevel="1" x14ac:dyDescent="0.25">
      <c r="A223" s="94" t="s">
        <v>1170</v>
      </c>
      <c r="B223" s="95" t="s">
        <v>375</v>
      </c>
      <c r="C223" s="96" t="s">
        <v>376</v>
      </c>
      <c r="D223" s="95" t="s">
        <v>58</v>
      </c>
      <c r="E223" s="97">
        <v>0.21</v>
      </c>
      <c r="F223" s="97">
        <v>7.8004000000000004E-2</v>
      </c>
    </row>
    <row r="224" spans="1:7" s="1" customFormat="1" x14ac:dyDescent="0.25">
      <c r="A224" s="69" t="s">
        <v>145</v>
      </c>
      <c r="B224" s="70" t="s">
        <v>28</v>
      </c>
      <c r="C224" s="70" t="s">
        <v>1124</v>
      </c>
      <c r="D224" s="71" t="s">
        <v>54</v>
      </c>
      <c r="E224" s="98">
        <v>9.9199999999999997E-2</v>
      </c>
      <c r="F224" s="99"/>
      <c r="G224" s="11"/>
    </row>
    <row r="225" spans="1:7" s="1" customFormat="1" x14ac:dyDescent="0.25">
      <c r="A225" s="69" t="s">
        <v>146</v>
      </c>
      <c r="B225" s="70" t="s">
        <v>28</v>
      </c>
      <c r="C225" s="70" t="s">
        <v>1123</v>
      </c>
      <c r="D225" s="71" t="s">
        <v>54</v>
      </c>
      <c r="E225" s="98">
        <v>0.26724999999999999</v>
      </c>
      <c r="F225" s="99"/>
      <c r="G225" s="11"/>
    </row>
    <row r="226" spans="1:7" s="1" customFormat="1" x14ac:dyDescent="0.25">
      <c r="A226" s="69" t="s">
        <v>147</v>
      </c>
      <c r="B226" s="70" t="s">
        <v>28</v>
      </c>
      <c r="C226" s="70" t="s">
        <v>1122</v>
      </c>
      <c r="D226" s="71" t="s">
        <v>54</v>
      </c>
      <c r="E226" s="98">
        <v>5.0000000000000001E-3</v>
      </c>
      <c r="F226" s="99"/>
      <c r="G226" s="11"/>
    </row>
    <row r="227" spans="1:7" s="1" customFormat="1" ht="63.75" x14ac:dyDescent="0.25">
      <c r="A227" s="69" t="s">
        <v>154</v>
      </c>
      <c r="B227" s="70" t="s">
        <v>1171</v>
      </c>
      <c r="C227" s="70" t="s">
        <v>1172</v>
      </c>
      <c r="D227" s="71" t="s">
        <v>307</v>
      </c>
      <c r="E227" s="72">
        <v>0.9</v>
      </c>
      <c r="F227" s="73"/>
      <c r="G227" s="11"/>
    </row>
    <row r="228" spans="1:7" s="12" customFormat="1" outlineLevel="1" x14ac:dyDescent="0.25">
      <c r="A228" s="74" t="s">
        <v>754</v>
      </c>
      <c r="B228" s="75" t="s">
        <v>12</v>
      </c>
      <c r="C228" s="76" t="s">
        <v>14</v>
      </c>
      <c r="D228" s="75" t="s">
        <v>15</v>
      </c>
      <c r="E228" s="77">
        <v>11.2</v>
      </c>
      <c r="F228" s="77">
        <v>10.08</v>
      </c>
    </row>
    <row r="229" spans="1:7" s="13" customFormat="1" outlineLevel="1" x14ac:dyDescent="0.25">
      <c r="A229" s="78" t="s">
        <v>755</v>
      </c>
      <c r="B229" s="79" t="s">
        <v>17</v>
      </c>
      <c r="C229" s="80" t="s">
        <v>18</v>
      </c>
      <c r="D229" s="79" t="s">
        <v>15</v>
      </c>
      <c r="E229" s="81">
        <v>0.56000000000000005</v>
      </c>
      <c r="F229" s="81">
        <v>0.504</v>
      </c>
    </row>
    <row r="230" spans="1:7" s="14" customFormat="1" outlineLevel="1" x14ac:dyDescent="0.25">
      <c r="A230" s="82" t="s">
        <v>756</v>
      </c>
      <c r="B230" s="83" t="s">
        <v>35</v>
      </c>
      <c r="C230" s="84" t="s">
        <v>25</v>
      </c>
      <c r="D230" s="83" t="s">
        <v>22</v>
      </c>
      <c r="E230" s="85">
        <v>0.56000000000000005</v>
      </c>
      <c r="F230" s="85">
        <v>0.504</v>
      </c>
    </row>
    <row r="231" spans="1:7" s="1" customFormat="1" x14ac:dyDescent="0.25">
      <c r="A231" s="69" t="s">
        <v>155</v>
      </c>
      <c r="B231" s="70" t="s">
        <v>28</v>
      </c>
      <c r="C231" s="70" t="s">
        <v>696</v>
      </c>
      <c r="D231" s="71" t="s">
        <v>258</v>
      </c>
      <c r="E231" s="98">
        <v>90</v>
      </c>
      <c r="F231" s="99"/>
      <c r="G231" s="11"/>
    </row>
    <row r="232" spans="1:7" s="1" customFormat="1" ht="25.5" x14ac:dyDescent="0.25">
      <c r="A232" s="69" t="s">
        <v>156</v>
      </c>
      <c r="B232" s="70" t="s">
        <v>28</v>
      </c>
      <c r="C232" s="70" t="s">
        <v>1121</v>
      </c>
      <c r="D232" s="71" t="s">
        <v>54</v>
      </c>
      <c r="E232" s="98">
        <v>3.1559999999999998E-2</v>
      </c>
      <c r="F232" s="99"/>
      <c r="G232" s="11"/>
    </row>
    <row r="233" spans="1:7" s="1" customFormat="1" x14ac:dyDescent="0.25">
      <c r="A233" s="69" t="s">
        <v>157</v>
      </c>
      <c r="B233" s="70" t="s">
        <v>28</v>
      </c>
      <c r="C233" s="70" t="s">
        <v>698</v>
      </c>
      <c r="D233" s="71" t="s">
        <v>121</v>
      </c>
      <c r="E233" s="98">
        <v>150</v>
      </c>
      <c r="F233" s="99"/>
      <c r="G233" s="11"/>
    </row>
    <row r="234" spans="1:7" s="1" customFormat="1" ht="12.75" customHeight="1" x14ac:dyDescent="0.25">
      <c r="A234" s="104"/>
      <c r="B234" s="105"/>
      <c r="C234" s="62" t="s">
        <v>719</v>
      </c>
      <c r="D234" s="62"/>
      <c r="E234" s="105"/>
      <c r="F234" s="106"/>
    </row>
    <row r="235" spans="1:7" s="1" customFormat="1" ht="25.5" x14ac:dyDescent="0.25">
      <c r="A235" s="69" t="s">
        <v>158</v>
      </c>
      <c r="B235" s="70" t="s">
        <v>706</v>
      </c>
      <c r="C235" s="70" t="s">
        <v>707</v>
      </c>
      <c r="D235" s="71" t="s">
        <v>54</v>
      </c>
      <c r="E235" s="72">
        <v>3.5409999999999997E-2</v>
      </c>
      <c r="F235" s="73"/>
      <c r="G235" s="11"/>
    </row>
    <row r="236" spans="1:7" s="12" customFormat="1" outlineLevel="1" x14ac:dyDescent="0.25">
      <c r="A236" s="74" t="s">
        <v>511</v>
      </c>
      <c r="B236" s="75" t="s">
        <v>12</v>
      </c>
      <c r="C236" s="76" t="s">
        <v>14</v>
      </c>
      <c r="D236" s="75" t="s">
        <v>15</v>
      </c>
      <c r="E236" s="77">
        <v>91</v>
      </c>
      <c r="F236" s="77">
        <v>3.2223000000000002</v>
      </c>
    </row>
    <row r="237" spans="1:7" s="14" customFormat="1" outlineLevel="1" x14ac:dyDescent="0.25">
      <c r="A237" s="82" t="s">
        <v>512</v>
      </c>
      <c r="B237" s="83" t="s">
        <v>688</v>
      </c>
      <c r="C237" s="84" t="s">
        <v>689</v>
      </c>
      <c r="D237" s="83" t="s">
        <v>22</v>
      </c>
      <c r="E237" s="85">
        <v>0.3</v>
      </c>
      <c r="F237" s="85">
        <v>1.0623E-2</v>
      </c>
    </row>
    <row r="238" spans="1:7" s="14" customFormat="1" outlineLevel="1" x14ac:dyDescent="0.25">
      <c r="A238" s="86" t="s">
        <v>513</v>
      </c>
      <c r="B238" s="87" t="s">
        <v>96</v>
      </c>
      <c r="C238" s="88" t="s">
        <v>97</v>
      </c>
      <c r="D238" s="87" t="s">
        <v>22</v>
      </c>
      <c r="E238" s="89">
        <v>1.1000000000000001</v>
      </c>
      <c r="F238" s="89">
        <v>3.8951E-2</v>
      </c>
    </row>
    <row r="239" spans="1:7" s="14" customFormat="1" outlineLevel="1" x14ac:dyDescent="0.25">
      <c r="A239" s="86" t="s">
        <v>582</v>
      </c>
      <c r="B239" s="87" t="s">
        <v>48</v>
      </c>
      <c r="C239" s="88" t="s">
        <v>49</v>
      </c>
      <c r="D239" s="87" t="s">
        <v>22</v>
      </c>
      <c r="E239" s="89">
        <v>27.3</v>
      </c>
      <c r="F239" s="89">
        <v>0.96669300000000002</v>
      </c>
    </row>
    <row r="240" spans="1:7" s="14" customFormat="1" outlineLevel="1" x14ac:dyDescent="0.25">
      <c r="A240" s="86" t="s">
        <v>1173</v>
      </c>
      <c r="B240" s="87" t="s">
        <v>243</v>
      </c>
      <c r="C240" s="88" t="s">
        <v>244</v>
      </c>
      <c r="D240" s="87" t="s">
        <v>22</v>
      </c>
      <c r="E240" s="89">
        <v>1</v>
      </c>
      <c r="F240" s="89">
        <v>3.5409999999999997E-2</v>
      </c>
    </row>
    <row r="241" spans="1:7" s="13" customFormat="1" outlineLevel="1" x14ac:dyDescent="0.25">
      <c r="A241" s="90" t="s">
        <v>1174</v>
      </c>
      <c r="B241" s="91" t="s">
        <v>245</v>
      </c>
      <c r="C241" s="92" t="s">
        <v>246</v>
      </c>
      <c r="D241" s="91" t="s">
        <v>39</v>
      </c>
      <c r="E241" s="93">
        <v>2.6</v>
      </c>
      <c r="F241" s="93">
        <v>9.2065999999999995E-2</v>
      </c>
    </row>
    <row r="242" spans="1:7" s="13" customFormat="1" outlineLevel="1" x14ac:dyDescent="0.25">
      <c r="A242" s="94" t="s">
        <v>1175</v>
      </c>
      <c r="B242" s="95" t="s">
        <v>692</v>
      </c>
      <c r="C242" s="96" t="s">
        <v>693</v>
      </c>
      <c r="D242" s="95" t="s">
        <v>54</v>
      </c>
      <c r="E242" s="97">
        <v>2.1499999999999998E-2</v>
      </c>
      <c r="F242" s="97">
        <v>7.6099999999999996E-4</v>
      </c>
    </row>
    <row r="243" spans="1:7" s="13" customFormat="1" outlineLevel="1" x14ac:dyDescent="0.25">
      <c r="A243" s="94" t="s">
        <v>1176</v>
      </c>
      <c r="B243" s="95" t="s">
        <v>375</v>
      </c>
      <c r="C243" s="96" t="s">
        <v>376</v>
      </c>
      <c r="D243" s="95" t="s">
        <v>58</v>
      </c>
      <c r="E243" s="97">
        <v>0.5</v>
      </c>
      <c r="F243" s="97">
        <v>1.7704999999999999E-2</v>
      </c>
    </row>
    <row r="244" spans="1:7" s="1" customFormat="1" x14ac:dyDescent="0.25">
      <c r="A244" s="69" t="s">
        <v>159</v>
      </c>
      <c r="B244" s="70" t="s">
        <v>716</v>
      </c>
      <c r="C244" s="70" t="s">
        <v>720</v>
      </c>
      <c r="D244" s="71" t="s">
        <v>54</v>
      </c>
      <c r="E244" s="72">
        <v>3.5409999999999997E-2</v>
      </c>
      <c r="F244" s="73"/>
      <c r="G244" s="11"/>
    </row>
    <row r="245" spans="1:7" s="12" customFormat="1" outlineLevel="1" x14ac:dyDescent="0.25">
      <c r="A245" s="74" t="s">
        <v>514</v>
      </c>
      <c r="B245" s="75" t="s">
        <v>12</v>
      </c>
      <c r="C245" s="76" t="s">
        <v>14</v>
      </c>
      <c r="D245" s="75" t="s">
        <v>15</v>
      </c>
      <c r="E245" s="77">
        <v>46.37</v>
      </c>
      <c r="F245" s="77">
        <v>1.6419999999999999</v>
      </c>
    </row>
    <row r="246" spans="1:7" s="13" customFormat="1" outlineLevel="1" x14ac:dyDescent="0.25">
      <c r="A246" s="78" t="s">
        <v>515</v>
      </c>
      <c r="B246" s="79" t="s">
        <v>17</v>
      </c>
      <c r="C246" s="80" t="s">
        <v>18</v>
      </c>
      <c r="D246" s="79" t="s">
        <v>15</v>
      </c>
      <c r="E246" s="81">
        <v>0.19</v>
      </c>
      <c r="F246" s="81">
        <v>6.7279999999999996E-3</v>
      </c>
    </row>
    <row r="247" spans="1:7" s="14" customFormat="1" outlineLevel="1" x14ac:dyDescent="0.25">
      <c r="A247" s="82" t="s">
        <v>516</v>
      </c>
      <c r="B247" s="83" t="s">
        <v>96</v>
      </c>
      <c r="C247" s="84" t="s">
        <v>97</v>
      </c>
      <c r="D247" s="83" t="s">
        <v>22</v>
      </c>
      <c r="E247" s="85">
        <v>0.17</v>
      </c>
      <c r="F247" s="85">
        <v>6.0200000000000002E-3</v>
      </c>
    </row>
    <row r="248" spans="1:7" s="14" customFormat="1" ht="24" outlineLevel="1" x14ac:dyDescent="0.25">
      <c r="A248" s="86" t="s">
        <v>517</v>
      </c>
      <c r="B248" s="87" t="s">
        <v>326</v>
      </c>
      <c r="C248" s="88" t="s">
        <v>327</v>
      </c>
      <c r="D248" s="87" t="s">
        <v>22</v>
      </c>
      <c r="E248" s="89">
        <v>15.01</v>
      </c>
      <c r="F248" s="89">
        <v>0.53150399999999998</v>
      </c>
    </row>
    <row r="249" spans="1:7" s="14" customFormat="1" outlineLevel="1" x14ac:dyDescent="0.25">
      <c r="A249" s="86" t="s">
        <v>518</v>
      </c>
      <c r="B249" s="87" t="s">
        <v>35</v>
      </c>
      <c r="C249" s="88" t="s">
        <v>25</v>
      </c>
      <c r="D249" s="87" t="s">
        <v>22</v>
      </c>
      <c r="E249" s="89">
        <v>0.19</v>
      </c>
      <c r="F249" s="89">
        <v>6.7279999999999996E-3</v>
      </c>
    </row>
    <row r="250" spans="1:7" s="14" customFormat="1" outlineLevel="1" x14ac:dyDescent="0.25">
      <c r="A250" s="86" t="s">
        <v>519</v>
      </c>
      <c r="B250" s="87" t="s">
        <v>243</v>
      </c>
      <c r="C250" s="88" t="s">
        <v>244</v>
      </c>
      <c r="D250" s="87" t="s">
        <v>22</v>
      </c>
      <c r="E250" s="89">
        <v>2.2400000000000002</v>
      </c>
      <c r="F250" s="89">
        <v>7.9318E-2</v>
      </c>
    </row>
    <row r="251" spans="1:7" s="13" customFormat="1" outlineLevel="1" x14ac:dyDescent="0.25">
      <c r="A251" s="90" t="s">
        <v>759</v>
      </c>
      <c r="B251" s="91" t="s">
        <v>245</v>
      </c>
      <c r="C251" s="92" t="s">
        <v>246</v>
      </c>
      <c r="D251" s="91" t="s">
        <v>39</v>
      </c>
      <c r="E251" s="93">
        <v>1.95</v>
      </c>
      <c r="F251" s="93">
        <v>6.9048999999999999E-2</v>
      </c>
    </row>
    <row r="252" spans="1:7" s="13" customFormat="1" outlineLevel="1" x14ac:dyDescent="0.25">
      <c r="A252" s="94" t="s">
        <v>760</v>
      </c>
      <c r="B252" s="95" t="s">
        <v>690</v>
      </c>
      <c r="C252" s="96" t="s">
        <v>691</v>
      </c>
      <c r="D252" s="95" t="s">
        <v>54</v>
      </c>
      <c r="E252" s="97">
        <v>2.3E-2</v>
      </c>
      <c r="F252" s="97">
        <v>8.1400000000000005E-4</v>
      </c>
    </row>
    <row r="253" spans="1:7" s="13" customFormat="1" outlineLevel="1" x14ac:dyDescent="0.25">
      <c r="A253" s="94" t="s">
        <v>761</v>
      </c>
      <c r="B253" s="95" t="s">
        <v>368</v>
      </c>
      <c r="C253" s="96" t="s">
        <v>369</v>
      </c>
      <c r="D253" s="95" t="s">
        <v>27</v>
      </c>
      <c r="E253" s="97">
        <v>0.04</v>
      </c>
      <c r="F253" s="97">
        <v>1.4159999999999999E-3</v>
      </c>
    </row>
    <row r="254" spans="1:7" s="13" customFormat="1" outlineLevel="1" x14ac:dyDescent="0.25">
      <c r="A254" s="94" t="s">
        <v>1177</v>
      </c>
      <c r="B254" s="95" t="s">
        <v>375</v>
      </c>
      <c r="C254" s="96" t="s">
        <v>376</v>
      </c>
      <c r="D254" s="95" t="s">
        <v>58</v>
      </c>
      <c r="E254" s="97">
        <v>0.59</v>
      </c>
      <c r="F254" s="97">
        <v>2.0892000000000001E-2</v>
      </c>
    </row>
    <row r="255" spans="1:7" s="1" customFormat="1" x14ac:dyDescent="0.25">
      <c r="A255" s="69" t="s">
        <v>160</v>
      </c>
      <c r="B255" s="70" t="s">
        <v>28</v>
      </c>
      <c r="C255" s="70" t="s">
        <v>1120</v>
      </c>
      <c r="D255" s="71" t="s">
        <v>54</v>
      </c>
      <c r="E255" s="98">
        <v>3.5409999999999997E-2</v>
      </c>
      <c r="F255" s="99"/>
      <c r="G255" s="11"/>
    </row>
    <row r="256" spans="1:7" s="1" customFormat="1" x14ac:dyDescent="0.25">
      <c r="A256" s="69" t="s">
        <v>164</v>
      </c>
      <c r="B256" s="70" t="s">
        <v>28</v>
      </c>
      <c r="C256" s="70" t="s">
        <v>697</v>
      </c>
      <c r="D256" s="71" t="s">
        <v>27</v>
      </c>
      <c r="E256" s="98">
        <v>8</v>
      </c>
      <c r="F256" s="99"/>
      <c r="G256" s="11"/>
    </row>
    <row r="257" spans="1:7" s="1" customFormat="1" ht="63.75" x14ac:dyDescent="0.25">
      <c r="A257" s="69" t="s">
        <v>165</v>
      </c>
      <c r="B257" s="70" t="s">
        <v>1171</v>
      </c>
      <c r="C257" s="70" t="s">
        <v>1172</v>
      </c>
      <c r="D257" s="71" t="s">
        <v>307</v>
      </c>
      <c r="E257" s="72">
        <v>8.2199999999999995E-2</v>
      </c>
      <c r="F257" s="73"/>
      <c r="G257" s="11"/>
    </row>
    <row r="258" spans="1:7" s="12" customFormat="1" outlineLevel="1" x14ac:dyDescent="0.25">
      <c r="A258" s="74" t="s">
        <v>762</v>
      </c>
      <c r="B258" s="75" t="s">
        <v>12</v>
      </c>
      <c r="C258" s="76" t="s">
        <v>14</v>
      </c>
      <c r="D258" s="75" t="s">
        <v>15</v>
      </c>
      <c r="E258" s="77">
        <v>11.2</v>
      </c>
      <c r="F258" s="77">
        <v>0.92064000000000001</v>
      </c>
    </row>
    <row r="259" spans="1:7" s="13" customFormat="1" outlineLevel="1" x14ac:dyDescent="0.25">
      <c r="A259" s="78" t="s">
        <v>1178</v>
      </c>
      <c r="B259" s="79" t="s">
        <v>17</v>
      </c>
      <c r="C259" s="80" t="s">
        <v>18</v>
      </c>
      <c r="D259" s="79" t="s">
        <v>15</v>
      </c>
      <c r="E259" s="81">
        <v>0.56000000000000005</v>
      </c>
      <c r="F259" s="81">
        <v>4.6032000000000003E-2</v>
      </c>
    </row>
    <row r="260" spans="1:7" s="14" customFormat="1" outlineLevel="1" x14ac:dyDescent="0.25">
      <c r="A260" s="82" t="s">
        <v>1179</v>
      </c>
      <c r="B260" s="83" t="s">
        <v>35</v>
      </c>
      <c r="C260" s="84" t="s">
        <v>25</v>
      </c>
      <c r="D260" s="83" t="s">
        <v>22</v>
      </c>
      <c r="E260" s="85">
        <v>0.56000000000000005</v>
      </c>
      <c r="F260" s="85">
        <v>4.6032000000000003E-2</v>
      </c>
    </row>
    <row r="261" spans="1:7" s="1" customFormat="1" x14ac:dyDescent="0.25">
      <c r="A261" s="69" t="s">
        <v>166</v>
      </c>
      <c r="B261" s="70" t="s">
        <v>28</v>
      </c>
      <c r="C261" s="70" t="s">
        <v>696</v>
      </c>
      <c r="D261" s="71" t="s">
        <v>258</v>
      </c>
      <c r="E261" s="98">
        <v>8.2200000000000006</v>
      </c>
      <c r="F261" s="99"/>
      <c r="G261" s="11"/>
    </row>
    <row r="262" spans="1:7" s="1" customFormat="1" ht="25.5" x14ac:dyDescent="0.25">
      <c r="A262" s="69" t="s">
        <v>167</v>
      </c>
      <c r="B262" s="70" t="s">
        <v>429</v>
      </c>
      <c r="C262" s="70" t="s">
        <v>430</v>
      </c>
      <c r="D262" s="71" t="s">
        <v>266</v>
      </c>
      <c r="E262" s="72">
        <v>0.23200000000000001</v>
      </c>
      <c r="F262" s="73"/>
      <c r="G262" s="11"/>
    </row>
    <row r="263" spans="1:7" s="12" customFormat="1" outlineLevel="1" x14ac:dyDescent="0.25">
      <c r="A263" s="74" t="s">
        <v>763</v>
      </c>
      <c r="B263" s="75" t="s">
        <v>12</v>
      </c>
      <c r="C263" s="76" t="s">
        <v>14</v>
      </c>
      <c r="D263" s="75" t="s">
        <v>15</v>
      </c>
      <c r="E263" s="77">
        <v>5.31</v>
      </c>
      <c r="F263" s="77">
        <v>1.2319</v>
      </c>
    </row>
    <row r="264" spans="1:7" s="13" customFormat="1" outlineLevel="1" x14ac:dyDescent="0.25">
      <c r="A264" s="78" t="s">
        <v>958</v>
      </c>
      <c r="B264" s="79" t="s">
        <v>17</v>
      </c>
      <c r="C264" s="80" t="s">
        <v>18</v>
      </c>
      <c r="D264" s="79" t="s">
        <v>15</v>
      </c>
      <c r="E264" s="81">
        <v>0.01</v>
      </c>
      <c r="F264" s="81">
        <v>2.32E-3</v>
      </c>
    </row>
    <row r="265" spans="1:7" s="14" customFormat="1" outlineLevel="1" x14ac:dyDescent="0.25">
      <c r="A265" s="82" t="s">
        <v>959</v>
      </c>
      <c r="B265" s="83" t="s">
        <v>24</v>
      </c>
      <c r="C265" s="84" t="s">
        <v>25</v>
      </c>
      <c r="D265" s="83" t="s">
        <v>22</v>
      </c>
      <c r="E265" s="85">
        <v>0.01</v>
      </c>
      <c r="F265" s="85">
        <v>2.32E-3</v>
      </c>
    </row>
    <row r="266" spans="1:7" s="14" customFormat="1" ht="24" outlineLevel="1" x14ac:dyDescent="0.25">
      <c r="A266" s="86" t="s">
        <v>960</v>
      </c>
      <c r="B266" s="87" t="s">
        <v>334</v>
      </c>
      <c r="C266" s="88" t="s">
        <v>335</v>
      </c>
      <c r="D266" s="87" t="s">
        <v>22</v>
      </c>
      <c r="E266" s="89">
        <v>1.1200000000000001</v>
      </c>
      <c r="F266" s="89">
        <v>0.25984000000000002</v>
      </c>
    </row>
    <row r="267" spans="1:7" s="13" customFormat="1" outlineLevel="1" x14ac:dyDescent="0.25">
      <c r="A267" s="90" t="s">
        <v>961</v>
      </c>
      <c r="B267" s="91" t="s">
        <v>348</v>
      </c>
      <c r="C267" s="92" t="s">
        <v>349</v>
      </c>
      <c r="D267" s="91" t="s">
        <v>54</v>
      </c>
      <c r="E267" s="93">
        <v>1.2E-2</v>
      </c>
      <c r="F267" s="93">
        <v>2.784E-3</v>
      </c>
    </row>
    <row r="268" spans="1:7" s="13" customFormat="1" outlineLevel="1" x14ac:dyDescent="0.25">
      <c r="A268" s="94" t="s">
        <v>962</v>
      </c>
      <c r="B268" s="95" t="s">
        <v>356</v>
      </c>
      <c r="C268" s="96" t="s">
        <v>357</v>
      </c>
      <c r="D268" s="95" t="s">
        <v>54</v>
      </c>
      <c r="E268" s="97">
        <v>2E-3</v>
      </c>
      <c r="F268" s="97">
        <v>4.64E-4</v>
      </c>
    </row>
    <row r="269" spans="1:7" s="1" customFormat="1" ht="25.5" x14ac:dyDescent="0.25">
      <c r="A269" s="69" t="s">
        <v>168</v>
      </c>
      <c r="B269" s="70" t="s">
        <v>435</v>
      </c>
      <c r="C269" s="70" t="s">
        <v>436</v>
      </c>
      <c r="D269" s="71" t="s">
        <v>266</v>
      </c>
      <c r="E269" s="72">
        <v>0.23200000000000001</v>
      </c>
      <c r="F269" s="73"/>
      <c r="G269" s="11"/>
    </row>
    <row r="270" spans="1:7" s="12" customFormat="1" outlineLevel="1" x14ac:dyDescent="0.25">
      <c r="A270" s="74" t="s">
        <v>789</v>
      </c>
      <c r="B270" s="75" t="s">
        <v>12</v>
      </c>
      <c r="C270" s="76" t="s">
        <v>14</v>
      </c>
      <c r="D270" s="75" t="s">
        <v>15</v>
      </c>
      <c r="E270" s="77">
        <v>3.83</v>
      </c>
      <c r="F270" s="77">
        <v>0.88856000000000002</v>
      </c>
    </row>
    <row r="271" spans="1:7" s="13" customFormat="1" outlineLevel="1" x14ac:dyDescent="0.25">
      <c r="A271" s="78" t="s">
        <v>790</v>
      </c>
      <c r="B271" s="79" t="s">
        <v>17</v>
      </c>
      <c r="C271" s="80" t="s">
        <v>18</v>
      </c>
      <c r="D271" s="79" t="s">
        <v>15</v>
      </c>
      <c r="E271" s="81">
        <v>0.01</v>
      </c>
      <c r="F271" s="81">
        <v>2.32E-3</v>
      </c>
    </row>
    <row r="272" spans="1:7" s="14" customFormat="1" outlineLevel="1" x14ac:dyDescent="0.25">
      <c r="A272" s="82" t="s">
        <v>791</v>
      </c>
      <c r="B272" s="83" t="s">
        <v>24</v>
      </c>
      <c r="C272" s="84" t="s">
        <v>25</v>
      </c>
      <c r="D272" s="83" t="s">
        <v>22</v>
      </c>
      <c r="E272" s="85">
        <v>0.01</v>
      </c>
      <c r="F272" s="85">
        <v>2.32E-3</v>
      </c>
    </row>
    <row r="273" spans="1:6" s="14" customFormat="1" ht="24" outlineLevel="1" x14ac:dyDescent="0.25">
      <c r="A273" s="86" t="s">
        <v>792</v>
      </c>
      <c r="B273" s="87" t="s">
        <v>334</v>
      </c>
      <c r="C273" s="88" t="s">
        <v>335</v>
      </c>
      <c r="D273" s="87" t="s">
        <v>22</v>
      </c>
      <c r="E273" s="89">
        <v>0.65</v>
      </c>
      <c r="F273" s="89">
        <v>0.15079999999999999</v>
      </c>
    </row>
    <row r="274" spans="1:6" s="13" customFormat="1" outlineLevel="1" x14ac:dyDescent="0.25">
      <c r="A274" s="90" t="s">
        <v>793</v>
      </c>
      <c r="B274" s="91" t="s">
        <v>350</v>
      </c>
      <c r="C274" s="92" t="s">
        <v>351</v>
      </c>
      <c r="D274" s="91" t="s">
        <v>54</v>
      </c>
      <c r="E274" s="93">
        <v>1.9E-2</v>
      </c>
      <c r="F274" s="93">
        <v>4.4079999999999996E-3</v>
      </c>
    </row>
    <row r="275" spans="1:6" s="13" customFormat="1" outlineLevel="1" x14ac:dyDescent="0.25">
      <c r="A275" s="94" t="s">
        <v>1180</v>
      </c>
      <c r="B275" s="95" t="s">
        <v>354</v>
      </c>
      <c r="C275" s="96" t="s">
        <v>355</v>
      </c>
      <c r="D275" s="95" t="s">
        <v>54</v>
      </c>
      <c r="E275" s="97">
        <v>1.4E-3</v>
      </c>
      <c r="F275" s="97">
        <v>3.2499999999999999E-4</v>
      </c>
    </row>
    <row r="276" spans="1:6" s="1" customFormat="1" ht="13.5" thickBot="1" x14ac:dyDescent="0.3">
      <c r="A276" s="100"/>
      <c r="B276" s="101"/>
      <c r="C276" s="101"/>
      <c r="D276" s="101"/>
      <c r="E276" s="101"/>
      <c r="F276" s="102"/>
    </row>
    <row r="277" spans="1:6" s="1" customFormat="1" ht="13.5" thickTop="1" x14ac:dyDescent="0.25">
      <c r="A277" s="60"/>
      <c r="B277" s="60"/>
      <c r="C277" s="60"/>
      <c r="D277" s="60"/>
      <c r="E277" s="60"/>
      <c r="F277" s="60"/>
    </row>
    <row r="278" spans="1:6" s="1" customFormat="1" x14ac:dyDescent="0.25">
      <c r="A278" s="61"/>
      <c r="B278" s="103" t="s">
        <v>1357</v>
      </c>
      <c r="C278" s="103"/>
      <c r="D278" s="103"/>
      <c r="E278" s="103"/>
      <c r="F278" s="103"/>
    </row>
    <row r="279" spans="1:6" s="1" customFormat="1" x14ac:dyDescent="0.25">
      <c r="A279" s="60"/>
      <c r="B279" s="60"/>
      <c r="C279" s="60"/>
      <c r="D279" s="60"/>
      <c r="E279" s="60"/>
      <c r="F279" s="60"/>
    </row>
    <row r="280" spans="1:6" s="1" customFormat="1" x14ac:dyDescent="0.25">
      <c r="A280" s="61"/>
      <c r="B280" s="103" t="s">
        <v>1358</v>
      </c>
      <c r="C280" s="103"/>
      <c r="D280" s="103"/>
      <c r="E280" s="103"/>
      <c r="F280" s="103"/>
    </row>
  </sheetData>
  <mergeCells count="71">
    <mergeCell ref="B278:C278"/>
    <mergeCell ref="D278:F278"/>
    <mergeCell ref="A279:F279"/>
    <mergeCell ref="B280:C280"/>
    <mergeCell ref="D280:F280"/>
    <mergeCell ref="E257:F257"/>
    <mergeCell ref="E261:F261"/>
    <mergeCell ref="E262:F262"/>
    <mergeCell ref="E269:F269"/>
    <mergeCell ref="A276:F276"/>
    <mergeCell ref="A277:F277"/>
    <mergeCell ref="E233:F233"/>
    <mergeCell ref="C234:D234"/>
    <mergeCell ref="E235:F235"/>
    <mergeCell ref="E244:F244"/>
    <mergeCell ref="E255:F255"/>
    <mergeCell ref="E256:F256"/>
    <mergeCell ref="E224:F224"/>
    <mergeCell ref="E225:F225"/>
    <mergeCell ref="E226:F226"/>
    <mergeCell ref="E227:F227"/>
    <mergeCell ref="E231:F231"/>
    <mergeCell ref="E232:F232"/>
    <mergeCell ref="A184:F184"/>
    <mergeCell ref="E185:F185"/>
    <mergeCell ref="E187:F187"/>
    <mergeCell ref="E197:F197"/>
    <mergeCell ref="E198:F198"/>
    <mergeCell ref="E212:F212"/>
    <mergeCell ref="A154:F154"/>
    <mergeCell ref="E155:F155"/>
    <mergeCell ref="E163:F163"/>
    <mergeCell ref="A171:F171"/>
    <mergeCell ref="E172:F172"/>
    <mergeCell ref="E177:F177"/>
    <mergeCell ref="E124:F124"/>
    <mergeCell ref="E130:F130"/>
    <mergeCell ref="E135:F135"/>
    <mergeCell ref="A139:F139"/>
    <mergeCell ref="E140:F140"/>
    <mergeCell ref="E146:F146"/>
    <mergeCell ref="E89:F89"/>
    <mergeCell ref="E94:F94"/>
    <mergeCell ref="E109:F109"/>
    <mergeCell ref="E110:F110"/>
    <mergeCell ref="C116:D116"/>
    <mergeCell ref="E117:F117"/>
    <mergeCell ref="E46:F46"/>
    <mergeCell ref="E54:F54"/>
    <mergeCell ref="E59:F59"/>
    <mergeCell ref="E60:F60"/>
    <mergeCell ref="E82:F82"/>
    <mergeCell ref="E83:F83"/>
    <mergeCell ref="A15:F15"/>
    <mergeCell ref="E16:F16"/>
    <mergeCell ref="E18:F18"/>
    <mergeCell ref="C20:D20"/>
    <mergeCell ref="E21:F21"/>
    <mergeCell ref="E30:F30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showGridLines="0" workbookViewId="0"/>
  </sheetViews>
  <sheetFormatPr defaultRowHeight="12.75" x14ac:dyDescent="0.2"/>
  <cols>
    <col min="1" max="1" width="4.5703125" style="10" customWidth="1"/>
    <col min="2" max="2" width="13.5703125" style="10" customWidth="1"/>
    <col min="3" max="3" width="55.28515625" style="10" customWidth="1"/>
    <col min="4" max="6" width="10.140625" style="10" customWidth="1"/>
    <col min="7" max="7" width="11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6" t="s">
        <v>1351</v>
      </c>
      <c r="C2" s="16"/>
      <c r="D2" s="16"/>
      <c r="E2" s="16"/>
      <c r="F2" s="16"/>
      <c r="G2" s="16"/>
    </row>
    <row r="3" spans="1:8" s="1" customFormat="1" x14ac:dyDescent="0.25">
      <c r="A3" s="3"/>
      <c r="B3" s="17" t="s">
        <v>0</v>
      </c>
      <c r="C3" s="17"/>
      <c r="D3" s="17"/>
      <c r="E3" s="17"/>
      <c r="F3" s="17"/>
      <c r="G3" s="17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20" t="s">
        <v>312</v>
      </c>
      <c r="B5" s="20"/>
      <c r="C5" s="20"/>
      <c r="D5" s="20"/>
      <c r="E5" s="20"/>
      <c r="F5" s="20"/>
      <c r="G5" s="20"/>
    </row>
    <row r="6" spans="1:8" s="1" customFormat="1" x14ac:dyDescent="0.25">
      <c r="A6" s="3"/>
      <c r="B6" s="18" t="s">
        <v>1</v>
      </c>
      <c r="C6" s="18"/>
      <c r="D6" s="18"/>
      <c r="E6" s="18"/>
      <c r="F6" s="18"/>
      <c r="G6" s="18"/>
    </row>
    <row r="7" spans="1:8" s="1" customFormat="1" x14ac:dyDescent="0.25">
      <c r="D7" s="4"/>
      <c r="F7" s="19" t="s">
        <v>2</v>
      </c>
      <c r="G7" s="19"/>
    </row>
    <row r="8" spans="1:8" s="1" customFormat="1" x14ac:dyDescent="0.25">
      <c r="A8" s="15" t="s">
        <v>3</v>
      </c>
      <c r="B8" s="16" t="s">
        <v>1419</v>
      </c>
      <c r="C8" s="16"/>
      <c r="D8" s="16"/>
      <c r="E8" s="16"/>
      <c r="F8" s="16"/>
      <c r="G8" s="16"/>
    </row>
    <row r="9" spans="1:8" s="1" customFormat="1" x14ac:dyDescent="0.25">
      <c r="A9" s="3"/>
      <c r="B9" s="17" t="s">
        <v>4</v>
      </c>
      <c r="C9" s="17"/>
      <c r="D9" s="17"/>
      <c r="E9" s="17"/>
      <c r="F9" s="17"/>
      <c r="G9" s="17"/>
    </row>
    <row r="10" spans="1:8" s="1" customFormat="1" x14ac:dyDescent="0.25"/>
    <row r="11" spans="1:8" s="5" customFormat="1" x14ac:dyDescent="0.25">
      <c r="A11" s="25" t="s">
        <v>5</v>
      </c>
      <c r="B11" s="25" t="s">
        <v>6</v>
      </c>
      <c r="C11" s="25" t="s">
        <v>7</v>
      </c>
      <c r="D11" s="25" t="s">
        <v>8</v>
      </c>
      <c r="E11" s="25" t="s">
        <v>9</v>
      </c>
      <c r="F11" s="26" t="s">
        <v>313</v>
      </c>
      <c r="G11" s="27"/>
    </row>
    <row r="12" spans="1:8" s="5" customFormat="1" x14ac:dyDescent="0.25">
      <c r="A12" s="28"/>
      <c r="B12" s="28"/>
      <c r="C12" s="28"/>
      <c r="D12" s="28"/>
      <c r="E12" s="28"/>
      <c r="F12" s="29" t="s">
        <v>315</v>
      </c>
      <c r="G12" s="30"/>
    </row>
    <row r="13" spans="1:8" s="5" customFormat="1" x14ac:dyDescent="0.25">
      <c r="A13" s="31"/>
      <c r="B13" s="31"/>
      <c r="C13" s="31"/>
      <c r="D13" s="31"/>
      <c r="E13" s="31"/>
      <c r="F13" s="32" t="s">
        <v>316</v>
      </c>
      <c r="G13" s="32" t="s">
        <v>317</v>
      </c>
    </row>
    <row r="14" spans="1:8" s="9" customFormat="1" x14ac:dyDescent="0.2">
      <c r="A14" s="33">
        <v>1</v>
      </c>
      <c r="B14" s="34">
        <v>2</v>
      </c>
      <c r="C14" s="34">
        <v>3</v>
      </c>
      <c r="D14" s="34">
        <v>4</v>
      </c>
      <c r="E14" s="34">
        <v>5</v>
      </c>
      <c r="F14" s="35">
        <v>6</v>
      </c>
      <c r="G14" s="35">
        <v>7</v>
      </c>
    </row>
    <row r="15" spans="1:8" ht="13.5" thickBot="1" x14ac:dyDescent="0.25">
      <c r="A15" s="36"/>
      <c r="B15" s="37"/>
      <c r="C15" s="37"/>
      <c r="D15" s="37"/>
      <c r="E15" s="37"/>
      <c r="F15" s="37"/>
      <c r="G15" s="37"/>
    </row>
    <row r="16" spans="1:8" s="1" customFormat="1" ht="13.5" thickTop="1" x14ac:dyDescent="0.25">
      <c r="A16" s="38"/>
      <c r="B16" s="39"/>
      <c r="C16" s="39"/>
      <c r="D16" s="39"/>
      <c r="E16" s="39"/>
      <c r="F16" s="39"/>
      <c r="G16" s="39"/>
      <c r="H16" s="11"/>
    </row>
    <row r="17" spans="1:7" s="1" customFormat="1" x14ac:dyDescent="0.25">
      <c r="A17" s="40"/>
      <c r="B17" s="41"/>
      <c r="C17" s="42" t="s">
        <v>308</v>
      </c>
      <c r="D17" s="43"/>
      <c r="E17" s="44"/>
      <c r="F17" s="44"/>
      <c r="G17" s="45"/>
    </row>
    <row r="18" spans="1:7" s="1" customFormat="1" x14ac:dyDescent="0.25">
      <c r="A18" s="46" t="s">
        <v>12</v>
      </c>
      <c r="B18" s="47" t="s">
        <v>12</v>
      </c>
      <c r="C18" s="47" t="s">
        <v>14</v>
      </c>
      <c r="D18" s="48" t="s">
        <v>15</v>
      </c>
      <c r="E18" s="49">
        <v>555.18690000000004</v>
      </c>
      <c r="F18" s="50"/>
      <c r="G18" s="51"/>
    </row>
    <row r="19" spans="1:7" s="1" customFormat="1" x14ac:dyDescent="0.25">
      <c r="A19" s="46" t="s">
        <v>26</v>
      </c>
      <c r="B19" s="47" t="s">
        <v>17</v>
      </c>
      <c r="C19" s="47" t="s">
        <v>18</v>
      </c>
      <c r="D19" s="48" t="s">
        <v>15</v>
      </c>
      <c r="E19" s="49">
        <v>97.515900000000002</v>
      </c>
      <c r="F19" s="50"/>
      <c r="G19" s="51"/>
    </row>
    <row r="20" spans="1:7" s="1" customFormat="1" x14ac:dyDescent="0.25">
      <c r="A20" s="52"/>
      <c r="B20" s="53" t="s">
        <v>318</v>
      </c>
      <c r="C20" s="54"/>
      <c r="D20" s="55" t="s">
        <v>314</v>
      </c>
      <c r="E20" s="56"/>
      <c r="F20" s="56"/>
      <c r="G20" s="57"/>
    </row>
    <row r="21" spans="1:7" s="1" customFormat="1" x14ac:dyDescent="0.25">
      <c r="A21" s="58"/>
      <c r="B21" s="59"/>
      <c r="C21" s="59"/>
      <c r="D21" s="59"/>
      <c r="E21" s="59"/>
      <c r="F21" s="59"/>
      <c r="G21" s="59"/>
    </row>
    <row r="22" spans="1:7" s="1" customFormat="1" x14ac:dyDescent="0.25">
      <c r="A22" s="40"/>
      <c r="B22" s="41"/>
      <c r="C22" s="42" t="s">
        <v>309</v>
      </c>
      <c r="D22" s="43"/>
      <c r="E22" s="44"/>
      <c r="F22" s="44"/>
      <c r="G22" s="45"/>
    </row>
    <row r="23" spans="1:7" s="1" customFormat="1" x14ac:dyDescent="0.25">
      <c r="A23" s="46" t="s">
        <v>17</v>
      </c>
      <c r="B23" s="47" t="s">
        <v>231</v>
      </c>
      <c r="C23" s="47" t="s">
        <v>1181</v>
      </c>
      <c r="D23" s="48" t="s">
        <v>22</v>
      </c>
      <c r="E23" s="49">
        <v>0.84799199999999997</v>
      </c>
      <c r="F23" s="50"/>
      <c r="G23" s="51"/>
    </row>
    <row r="24" spans="1:7" s="1" customFormat="1" x14ac:dyDescent="0.25">
      <c r="A24" s="46" t="s">
        <v>29</v>
      </c>
      <c r="B24" s="47" t="s">
        <v>237</v>
      </c>
      <c r="C24" s="47" t="s">
        <v>254</v>
      </c>
      <c r="D24" s="48" t="s">
        <v>22</v>
      </c>
      <c r="E24" s="49">
        <v>3.2587999999999999</v>
      </c>
      <c r="F24" s="50"/>
      <c r="G24" s="51"/>
    </row>
    <row r="25" spans="1:7" s="1" customFormat="1" x14ac:dyDescent="0.25">
      <c r="A25" s="46" t="s">
        <v>43</v>
      </c>
      <c r="B25" s="47" t="s">
        <v>114</v>
      </c>
      <c r="C25" s="47" t="s">
        <v>115</v>
      </c>
      <c r="D25" s="48" t="s">
        <v>22</v>
      </c>
      <c r="E25" s="49">
        <v>29.6816</v>
      </c>
      <c r="F25" s="50"/>
      <c r="G25" s="51"/>
    </row>
    <row r="26" spans="1:7" s="1" customFormat="1" ht="24" x14ac:dyDescent="0.25">
      <c r="A26" s="46" t="s">
        <v>62</v>
      </c>
      <c r="B26" s="47" t="s">
        <v>93</v>
      </c>
      <c r="C26" s="47" t="s">
        <v>94</v>
      </c>
      <c r="D26" s="48" t="s">
        <v>22</v>
      </c>
      <c r="E26" s="49">
        <v>0.14080000000000001</v>
      </c>
      <c r="F26" s="50"/>
      <c r="G26" s="51"/>
    </row>
    <row r="27" spans="1:7" s="1" customFormat="1" ht="26.25" customHeight="1" x14ac:dyDescent="0.25">
      <c r="A27" s="46" t="s">
        <v>63</v>
      </c>
      <c r="B27" s="47" t="s">
        <v>1182</v>
      </c>
      <c r="C27" s="47" t="s">
        <v>1183</v>
      </c>
      <c r="D27" s="48" t="s">
        <v>22</v>
      </c>
      <c r="E27" s="49">
        <v>4.3947000000000003</v>
      </c>
      <c r="F27" s="50"/>
      <c r="G27" s="51"/>
    </row>
    <row r="28" spans="1:7" s="1" customFormat="1" ht="27" customHeight="1" x14ac:dyDescent="0.25">
      <c r="A28" s="46" t="s">
        <v>70</v>
      </c>
      <c r="B28" s="47" t="s">
        <v>301</v>
      </c>
      <c r="C28" s="47" t="s">
        <v>302</v>
      </c>
      <c r="D28" s="48" t="s">
        <v>22</v>
      </c>
      <c r="E28" s="49">
        <v>28.411200000000001</v>
      </c>
      <c r="F28" s="50"/>
      <c r="G28" s="51"/>
    </row>
    <row r="29" spans="1:7" s="1" customFormat="1" ht="24" x14ac:dyDescent="0.25">
      <c r="A29" s="46" t="s">
        <v>71</v>
      </c>
      <c r="B29" s="47" t="s">
        <v>20</v>
      </c>
      <c r="C29" s="47" t="s">
        <v>21</v>
      </c>
      <c r="D29" s="48" t="s">
        <v>22</v>
      </c>
      <c r="E29" s="49">
        <v>0.48599999999999999</v>
      </c>
      <c r="F29" s="50"/>
      <c r="G29" s="51"/>
    </row>
    <row r="30" spans="1:7" s="1" customFormat="1" x14ac:dyDescent="0.25">
      <c r="A30" s="46" t="s">
        <v>73</v>
      </c>
      <c r="B30" s="47" t="s">
        <v>96</v>
      </c>
      <c r="C30" s="47" t="s">
        <v>97</v>
      </c>
      <c r="D30" s="48" t="s">
        <v>22</v>
      </c>
      <c r="E30" s="49">
        <v>0.13200000000000001</v>
      </c>
      <c r="F30" s="50"/>
      <c r="G30" s="51"/>
    </row>
    <row r="31" spans="1:7" s="1" customFormat="1" ht="36" x14ac:dyDescent="0.25">
      <c r="A31" s="46" t="s">
        <v>74</v>
      </c>
      <c r="B31" s="47" t="s">
        <v>1184</v>
      </c>
      <c r="C31" s="47" t="s">
        <v>1185</v>
      </c>
      <c r="D31" s="48" t="s">
        <v>22</v>
      </c>
      <c r="E31" s="49">
        <v>0.62884799999999996</v>
      </c>
      <c r="F31" s="50"/>
      <c r="G31" s="51"/>
    </row>
    <row r="32" spans="1:7" s="1" customFormat="1" x14ac:dyDescent="0.25">
      <c r="A32" s="46" t="s">
        <v>75</v>
      </c>
      <c r="B32" s="47" t="s">
        <v>303</v>
      </c>
      <c r="C32" s="47" t="s">
        <v>304</v>
      </c>
      <c r="D32" s="48" t="s">
        <v>22</v>
      </c>
      <c r="E32" s="49">
        <v>84.834000000000003</v>
      </c>
      <c r="F32" s="50"/>
      <c r="G32" s="51"/>
    </row>
    <row r="33" spans="1:7" s="1" customFormat="1" x14ac:dyDescent="0.25">
      <c r="A33" s="46" t="s">
        <v>81</v>
      </c>
      <c r="B33" s="47" t="s">
        <v>130</v>
      </c>
      <c r="C33" s="47" t="s">
        <v>131</v>
      </c>
      <c r="D33" s="48" t="s">
        <v>22</v>
      </c>
      <c r="E33" s="49">
        <v>1.5349999999999999</v>
      </c>
      <c r="F33" s="50"/>
      <c r="G33" s="51"/>
    </row>
    <row r="34" spans="1:7" s="1" customFormat="1" ht="36" x14ac:dyDescent="0.25">
      <c r="A34" s="46" t="s">
        <v>82</v>
      </c>
      <c r="B34" s="47" t="s">
        <v>724</v>
      </c>
      <c r="C34" s="47" t="s">
        <v>725</v>
      </c>
      <c r="D34" s="48" t="s">
        <v>22</v>
      </c>
      <c r="E34" s="49">
        <v>21.571400000000001</v>
      </c>
      <c r="F34" s="50"/>
      <c r="G34" s="51"/>
    </row>
    <row r="35" spans="1:7" s="1" customFormat="1" x14ac:dyDescent="0.25">
      <c r="A35" s="46" t="s">
        <v>84</v>
      </c>
      <c r="B35" s="47" t="s">
        <v>99</v>
      </c>
      <c r="C35" s="47" t="s">
        <v>100</v>
      </c>
      <c r="D35" s="48" t="s">
        <v>22</v>
      </c>
      <c r="E35" s="49">
        <v>1.112E-2</v>
      </c>
      <c r="F35" s="50"/>
      <c r="G35" s="51"/>
    </row>
    <row r="36" spans="1:7" s="1" customFormat="1" x14ac:dyDescent="0.25">
      <c r="A36" s="46" t="s">
        <v>85</v>
      </c>
      <c r="B36" s="47" t="s">
        <v>24</v>
      </c>
      <c r="C36" s="47" t="s">
        <v>25</v>
      </c>
      <c r="D36" s="48" t="s">
        <v>22</v>
      </c>
      <c r="E36" s="49">
        <v>6.5484999999999998</v>
      </c>
      <c r="F36" s="50"/>
      <c r="G36" s="51"/>
    </row>
    <row r="37" spans="1:7" s="1" customFormat="1" ht="48" x14ac:dyDescent="0.25">
      <c r="A37" s="46" t="s">
        <v>87</v>
      </c>
      <c r="B37" s="47" t="s">
        <v>101</v>
      </c>
      <c r="C37" s="47" t="s">
        <v>102</v>
      </c>
      <c r="D37" s="48" t="s">
        <v>22</v>
      </c>
      <c r="E37" s="49">
        <v>1.44E-2</v>
      </c>
      <c r="F37" s="50"/>
      <c r="G37" s="51"/>
    </row>
    <row r="38" spans="1:7" s="1" customFormat="1" ht="48" x14ac:dyDescent="0.25">
      <c r="A38" s="46" t="s">
        <v>88</v>
      </c>
      <c r="B38" s="47" t="s">
        <v>103</v>
      </c>
      <c r="C38" s="47" t="s">
        <v>104</v>
      </c>
      <c r="D38" s="48" t="s">
        <v>22</v>
      </c>
      <c r="E38" s="49">
        <v>12.576000000000001</v>
      </c>
      <c r="F38" s="50"/>
      <c r="G38" s="51"/>
    </row>
    <row r="39" spans="1:7" s="1" customFormat="1" x14ac:dyDescent="0.25">
      <c r="A39" s="52"/>
      <c r="B39" s="53" t="s">
        <v>319</v>
      </c>
      <c r="C39" s="54"/>
      <c r="D39" s="55" t="s">
        <v>314</v>
      </c>
      <c r="E39" s="56"/>
      <c r="F39" s="56"/>
      <c r="G39" s="57"/>
    </row>
    <row r="40" spans="1:7" s="1" customFormat="1" x14ac:dyDescent="0.25">
      <c r="A40" s="58"/>
      <c r="B40" s="59"/>
      <c r="C40" s="59"/>
      <c r="D40" s="59"/>
      <c r="E40" s="59"/>
      <c r="F40" s="59"/>
      <c r="G40" s="59"/>
    </row>
    <row r="41" spans="1:7" s="1" customFormat="1" x14ac:dyDescent="0.25">
      <c r="A41" s="40"/>
      <c r="B41" s="41"/>
      <c r="C41" s="42" t="s">
        <v>310</v>
      </c>
      <c r="D41" s="43"/>
      <c r="E41" s="44"/>
      <c r="F41" s="44"/>
      <c r="G41" s="45"/>
    </row>
    <row r="42" spans="1:7" s="1" customFormat="1" x14ac:dyDescent="0.25">
      <c r="A42" s="46" t="s">
        <v>109</v>
      </c>
      <c r="B42" s="47" t="s">
        <v>37</v>
      </c>
      <c r="C42" s="47" t="s">
        <v>38</v>
      </c>
      <c r="D42" s="48" t="s">
        <v>39</v>
      </c>
      <c r="E42" s="49">
        <v>23.6096</v>
      </c>
      <c r="F42" s="50"/>
      <c r="G42" s="51"/>
    </row>
    <row r="43" spans="1:7" s="1" customFormat="1" ht="24" x14ac:dyDescent="0.25">
      <c r="A43" s="46" t="s">
        <v>110</v>
      </c>
      <c r="B43" s="47" t="s">
        <v>341</v>
      </c>
      <c r="C43" s="47" t="s">
        <v>57</v>
      </c>
      <c r="D43" s="48" t="s">
        <v>58</v>
      </c>
      <c r="E43" s="49">
        <v>0.5</v>
      </c>
      <c r="F43" s="50"/>
      <c r="G43" s="51"/>
    </row>
    <row r="44" spans="1:7" s="1" customFormat="1" x14ac:dyDescent="0.25">
      <c r="A44" s="46" t="s">
        <v>120</v>
      </c>
      <c r="B44" s="47" t="s">
        <v>105</v>
      </c>
      <c r="C44" s="47" t="s">
        <v>106</v>
      </c>
      <c r="D44" s="48" t="s">
        <v>54</v>
      </c>
      <c r="E44" s="49">
        <v>3.2000000000000003E-4</v>
      </c>
      <c r="F44" s="50"/>
      <c r="G44" s="51"/>
    </row>
    <row r="45" spans="1:7" s="1" customFormat="1" x14ac:dyDescent="0.25">
      <c r="A45" s="46" t="s">
        <v>122</v>
      </c>
      <c r="B45" s="47" t="s">
        <v>727</v>
      </c>
      <c r="C45" s="47" t="s">
        <v>728</v>
      </c>
      <c r="D45" s="48" t="s">
        <v>39</v>
      </c>
      <c r="E45" s="49">
        <v>12.584</v>
      </c>
      <c r="F45" s="50"/>
      <c r="G45" s="51"/>
    </row>
    <row r="46" spans="1:7" s="1" customFormat="1" ht="24" x14ac:dyDescent="0.25">
      <c r="A46" s="46" t="s">
        <v>134</v>
      </c>
      <c r="B46" s="47" t="s">
        <v>60</v>
      </c>
      <c r="C46" s="47" t="s">
        <v>61</v>
      </c>
      <c r="D46" s="48" t="s">
        <v>54</v>
      </c>
      <c r="E46" s="49">
        <v>7.4999999999999997E-3</v>
      </c>
      <c r="F46" s="50"/>
      <c r="G46" s="51"/>
    </row>
    <row r="47" spans="1:7" s="1" customFormat="1" x14ac:dyDescent="0.25">
      <c r="A47" s="46" t="s">
        <v>135</v>
      </c>
      <c r="B47" s="47" t="s">
        <v>28</v>
      </c>
      <c r="C47" s="47" t="s">
        <v>1186</v>
      </c>
      <c r="D47" s="48" t="s">
        <v>58</v>
      </c>
      <c r="E47" s="49">
        <v>10</v>
      </c>
      <c r="F47" s="50"/>
      <c r="G47" s="51"/>
    </row>
    <row r="48" spans="1:7" s="1" customFormat="1" ht="24" x14ac:dyDescent="0.25">
      <c r="A48" s="46" t="s">
        <v>136</v>
      </c>
      <c r="B48" s="47" t="s">
        <v>28</v>
      </c>
      <c r="C48" s="47" t="s">
        <v>1187</v>
      </c>
      <c r="D48" s="48" t="s">
        <v>121</v>
      </c>
      <c r="E48" s="49">
        <v>8</v>
      </c>
      <c r="F48" s="50"/>
      <c r="G48" s="51"/>
    </row>
    <row r="49" spans="1:7" s="1" customFormat="1" ht="24" x14ac:dyDescent="0.25">
      <c r="A49" s="46" t="s">
        <v>141</v>
      </c>
      <c r="B49" s="47" t="s">
        <v>28</v>
      </c>
      <c r="C49" s="47" t="s">
        <v>1188</v>
      </c>
      <c r="D49" s="48" t="s">
        <v>121</v>
      </c>
      <c r="E49" s="49">
        <v>122</v>
      </c>
      <c r="F49" s="50"/>
      <c r="G49" s="51"/>
    </row>
    <row r="50" spans="1:7" s="1" customFormat="1" x14ac:dyDescent="0.25">
      <c r="A50" s="46" t="s">
        <v>142</v>
      </c>
      <c r="B50" s="47" t="s">
        <v>28</v>
      </c>
      <c r="C50" s="47" t="s">
        <v>1189</v>
      </c>
      <c r="D50" s="48" t="s">
        <v>121</v>
      </c>
      <c r="E50" s="49">
        <v>1050.4000000000001</v>
      </c>
      <c r="F50" s="50"/>
      <c r="G50" s="51"/>
    </row>
    <row r="51" spans="1:7" s="1" customFormat="1" x14ac:dyDescent="0.25">
      <c r="A51" s="46" t="s">
        <v>143</v>
      </c>
      <c r="B51" s="47" t="s">
        <v>28</v>
      </c>
      <c r="C51" s="47" t="s">
        <v>1190</v>
      </c>
      <c r="D51" s="48" t="s">
        <v>58</v>
      </c>
      <c r="E51" s="49">
        <v>20</v>
      </c>
      <c r="F51" s="50"/>
      <c r="G51" s="51"/>
    </row>
    <row r="52" spans="1:7" s="1" customFormat="1" x14ac:dyDescent="0.25">
      <c r="A52" s="46" t="s">
        <v>144</v>
      </c>
      <c r="B52" s="47" t="s">
        <v>28</v>
      </c>
      <c r="C52" s="47" t="s">
        <v>1191</v>
      </c>
      <c r="D52" s="48" t="s">
        <v>58</v>
      </c>
      <c r="E52" s="49">
        <v>50</v>
      </c>
      <c r="F52" s="50"/>
      <c r="G52" s="51"/>
    </row>
    <row r="53" spans="1:7" s="1" customFormat="1" x14ac:dyDescent="0.25">
      <c r="A53" s="46" t="s">
        <v>145</v>
      </c>
      <c r="B53" s="47" t="s">
        <v>28</v>
      </c>
      <c r="C53" s="47" t="s">
        <v>1192</v>
      </c>
      <c r="D53" s="48" t="s">
        <v>27</v>
      </c>
      <c r="E53" s="49">
        <v>5</v>
      </c>
      <c r="F53" s="50"/>
      <c r="G53" s="51"/>
    </row>
    <row r="54" spans="1:7" s="1" customFormat="1" x14ac:dyDescent="0.25">
      <c r="A54" s="46" t="s">
        <v>146</v>
      </c>
      <c r="B54" s="47" t="s">
        <v>28</v>
      </c>
      <c r="C54" s="47" t="s">
        <v>1193</v>
      </c>
      <c r="D54" s="48" t="s">
        <v>27</v>
      </c>
      <c r="E54" s="49">
        <v>10</v>
      </c>
      <c r="F54" s="50"/>
      <c r="G54" s="51"/>
    </row>
    <row r="55" spans="1:7" s="1" customFormat="1" x14ac:dyDescent="0.25">
      <c r="A55" s="46" t="s">
        <v>147</v>
      </c>
      <c r="B55" s="47" t="s">
        <v>28</v>
      </c>
      <c r="C55" s="47" t="s">
        <v>1194</v>
      </c>
      <c r="D55" s="48" t="s">
        <v>27</v>
      </c>
      <c r="E55" s="49">
        <v>5</v>
      </c>
      <c r="F55" s="50"/>
      <c r="G55" s="51"/>
    </row>
    <row r="56" spans="1:7" s="1" customFormat="1" x14ac:dyDescent="0.25">
      <c r="A56" s="52"/>
      <c r="B56" s="53" t="s">
        <v>320</v>
      </c>
      <c r="C56" s="54"/>
      <c r="D56" s="55" t="s">
        <v>314</v>
      </c>
      <c r="E56" s="56"/>
      <c r="F56" s="56"/>
      <c r="G56" s="57"/>
    </row>
    <row r="57" spans="1:7" s="1" customFormat="1" x14ac:dyDescent="0.25">
      <c r="A57" s="58"/>
      <c r="B57" s="59"/>
      <c r="C57" s="59"/>
      <c r="D57" s="59"/>
      <c r="E57" s="59"/>
      <c r="F57" s="59"/>
      <c r="G57" s="59"/>
    </row>
    <row r="58" spans="1:7" s="1" customFormat="1" x14ac:dyDescent="0.25">
      <c r="A58" s="52"/>
      <c r="B58" s="53" t="s">
        <v>815</v>
      </c>
      <c r="C58" s="54"/>
      <c r="D58" s="55" t="s">
        <v>314</v>
      </c>
      <c r="E58" s="56"/>
      <c r="F58" s="56"/>
      <c r="G58" s="57"/>
    </row>
    <row r="59" spans="1:7" s="1" customFormat="1" x14ac:dyDescent="0.25">
      <c r="A59" s="60"/>
      <c r="B59" s="60"/>
      <c r="C59" s="60"/>
      <c r="D59" s="60"/>
      <c r="E59" s="60"/>
      <c r="F59" s="60"/>
      <c r="G59" s="60"/>
    </row>
    <row r="60" spans="1:7" s="1" customFormat="1" x14ac:dyDescent="0.25">
      <c r="A60" s="61"/>
      <c r="B60" s="62" t="s">
        <v>1357</v>
      </c>
      <c r="C60" s="62"/>
      <c r="D60" s="62"/>
      <c r="E60" s="62"/>
      <c r="F60" s="62"/>
      <c r="G60" s="62"/>
    </row>
    <row r="61" spans="1:7" s="1" customFormat="1" x14ac:dyDescent="0.25">
      <c r="A61" s="60"/>
      <c r="B61" s="60"/>
      <c r="C61" s="60"/>
      <c r="D61" s="60"/>
      <c r="E61" s="60"/>
      <c r="F61" s="60"/>
      <c r="G61" s="60"/>
    </row>
    <row r="62" spans="1:7" s="1" customFormat="1" x14ac:dyDescent="0.25">
      <c r="A62" s="61"/>
      <c r="B62" s="62" t="s">
        <v>1358</v>
      </c>
      <c r="C62" s="62"/>
      <c r="D62" s="62"/>
      <c r="E62" s="62"/>
      <c r="F62" s="62"/>
      <c r="G62" s="62"/>
    </row>
  </sheetData>
  <mergeCells count="29">
    <mergeCell ref="A61:G61"/>
    <mergeCell ref="B62:D62"/>
    <mergeCell ref="E62:G62"/>
    <mergeCell ref="B56:C56"/>
    <mergeCell ref="A57:G57"/>
    <mergeCell ref="B58:C58"/>
    <mergeCell ref="A59:G59"/>
    <mergeCell ref="B60:D60"/>
    <mergeCell ref="E60:G60"/>
    <mergeCell ref="A15:G15"/>
    <mergeCell ref="A16:G16"/>
    <mergeCell ref="B20:C20"/>
    <mergeCell ref="A21:G21"/>
    <mergeCell ref="B39:C39"/>
    <mergeCell ref="A40:G40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showGridLines="0" workbookViewId="0">
      <selection activeCell="D95" sqref="D95:F95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6" t="s">
        <v>1351</v>
      </c>
      <c r="C2" s="16"/>
      <c r="D2" s="16"/>
      <c r="E2" s="16"/>
      <c r="F2" s="16"/>
    </row>
    <row r="3" spans="1:7" s="1" customFormat="1" x14ac:dyDescent="0.25">
      <c r="A3" s="3"/>
      <c r="B3" s="17" t="s">
        <v>0</v>
      </c>
      <c r="C3" s="17"/>
      <c r="D3" s="17"/>
      <c r="E3" s="17"/>
      <c r="F3" s="17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20" t="s">
        <v>322</v>
      </c>
      <c r="B5" s="20"/>
      <c r="C5" s="20"/>
      <c r="D5" s="20"/>
      <c r="E5" s="20"/>
      <c r="F5" s="20"/>
    </row>
    <row r="6" spans="1:7" s="1" customFormat="1" x14ac:dyDescent="0.25">
      <c r="A6" s="3"/>
      <c r="B6" s="18" t="s">
        <v>1</v>
      </c>
      <c r="C6" s="18"/>
      <c r="D6" s="18"/>
      <c r="E6" s="18"/>
      <c r="F6" s="1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6" t="s">
        <v>1419</v>
      </c>
      <c r="C8" s="16"/>
      <c r="D8" s="16"/>
      <c r="E8" s="16"/>
      <c r="F8" s="16"/>
    </row>
    <row r="9" spans="1:7" s="1" customFormat="1" x14ac:dyDescent="0.25">
      <c r="A9" s="3"/>
      <c r="B9" s="17" t="s">
        <v>4</v>
      </c>
      <c r="C9" s="17"/>
      <c r="D9" s="17"/>
      <c r="E9" s="17"/>
      <c r="F9" s="17"/>
    </row>
    <row r="10" spans="1:7" s="1" customFormat="1" x14ac:dyDescent="0.25"/>
    <row r="11" spans="1:7" s="5" customFormat="1" x14ac:dyDescent="0.25">
      <c r="A11" s="21" t="s">
        <v>5</v>
      </c>
      <c r="B11" s="21" t="s">
        <v>6</v>
      </c>
      <c r="C11" s="21" t="s">
        <v>7</v>
      </c>
      <c r="D11" s="21" t="s">
        <v>8</v>
      </c>
      <c r="E11" s="23" t="s">
        <v>9</v>
      </c>
      <c r="F11" s="24"/>
    </row>
    <row r="12" spans="1:7" s="5" customFormat="1" ht="36" x14ac:dyDescent="0.25">
      <c r="A12" s="22"/>
      <c r="B12" s="22"/>
      <c r="C12" s="22"/>
      <c r="D12" s="2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63"/>
      <c r="B14" s="64"/>
      <c r="C14" s="64"/>
      <c r="D14" s="64"/>
      <c r="E14" s="64"/>
      <c r="F14" s="65"/>
    </row>
    <row r="15" spans="1:7" ht="15.75" x14ac:dyDescent="0.25">
      <c r="A15" s="66" t="s">
        <v>1195</v>
      </c>
      <c r="B15" s="67"/>
      <c r="C15" s="67"/>
      <c r="D15" s="67"/>
      <c r="E15" s="67"/>
      <c r="F15" s="68"/>
    </row>
    <row r="16" spans="1:7" s="1" customFormat="1" ht="25.5" x14ac:dyDescent="0.25">
      <c r="A16" s="69" t="s">
        <v>12</v>
      </c>
      <c r="B16" s="70" t="s">
        <v>524</v>
      </c>
      <c r="C16" s="70" t="s">
        <v>525</v>
      </c>
      <c r="D16" s="71" t="s">
        <v>89</v>
      </c>
      <c r="E16" s="72">
        <v>8.0000000000000002E-3</v>
      </c>
      <c r="F16" s="73"/>
      <c r="G16" s="11"/>
    </row>
    <row r="17" spans="1:7" s="12" customFormat="1" outlineLevel="1" x14ac:dyDescent="0.25">
      <c r="A17" s="74" t="s">
        <v>13</v>
      </c>
      <c r="B17" s="75" t="s">
        <v>12</v>
      </c>
      <c r="C17" s="76" t="s">
        <v>14</v>
      </c>
      <c r="D17" s="75" t="s">
        <v>15</v>
      </c>
      <c r="E17" s="77">
        <v>270</v>
      </c>
      <c r="F17" s="77">
        <v>2.16</v>
      </c>
    </row>
    <row r="18" spans="1:7" s="13" customFormat="1" outlineLevel="1" x14ac:dyDescent="0.25">
      <c r="A18" s="78" t="s">
        <v>16</v>
      </c>
      <c r="B18" s="79" t="s">
        <v>17</v>
      </c>
      <c r="C18" s="80" t="s">
        <v>18</v>
      </c>
      <c r="D18" s="79" t="s">
        <v>15</v>
      </c>
      <c r="E18" s="81">
        <v>30.37</v>
      </c>
      <c r="F18" s="81">
        <v>0.24296000000000001</v>
      </c>
    </row>
    <row r="19" spans="1:7" s="14" customFormat="1" ht="24" outlineLevel="1" x14ac:dyDescent="0.25">
      <c r="A19" s="82" t="s">
        <v>19</v>
      </c>
      <c r="B19" s="83" t="s">
        <v>93</v>
      </c>
      <c r="C19" s="84" t="s">
        <v>94</v>
      </c>
      <c r="D19" s="83" t="s">
        <v>22</v>
      </c>
      <c r="E19" s="85">
        <v>17.600000000000001</v>
      </c>
      <c r="F19" s="85">
        <v>0.14080000000000001</v>
      </c>
    </row>
    <row r="20" spans="1:7" s="14" customFormat="1" outlineLevel="1" x14ac:dyDescent="0.25">
      <c r="A20" s="86" t="s">
        <v>23</v>
      </c>
      <c r="B20" s="87" t="s">
        <v>96</v>
      </c>
      <c r="C20" s="88" t="s">
        <v>97</v>
      </c>
      <c r="D20" s="87" t="s">
        <v>22</v>
      </c>
      <c r="E20" s="89">
        <v>16.5</v>
      </c>
      <c r="F20" s="89">
        <v>0.13200000000000001</v>
      </c>
    </row>
    <row r="21" spans="1:7" s="14" customFormat="1" outlineLevel="1" x14ac:dyDescent="0.25">
      <c r="A21" s="86" t="s">
        <v>647</v>
      </c>
      <c r="B21" s="87" t="s">
        <v>130</v>
      </c>
      <c r="C21" s="88" t="s">
        <v>131</v>
      </c>
      <c r="D21" s="87" t="s">
        <v>22</v>
      </c>
      <c r="E21" s="89">
        <v>11.17</v>
      </c>
      <c r="F21" s="89">
        <v>8.9359999999999995E-2</v>
      </c>
    </row>
    <row r="22" spans="1:7" s="14" customFormat="1" outlineLevel="1" x14ac:dyDescent="0.25">
      <c r="A22" s="86" t="s">
        <v>648</v>
      </c>
      <c r="B22" s="87" t="s">
        <v>99</v>
      </c>
      <c r="C22" s="88" t="s">
        <v>100</v>
      </c>
      <c r="D22" s="87" t="s">
        <v>22</v>
      </c>
      <c r="E22" s="89">
        <v>1.39</v>
      </c>
      <c r="F22" s="89">
        <v>1.112E-2</v>
      </c>
    </row>
    <row r="23" spans="1:7" s="14" customFormat="1" outlineLevel="1" x14ac:dyDescent="0.25">
      <c r="A23" s="86" t="s">
        <v>649</v>
      </c>
      <c r="B23" s="87" t="s">
        <v>24</v>
      </c>
      <c r="C23" s="88" t="s">
        <v>25</v>
      </c>
      <c r="D23" s="87" t="s">
        <v>22</v>
      </c>
      <c r="E23" s="89">
        <v>0.21</v>
      </c>
      <c r="F23" s="89">
        <v>1.6800000000000001E-3</v>
      </c>
    </row>
    <row r="24" spans="1:7" s="14" customFormat="1" ht="36" outlineLevel="1" x14ac:dyDescent="0.25">
      <c r="A24" s="86" t="s">
        <v>650</v>
      </c>
      <c r="B24" s="87" t="s">
        <v>101</v>
      </c>
      <c r="C24" s="88" t="s">
        <v>102</v>
      </c>
      <c r="D24" s="87" t="s">
        <v>22</v>
      </c>
      <c r="E24" s="89">
        <v>1.8</v>
      </c>
      <c r="F24" s="89">
        <v>1.44E-2</v>
      </c>
    </row>
    <row r="25" spans="1:7" s="14" customFormat="1" ht="39.75" customHeight="1" outlineLevel="1" x14ac:dyDescent="0.25">
      <c r="A25" s="86" t="s">
        <v>651</v>
      </c>
      <c r="B25" s="87" t="s">
        <v>103</v>
      </c>
      <c r="C25" s="88" t="s">
        <v>104</v>
      </c>
      <c r="D25" s="87" t="s">
        <v>22</v>
      </c>
      <c r="E25" s="89">
        <v>12</v>
      </c>
      <c r="F25" s="89">
        <v>9.6000000000000002E-2</v>
      </c>
    </row>
    <row r="26" spans="1:7" s="13" customFormat="1" outlineLevel="1" x14ac:dyDescent="0.25">
      <c r="A26" s="90" t="s">
        <v>652</v>
      </c>
      <c r="B26" s="91" t="s">
        <v>37</v>
      </c>
      <c r="C26" s="92" t="s">
        <v>38</v>
      </c>
      <c r="D26" s="91" t="s">
        <v>39</v>
      </c>
      <c r="E26" s="93">
        <v>15.7</v>
      </c>
      <c r="F26" s="93">
        <v>0.12559999999999999</v>
      </c>
    </row>
    <row r="27" spans="1:7" s="13" customFormat="1" outlineLevel="1" x14ac:dyDescent="0.25">
      <c r="A27" s="94" t="s">
        <v>653</v>
      </c>
      <c r="B27" s="95" t="s">
        <v>105</v>
      </c>
      <c r="C27" s="96" t="s">
        <v>106</v>
      </c>
      <c r="D27" s="95" t="s">
        <v>54</v>
      </c>
      <c r="E27" s="97">
        <v>0.04</v>
      </c>
      <c r="F27" s="97">
        <v>3.2000000000000003E-4</v>
      </c>
    </row>
    <row r="28" spans="1:7" s="1" customFormat="1" x14ac:dyDescent="0.25">
      <c r="A28" s="69" t="s">
        <v>26</v>
      </c>
      <c r="B28" s="70" t="s">
        <v>28</v>
      </c>
      <c r="C28" s="70" t="s">
        <v>1187</v>
      </c>
      <c r="D28" s="71" t="s">
        <v>121</v>
      </c>
      <c r="E28" s="98">
        <v>8</v>
      </c>
      <c r="F28" s="99"/>
      <c r="G28" s="11"/>
    </row>
    <row r="29" spans="1:7" s="1" customFormat="1" x14ac:dyDescent="0.25">
      <c r="A29" s="69" t="s">
        <v>17</v>
      </c>
      <c r="B29" s="70" t="s">
        <v>28</v>
      </c>
      <c r="C29" s="70" t="s">
        <v>1193</v>
      </c>
      <c r="D29" s="71" t="s">
        <v>27</v>
      </c>
      <c r="E29" s="98">
        <v>10</v>
      </c>
      <c r="F29" s="99"/>
      <c r="G29" s="11"/>
    </row>
    <row r="30" spans="1:7" s="1" customFormat="1" x14ac:dyDescent="0.25">
      <c r="A30" s="69" t="s">
        <v>29</v>
      </c>
      <c r="B30" s="70" t="s">
        <v>28</v>
      </c>
      <c r="C30" s="70" t="s">
        <v>1194</v>
      </c>
      <c r="D30" s="71" t="s">
        <v>27</v>
      </c>
      <c r="E30" s="98">
        <v>5</v>
      </c>
      <c r="F30" s="99"/>
      <c r="G30" s="11"/>
    </row>
    <row r="31" spans="1:7" s="1" customFormat="1" ht="25.5" x14ac:dyDescent="0.25">
      <c r="A31" s="69" t="s">
        <v>43</v>
      </c>
      <c r="B31" s="70" t="s">
        <v>569</v>
      </c>
      <c r="C31" s="70" t="s">
        <v>570</v>
      </c>
      <c r="D31" s="71" t="s">
        <v>522</v>
      </c>
      <c r="E31" s="72">
        <v>5</v>
      </c>
      <c r="F31" s="73"/>
      <c r="G31" s="11"/>
    </row>
    <row r="32" spans="1:7" s="12" customFormat="1" outlineLevel="1" x14ac:dyDescent="0.25">
      <c r="A32" s="74" t="s">
        <v>45</v>
      </c>
      <c r="B32" s="75" t="s">
        <v>12</v>
      </c>
      <c r="C32" s="76" t="s">
        <v>14</v>
      </c>
      <c r="D32" s="75" t="s">
        <v>15</v>
      </c>
      <c r="E32" s="77">
        <v>1.4</v>
      </c>
      <c r="F32" s="77">
        <v>7</v>
      </c>
    </row>
    <row r="33" spans="1:7" s="13" customFormat="1" outlineLevel="1" x14ac:dyDescent="0.25">
      <c r="A33" s="78" t="s">
        <v>46</v>
      </c>
      <c r="B33" s="79" t="s">
        <v>17</v>
      </c>
      <c r="C33" s="80" t="s">
        <v>18</v>
      </c>
      <c r="D33" s="79" t="s">
        <v>15</v>
      </c>
      <c r="E33" s="81">
        <v>0.03</v>
      </c>
      <c r="F33" s="81">
        <v>0.15</v>
      </c>
    </row>
    <row r="34" spans="1:7" s="14" customFormat="1" outlineLevel="1" x14ac:dyDescent="0.25">
      <c r="A34" s="82" t="s">
        <v>47</v>
      </c>
      <c r="B34" s="83" t="s">
        <v>24</v>
      </c>
      <c r="C34" s="84" t="s">
        <v>25</v>
      </c>
      <c r="D34" s="83" t="s">
        <v>22</v>
      </c>
      <c r="E34" s="85">
        <v>0.03</v>
      </c>
      <c r="F34" s="85">
        <v>0.15</v>
      </c>
    </row>
    <row r="35" spans="1:7" s="13" customFormat="1" ht="24" outlineLevel="1" x14ac:dyDescent="0.25">
      <c r="A35" s="90" t="s">
        <v>50</v>
      </c>
      <c r="B35" s="91" t="s">
        <v>341</v>
      </c>
      <c r="C35" s="92" t="s">
        <v>57</v>
      </c>
      <c r="D35" s="91" t="s">
        <v>58</v>
      </c>
      <c r="E35" s="93">
        <v>0.1</v>
      </c>
      <c r="F35" s="93">
        <v>0.5</v>
      </c>
    </row>
    <row r="36" spans="1:7" s="13" customFormat="1" ht="24" outlineLevel="1" x14ac:dyDescent="0.25">
      <c r="A36" s="94" t="s">
        <v>51</v>
      </c>
      <c r="B36" s="95" t="s">
        <v>60</v>
      </c>
      <c r="C36" s="96" t="s">
        <v>61</v>
      </c>
      <c r="D36" s="95" t="s">
        <v>54</v>
      </c>
      <c r="E36" s="97">
        <v>1.5E-3</v>
      </c>
      <c r="F36" s="97">
        <v>7.4999999999999997E-3</v>
      </c>
    </row>
    <row r="37" spans="1:7" s="1" customFormat="1" x14ac:dyDescent="0.25">
      <c r="A37" s="69" t="s">
        <v>62</v>
      </c>
      <c r="B37" s="70" t="s">
        <v>28</v>
      </c>
      <c r="C37" s="70" t="s">
        <v>1192</v>
      </c>
      <c r="D37" s="71" t="s">
        <v>27</v>
      </c>
      <c r="E37" s="98">
        <v>5</v>
      </c>
      <c r="F37" s="99"/>
      <c r="G37" s="11"/>
    </row>
    <row r="38" spans="1:7" s="1" customFormat="1" x14ac:dyDescent="0.25">
      <c r="A38" s="69" t="s">
        <v>63</v>
      </c>
      <c r="B38" s="70" t="s">
        <v>28</v>
      </c>
      <c r="C38" s="70" t="s">
        <v>1186</v>
      </c>
      <c r="D38" s="71" t="s">
        <v>58</v>
      </c>
      <c r="E38" s="98">
        <v>10</v>
      </c>
      <c r="F38" s="99"/>
      <c r="G38" s="11"/>
    </row>
    <row r="39" spans="1:7" s="1" customFormat="1" x14ac:dyDescent="0.25">
      <c r="A39" s="69" t="s">
        <v>70</v>
      </c>
      <c r="B39" s="70" t="s">
        <v>28</v>
      </c>
      <c r="C39" s="70" t="s">
        <v>1191</v>
      </c>
      <c r="D39" s="71" t="s">
        <v>58</v>
      </c>
      <c r="E39" s="98">
        <v>50</v>
      </c>
      <c r="F39" s="99"/>
      <c r="G39" s="11"/>
    </row>
    <row r="40" spans="1:7" s="1" customFormat="1" x14ac:dyDescent="0.25">
      <c r="A40" s="69" t="s">
        <v>71</v>
      </c>
      <c r="B40" s="70" t="s">
        <v>28</v>
      </c>
      <c r="C40" s="70" t="s">
        <v>1190</v>
      </c>
      <c r="D40" s="71" t="s">
        <v>58</v>
      </c>
      <c r="E40" s="98">
        <v>20</v>
      </c>
      <c r="F40" s="99"/>
      <c r="G40" s="11"/>
    </row>
    <row r="41" spans="1:7" ht="15.75" x14ac:dyDescent="0.25">
      <c r="A41" s="66" t="s">
        <v>1196</v>
      </c>
      <c r="B41" s="67"/>
      <c r="C41" s="67"/>
      <c r="D41" s="67"/>
      <c r="E41" s="67"/>
      <c r="F41" s="68"/>
    </row>
    <row r="42" spans="1:7" s="1" customFormat="1" ht="76.5" x14ac:dyDescent="0.25">
      <c r="A42" s="69" t="s">
        <v>73</v>
      </c>
      <c r="B42" s="70" t="s">
        <v>772</v>
      </c>
      <c r="C42" s="70" t="s">
        <v>1197</v>
      </c>
      <c r="D42" s="71" t="s">
        <v>292</v>
      </c>
      <c r="E42" s="72">
        <v>0.46400000000000002</v>
      </c>
      <c r="F42" s="73"/>
      <c r="G42" s="11"/>
    </row>
    <row r="43" spans="1:7" s="12" customFormat="1" outlineLevel="1" x14ac:dyDescent="0.25">
      <c r="A43" s="74" t="s">
        <v>409</v>
      </c>
      <c r="B43" s="75" t="s">
        <v>12</v>
      </c>
      <c r="C43" s="76" t="s">
        <v>14</v>
      </c>
      <c r="D43" s="75" t="s">
        <v>15</v>
      </c>
      <c r="E43" s="77">
        <v>10.54</v>
      </c>
      <c r="F43" s="77">
        <v>4.8906000000000001</v>
      </c>
    </row>
    <row r="44" spans="1:7" s="13" customFormat="1" outlineLevel="1" x14ac:dyDescent="0.25">
      <c r="A44" s="78" t="s">
        <v>410</v>
      </c>
      <c r="B44" s="79" t="s">
        <v>17</v>
      </c>
      <c r="C44" s="80" t="s">
        <v>18</v>
      </c>
      <c r="D44" s="79" t="s">
        <v>15</v>
      </c>
      <c r="E44" s="81">
        <v>46.49</v>
      </c>
      <c r="F44" s="81">
        <v>21.571400000000001</v>
      </c>
    </row>
    <row r="45" spans="1:7" s="14" customFormat="1" ht="36" outlineLevel="1" x14ac:dyDescent="0.25">
      <c r="A45" s="82" t="s">
        <v>411</v>
      </c>
      <c r="B45" s="83" t="s">
        <v>724</v>
      </c>
      <c r="C45" s="84" t="s">
        <v>725</v>
      </c>
      <c r="D45" s="83" t="s">
        <v>22</v>
      </c>
      <c r="E45" s="85">
        <v>46.49</v>
      </c>
      <c r="F45" s="85">
        <v>21.571400000000001</v>
      </c>
    </row>
    <row r="46" spans="1:7" s="1" customFormat="1" ht="25.5" x14ac:dyDescent="0.25">
      <c r="A46" s="69" t="s">
        <v>74</v>
      </c>
      <c r="B46" s="70" t="s">
        <v>1128</v>
      </c>
      <c r="C46" s="70" t="s">
        <v>1129</v>
      </c>
      <c r="D46" s="71" t="s">
        <v>277</v>
      </c>
      <c r="E46" s="72">
        <v>0.51</v>
      </c>
      <c r="F46" s="73"/>
      <c r="G46" s="11"/>
    </row>
    <row r="47" spans="1:7" s="12" customFormat="1" outlineLevel="1" x14ac:dyDescent="0.25">
      <c r="A47" s="74" t="s">
        <v>415</v>
      </c>
      <c r="B47" s="75" t="s">
        <v>12</v>
      </c>
      <c r="C47" s="76" t="s">
        <v>14</v>
      </c>
      <c r="D47" s="75" t="s">
        <v>15</v>
      </c>
      <c r="E47" s="77">
        <v>118</v>
      </c>
      <c r="F47" s="77">
        <v>60.18</v>
      </c>
    </row>
    <row r="48" spans="1:7" s="1" customFormat="1" x14ac:dyDescent="0.25">
      <c r="A48" s="69" t="s">
        <v>75</v>
      </c>
      <c r="B48" s="70" t="s">
        <v>1198</v>
      </c>
      <c r="C48" s="70" t="s">
        <v>1199</v>
      </c>
      <c r="D48" s="71" t="s">
        <v>250</v>
      </c>
      <c r="E48" s="72">
        <v>1.1439999999999999</v>
      </c>
      <c r="F48" s="73"/>
      <c r="G48" s="11"/>
    </row>
    <row r="49" spans="1:7" s="12" customFormat="1" outlineLevel="1" x14ac:dyDescent="0.25">
      <c r="A49" s="74" t="s">
        <v>76</v>
      </c>
      <c r="B49" s="75" t="s">
        <v>12</v>
      </c>
      <c r="C49" s="76" t="s">
        <v>14</v>
      </c>
      <c r="D49" s="75" t="s">
        <v>15</v>
      </c>
      <c r="E49" s="77">
        <v>10.199999999999999</v>
      </c>
      <c r="F49" s="77">
        <v>11.668799999999999</v>
      </c>
    </row>
    <row r="50" spans="1:7" s="13" customFormat="1" outlineLevel="1" x14ac:dyDescent="0.25">
      <c r="A50" s="78" t="s">
        <v>77</v>
      </c>
      <c r="B50" s="79" t="s">
        <v>17</v>
      </c>
      <c r="C50" s="80" t="s">
        <v>18</v>
      </c>
      <c r="D50" s="79" t="s">
        <v>15</v>
      </c>
      <c r="E50" s="81">
        <v>0.35</v>
      </c>
      <c r="F50" s="81">
        <v>0.40039999999999998</v>
      </c>
    </row>
    <row r="51" spans="1:7" s="14" customFormat="1" outlineLevel="1" x14ac:dyDescent="0.25">
      <c r="A51" s="82" t="s">
        <v>78</v>
      </c>
      <c r="B51" s="83" t="s">
        <v>237</v>
      </c>
      <c r="C51" s="84" t="s">
        <v>254</v>
      </c>
      <c r="D51" s="83" t="s">
        <v>22</v>
      </c>
      <c r="E51" s="85">
        <v>0.35</v>
      </c>
      <c r="F51" s="85">
        <v>0.40039999999999998</v>
      </c>
    </row>
    <row r="52" spans="1:7" s="13" customFormat="1" outlineLevel="1" x14ac:dyDescent="0.25">
      <c r="A52" s="90" t="s">
        <v>79</v>
      </c>
      <c r="B52" s="91" t="s">
        <v>727</v>
      </c>
      <c r="C52" s="92" t="s">
        <v>728</v>
      </c>
      <c r="D52" s="91" t="s">
        <v>39</v>
      </c>
      <c r="E52" s="93">
        <v>11</v>
      </c>
      <c r="F52" s="93">
        <v>12.584</v>
      </c>
    </row>
    <row r="53" spans="1:7" s="1" customFormat="1" ht="25.5" x14ac:dyDescent="0.25">
      <c r="A53" s="69" t="s">
        <v>81</v>
      </c>
      <c r="B53" s="70" t="s">
        <v>295</v>
      </c>
      <c r="C53" s="70" t="s">
        <v>296</v>
      </c>
      <c r="D53" s="71" t="s">
        <v>277</v>
      </c>
      <c r="E53" s="72">
        <v>0.51</v>
      </c>
      <c r="F53" s="73"/>
      <c r="G53" s="11"/>
    </row>
    <row r="54" spans="1:7" s="12" customFormat="1" outlineLevel="1" x14ac:dyDescent="0.25">
      <c r="A54" s="74" t="s">
        <v>664</v>
      </c>
      <c r="B54" s="75" t="s">
        <v>12</v>
      </c>
      <c r="C54" s="76" t="s">
        <v>14</v>
      </c>
      <c r="D54" s="75" t="s">
        <v>15</v>
      </c>
      <c r="E54" s="77">
        <v>88.5</v>
      </c>
      <c r="F54" s="77">
        <v>45.134999999999998</v>
      </c>
    </row>
    <row r="55" spans="1:7" s="1" customFormat="1" ht="25.5" x14ac:dyDescent="0.25">
      <c r="A55" s="69" t="s">
        <v>82</v>
      </c>
      <c r="B55" s="70" t="s">
        <v>1200</v>
      </c>
      <c r="C55" s="70" t="s">
        <v>1201</v>
      </c>
      <c r="D55" s="71" t="s">
        <v>292</v>
      </c>
      <c r="E55" s="72">
        <v>0.45400000000000001</v>
      </c>
      <c r="F55" s="73"/>
      <c r="G55" s="11"/>
    </row>
    <row r="56" spans="1:7" s="12" customFormat="1" outlineLevel="1" x14ac:dyDescent="0.25">
      <c r="A56" s="74" t="s">
        <v>83</v>
      </c>
      <c r="B56" s="75" t="s">
        <v>17</v>
      </c>
      <c r="C56" s="76" t="s">
        <v>18</v>
      </c>
      <c r="D56" s="75" t="s">
        <v>15</v>
      </c>
      <c r="E56" s="77">
        <v>9.68</v>
      </c>
      <c r="F56" s="77">
        <v>4.3947000000000003</v>
      </c>
    </row>
    <row r="57" spans="1:7" s="14" customFormat="1" ht="24" outlineLevel="1" x14ac:dyDescent="0.25">
      <c r="A57" s="82" t="s">
        <v>571</v>
      </c>
      <c r="B57" s="83" t="s">
        <v>1182</v>
      </c>
      <c r="C57" s="84" t="s">
        <v>1183</v>
      </c>
      <c r="D57" s="83" t="s">
        <v>22</v>
      </c>
      <c r="E57" s="85">
        <v>9.68</v>
      </c>
      <c r="F57" s="85">
        <v>4.3947000000000003</v>
      </c>
    </row>
    <row r="58" spans="1:7" s="1" customFormat="1" ht="25.5" x14ac:dyDescent="0.25">
      <c r="A58" s="69" t="s">
        <v>84</v>
      </c>
      <c r="B58" s="70" t="s">
        <v>778</v>
      </c>
      <c r="C58" s="70" t="s">
        <v>779</v>
      </c>
      <c r="D58" s="71" t="s">
        <v>277</v>
      </c>
      <c r="E58" s="72">
        <v>4.54</v>
      </c>
      <c r="F58" s="73"/>
      <c r="G58" s="11"/>
    </row>
    <row r="59" spans="1:7" s="12" customFormat="1" outlineLevel="1" x14ac:dyDescent="0.25">
      <c r="A59" s="74" t="s">
        <v>1148</v>
      </c>
      <c r="B59" s="75" t="s">
        <v>12</v>
      </c>
      <c r="C59" s="76" t="s">
        <v>14</v>
      </c>
      <c r="D59" s="75" t="s">
        <v>15</v>
      </c>
      <c r="E59" s="77">
        <v>12.53</v>
      </c>
      <c r="F59" s="77">
        <v>56.886200000000002</v>
      </c>
    </row>
    <row r="60" spans="1:7" s="13" customFormat="1" outlineLevel="1" x14ac:dyDescent="0.25">
      <c r="A60" s="78" t="s">
        <v>1149</v>
      </c>
      <c r="B60" s="79" t="s">
        <v>17</v>
      </c>
      <c r="C60" s="80" t="s">
        <v>18</v>
      </c>
      <c r="D60" s="79" t="s">
        <v>15</v>
      </c>
      <c r="E60" s="81">
        <v>3.04</v>
      </c>
      <c r="F60" s="81">
        <v>13.801600000000001</v>
      </c>
    </row>
    <row r="61" spans="1:7" s="14" customFormat="1" ht="24" outlineLevel="1" x14ac:dyDescent="0.25">
      <c r="A61" s="82" t="s">
        <v>1150</v>
      </c>
      <c r="B61" s="83" t="s">
        <v>301</v>
      </c>
      <c r="C61" s="84" t="s">
        <v>302</v>
      </c>
      <c r="D61" s="83" t="s">
        <v>22</v>
      </c>
      <c r="E61" s="85">
        <v>3.04</v>
      </c>
      <c r="F61" s="85">
        <v>13.801600000000001</v>
      </c>
    </row>
    <row r="62" spans="1:7" s="14" customFormat="1" outlineLevel="1" x14ac:dyDescent="0.25">
      <c r="A62" s="86" t="s">
        <v>1151</v>
      </c>
      <c r="B62" s="87" t="s">
        <v>303</v>
      </c>
      <c r="C62" s="88" t="s">
        <v>304</v>
      </c>
      <c r="D62" s="87" t="s">
        <v>22</v>
      </c>
      <c r="E62" s="89">
        <v>12.18</v>
      </c>
      <c r="F62" s="89">
        <v>55.297199999999997</v>
      </c>
    </row>
    <row r="63" spans="1:7" s="1" customFormat="1" ht="25.5" x14ac:dyDescent="0.25">
      <c r="A63" s="69" t="s">
        <v>85</v>
      </c>
      <c r="B63" s="70" t="s">
        <v>123</v>
      </c>
      <c r="C63" s="70" t="s">
        <v>124</v>
      </c>
      <c r="D63" s="71" t="s">
        <v>89</v>
      </c>
      <c r="E63" s="72">
        <v>1.04</v>
      </c>
      <c r="F63" s="73"/>
      <c r="G63" s="11"/>
    </row>
    <row r="64" spans="1:7" s="12" customFormat="1" outlineLevel="1" x14ac:dyDescent="0.25">
      <c r="A64" s="74" t="s">
        <v>86</v>
      </c>
      <c r="B64" s="75" t="s">
        <v>12</v>
      </c>
      <c r="C64" s="76" t="s">
        <v>14</v>
      </c>
      <c r="D64" s="75" t="s">
        <v>15</v>
      </c>
      <c r="E64" s="77">
        <v>194</v>
      </c>
      <c r="F64" s="77">
        <v>201.76</v>
      </c>
    </row>
    <row r="65" spans="1:7" s="13" customFormat="1" outlineLevel="1" x14ac:dyDescent="0.25">
      <c r="A65" s="78" t="s">
        <v>575</v>
      </c>
      <c r="B65" s="79" t="s">
        <v>17</v>
      </c>
      <c r="C65" s="80" t="s">
        <v>18</v>
      </c>
      <c r="D65" s="79" t="s">
        <v>15</v>
      </c>
      <c r="E65" s="81">
        <v>30.8</v>
      </c>
      <c r="F65" s="81">
        <v>32.031999999999996</v>
      </c>
    </row>
    <row r="66" spans="1:7" s="14" customFormat="1" outlineLevel="1" x14ac:dyDescent="0.25">
      <c r="A66" s="82" t="s">
        <v>576</v>
      </c>
      <c r="B66" s="83" t="s">
        <v>114</v>
      </c>
      <c r="C66" s="84" t="s">
        <v>115</v>
      </c>
      <c r="D66" s="83" t="s">
        <v>22</v>
      </c>
      <c r="E66" s="85">
        <v>28.54</v>
      </c>
      <c r="F66" s="85">
        <v>29.6816</v>
      </c>
    </row>
    <row r="67" spans="1:7" s="14" customFormat="1" ht="24" outlineLevel="1" x14ac:dyDescent="0.25">
      <c r="A67" s="86" t="s">
        <v>577</v>
      </c>
      <c r="B67" s="87" t="s">
        <v>20</v>
      </c>
      <c r="C67" s="88" t="s">
        <v>21</v>
      </c>
      <c r="D67" s="87" t="s">
        <v>22</v>
      </c>
      <c r="E67" s="89">
        <v>0.35</v>
      </c>
      <c r="F67" s="89">
        <v>0.36399999999999999</v>
      </c>
    </row>
    <row r="68" spans="1:7" s="14" customFormat="1" outlineLevel="1" x14ac:dyDescent="0.25">
      <c r="A68" s="86" t="s">
        <v>578</v>
      </c>
      <c r="B68" s="87" t="s">
        <v>130</v>
      </c>
      <c r="C68" s="88" t="s">
        <v>131</v>
      </c>
      <c r="D68" s="87" t="s">
        <v>22</v>
      </c>
      <c r="E68" s="89">
        <v>1.39</v>
      </c>
      <c r="F68" s="89">
        <v>1.4456</v>
      </c>
    </row>
    <row r="69" spans="1:7" s="14" customFormat="1" outlineLevel="1" x14ac:dyDescent="0.25">
      <c r="A69" s="86" t="s">
        <v>579</v>
      </c>
      <c r="B69" s="87" t="s">
        <v>24</v>
      </c>
      <c r="C69" s="88" t="s">
        <v>25</v>
      </c>
      <c r="D69" s="87" t="s">
        <v>22</v>
      </c>
      <c r="E69" s="89">
        <v>0.52</v>
      </c>
      <c r="F69" s="89">
        <v>0.54079999999999995</v>
      </c>
    </row>
    <row r="70" spans="1:7" s="14" customFormat="1" ht="48" outlineLevel="1" x14ac:dyDescent="0.25">
      <c r="A70" s="86" t="s">
        <v>580</v>
      </c>
      <c r="B70" s="87" t="s">
        <v>103</v>
      </c>
      <c r="C70" s="88" t="s">
        <v>104</v>
      </c>
      <c r="D70" s="87" t="s">
        <v>22</v>
      </c>
      <c r="E70" s="89">
        <v>12</v>
      </c>
      <c r="F70" s="89">
        <v>12.48</v>
      </c>
    </row>
    <row r="71" spans="1:7" s="13" customFormat="1" outlineLevel="1" x14ac:dyDescent="0.25">
      <c r="A71" s="90" t="s">
        <v>581</v>
      </c>
      <c r="B71" s="91" t="s">
        <v>37</v>
      </c>
      <c r="C71" s="92" t="s">
        <v>38</v>
      </c>
      <c r="D71" s="91" t="s">
        <v>39</v>
      </c>
      <c r="E71" s="93">
        <v>18</v>
      </c>
      <c r="F71" s="93">
        <v>18.72</v>
      </c>
    </row>
    <row r="72" spans="1:7" s="1" customFormat="1" x14ac:dyDescent="0.25">
      <c r="A72" s="69" t="s">
        <v>87</v>
      </c>
      <c r="B72" s="70" t="s">
        <v>28</v>
      </c>
      <c r="C72" s="70" t="s">
        <v>1189</v>
      </c>
      <c r="D72" s="71" t="s">
        <v>121</v>
      </c>
      <c r="E72" s="98">
        <v>1050.4000000000001</v>
      </c>
      <c r="F72" s="99"/>
      <c r="G72" s="11"/>
    </row>
    <row r="73" spans="1:7" s="1" customFormat="1" x14ac:dyDescent="0.25">
      <c r="A73" s="69" t="s">
        <v>88</v>
      </c>
      <c r="B73" s="70" t="s">
        <v>1202</v>
      </c>
      <c r="C73" s="70" t="s">
        <v>1203</v>
      </c>
      <c r="D73" s="71" t="s">
        <v>277</v>
      </c>
      <c r="E73" s="72">
        <v>0.31759999999999999</v>
      </c>
      <c r="F73" s="73"/>
      <c r="G73" s="11"/>
    </row>
    <row r="74" spans="1:7" s="12" customFormat="1" outlineLevel="1" x14ac:dyDescent="0.25">
      <c r="A74" s="74" t="s">
        <v>90</v>
      </c>
      <c r="B74" s="75" t="s">
        <v>12</v>
      </c>
      <c r="C74" s="76" t="s">
        <v>14</v>
      </c>
      <c r="D74" s="75" t="s">
        <v>15</v>
      </c>
      <c r="E74" s="77">
        <v>18.37</v>
      </c>
      <c r="F74" s="77">
        <v>5.8342999999999998</v>
      </c>
    </row>
    <row r="75" spans="1:7" s="13" customFormat="1" outlineLevel="1" x14ac:dyDescent="0.25">
      <c r="A75" s="78" t="s">
        <v>91</v>
      </c>
      <c r="B75" s="79" t="s">
        <v>17</v>
      </c>
      <c r="C75" s="80" t="s">
        <v>18</v>
      </c>
      <c r="D75" s="79" t="s">
        <v>15</v>
      </c>
      <c r="E75" s="81">
        <v>4.6500000000000004</v>
      </c>
      <c r="F75" s="81">
        <v>1.4767999999999999</v>
      </c>
    </row>
    <row r="76" spans="1:7" s="14" customFormat="1" outlineLevel="1" x14ac:dyDescent="0.25">
      <c r="A76" s="82" t="s">
        <v>92</v>
      </c>
      <c r="B76" s="83" t="s">
        <v>231</v>
      </c>
      <c r="C76" s="84" t="s">
        <v>1181</v>
      </c>
      <c r="D76" s="83" t="s">
        <v>22</v>
      </c>
      <c r="E76" s="85">
        <v>2.67</v>
      </c>
      <c r="F76" s="85">
        <v>0.84799199999999997</v>
      </c>
    </row>
    <row r="77" spans="1:7" s="14" customFormat="1" ht="36" outlineLevel="1" x14ac:dyDescent="0.25">
      <c r="A77" s="86" t="s">
        <v>95</v>
      </c>
      <c r="B77" s="87" t="s">
        <v>1184</v>
      </c>
      <c r="C77" s="88" t="s">
        <v>1185</v>
      </c>
      <c r="D77" s="87" t="s">
        <v>22</v>
      </c>
      <c r="E77" s="89">
        <v>1.98</v>
      </c>
      <c r="F77" s="89">
        <v>0.62884799999999996</v>
      </c>
    </row>
    <row r="78" spans="1:7" s="1" customFormat="1" ht="25.5" x14ac:dyDescent="0.25">
      <c r="A78" s="69" t="s">
        <v>109</v>
      </c>
      <c r="B78" s="70" t="s">
        <v>1204</v>
      </c>
      <c r="C78" s="70" t="s">
        <v>1205</v>
      </c>
      <c r="D78" s="71" t="s">
        <v>1206</v>
      </c>
      <c r="E78" s="72">
        <v>122</v>
      </c>
      <c r="F78" s="73"/>
      <c r="G78" s="11"/>
    </row>
    <row r="79" spans="1:7" s="12" customFormat="1" outlineLevel="1" x14ac:dyDescent="0.25">
      <c r="A79" s="74" t="s">
        <v>437</v>
      </c>
      <c r="B79" s="75" t="s">
        <v>12</v>
      </c>
      <c r="C79" s="76" t="s">
        <v>14</v>
      </c>
      <c r="D79" s="75" t="s">
        <v>15</v>
      </c>
      <c r="E79" s="77">
        <v>0.68400000000000005</v>
      </c>
      <c r="F79" s="77">
        <v>83.447999999999993</v>
      </c>
    </row>
    <row r="80" spans="1:7" s="13" customFormat="1" outlineLevel="1" x14ac:dyDescent="0.25">
      <c r="A80" s="78" t="s">
        <v>438</v>
      </c>
      <c r="B80" s="79" t="s">
        <v>17</v>
      </c>
      <c r="C80" s="80" t="s">
        <v>18</v>
      </c>
      <c r="D80" s="79" t="s">
        <v>15</v>
      </c>
      <c r="E80" s="81">
        <v>4.9000000000000002E-2</v>
      </c>
      <c r="F80" s="81">
        <v>5.9779999999999998</v>
      </c>
    </row>
    <row r="81" spans="1:7" s="14" customFormat="1" ht="24" outlineLevel="1" x14ac:dyDescent="0.25">
      <c r="A81" s="82" t="s">
        <v>439</v>
      </c>
      <c r="B81" s="83" t="s">
        <v>20</v>
      </c>
      <c r="C81" s="84" t="s">
        <v>21</v>
      </c>
      <c r="D81" s="83" t="s">
        <v>22</v>
      </c>
      <c r="E81" s="85">
        <v>1E-3</v>
      </c>
      <c r="F81" s="85">
        <v>0.122</v>
      </c>
    </row>
    <row r="82" spans="1:7" s="14" customFormat="1" outlineLevel="1" x14ac:dyDescent="0.25">
      <c r="A82" s="86" t="s">
        <v>440</v>
      </c>
      <c r="B82" s="87" t="s">
        <v>24</v>
      </c>
      <c r="C82" s="88" t="s">
        <v>25</v>
      </c>
      <c r="D82" s="87" t="s">
        <v>22</v>
      </c>
      <c r="E82" s="89">
        <v>4.8000000000000001E-2</v>
      </c>
      <c r="F82" s="89">
        <v>5.8559999999999999</v>
      </c>
    </row>
    <row r="83" spans="1:7" s="1" customFormat="1" x14ac:dyDescent="0.25">
      <c r="A83" s="69" t="s">
        <v>110</v>
      </c>
      <c r="B83" s="70" t="s">
        <v>28</v>
      </c>
      <c r="C83" s="70" t="s">
        <v>1188</v>
      </c>
      <c r="D83" s="71" t="s">
        <v>121</v>
      </c>
      <c r="E83" s="98">
        <v>122</v>
      </c>
      <c r="F83" s="99"/>
      <c r="G83" s="11"/>
    </row>
    <row r="84" spans="1:7" s="1" customFormat="1" ht="51" x14ac:dyDescent="0.25">
      <c r="A84" s="69" t="s">
        <v>120</v>
      </c>
      <c r="B84" s="70" t="s">
        <v>299</v>
      </c>
      <c r="C84" s="70" t="s">
        <v>300</v>
      </c>
      <c r="D84" s="71" t="s">
        <v>39</v>
      </c>
      <c r="E84" s="72">
        <v>31.76</v>
      </c>
      <c r="F84" s="73"/>
      <c r="G84" s="11"/>
    </row>
    <row r="85" spans="1:7" s="12" customFormat="1" outlineLevel="1" x14ac:dyDescent="0.25">
      <c r="A85" s="74" t="s">
        <v>678</v>
      </c>
      <c r="B85" s="75" t="s">
        <v>12</v>
      </c>
      <c r="C85" s="76" t="s">
        <v>14</v>
      </c>
      <c r="D85" s="75" t="s">
        <v>15</v>
      </c>
      <c r="E85" s="77">
        <v>2.4</v>
      </c>
      <c r="F85" s="77">
        <v>76.224000000000004</v>
      </c>
    </row>
    <row r="86" spans="1:7" s="13" customFormat="1" outlineLevel="1" x14ac:dyDescent="0.25">
      <c r="A86" s="78" t="s">
        <v>679</v>
      </c>
      <c r="B86" s="79" t="s">
        <v>17</v>
      </c>
      <c r="C86" s="80" t="s">
        <v>18</v>
      </c>
      <c r="D86" s="79" t="s">
        <v>15</v>
      </c>
      <c r="E86" s="81">
        <v>0.55000000000000004</v>
      </c>
      <c r="F86" s="81">
        <v>17.468</v>
      </c>
    </row>
    <row r="87" spans="1:7" s="14" customFormat="1" outlineLevel="1" x14ac:dyDescent="0.25">
      <c r="A87" s="82" t="s">
        <v>680</v>
      </c>
      <c r="B87" s="83" t="s">
        <v>237</v>
      </c>
      <c r="C87" s="84" t="s">
        <v>254</v>
      </c>
      <c r="D87" s="83" t="s">
        <v>22</v>
      </c>
      <c r="E87" s="85">
        <v>0.09</v>
      </c>
      <c r="F87" s="85">
        <v>2.8584000000000001</v>
      </c>
    </row>
    <row r="88" spans="1:7" s="14" customFormat="1" ht="24" outlineLevel="1" x14ac:dyDescent="0.25">
      <c r="A88" s="86" t="s">
        <v>681</v>
      </c>
      <c r="B88" s="87" t="s">
        <v>301</v>
      </c>
      <c r="C88" s="88" t="s">
        <v>302</v>
      </c>
      <c r="D88" s="87" t="s">
        <v>22</v>
      </c>
      <c r="E88" s="89">
        <v>0.46</v>
      </c>
      <c r="F88" s="89">
        <v>14.6096</v>
      </c>
    </row>
    <row r="89" spans="1:7" s="14" customFormat="1" outlineLevel="1" x14ac:dyDescent="0.25">
      <c r="A89" s="86" t="s">
        <v>682</v>
      </c>
      <c r="B89" s="87" t="s">
        <v>303</v>
      </c>
      <c r="C89" s="88" t="s">
        <v>304</v>
      </c>
      <c r="D89" s="87" t="s">
        <v>22</v>
      </c>
      <c r="E89" s="89">
        <v>0.93</v>
      </c>
      <c r="F89" s="89">
        <v>29.536799999999999</v>
      </c>
    </row>
    <row r="90" spans="1:7" s="13" customFormat="1" outlineLevel="1" x14ac:dyDescent="0.25">
      <c r="A90" s="90" t="s">
        <v>683</v>
      </c>
      <c r="B90" s="91" t="s">
        <v>37</v>
      </c>
      <c r="C90" s="92" t="s">
        <v>38</v>
      </c>
      <c r="D90" s="91" t="s">
        <v>39</v>
      </c>
      <c r="E90" s="93">
        <v>0.15</v>
      </c>
      <c r="F90" s="93">
        <v>4.7640000000000002</v>
      </c>
    </row>
    <row r="91" spans="1:7" s="1" customFormat="1" ht="13.5" thickBot="1" x14ac:dyDescent="0.3">
      <c r="A91" s="100"/>
      <c r="B91" s="101"/>
      <c r="C91" s="101"/>
      <c r="D91" s="101"/>
      <c r="E91" s="101"/>
      <c r="F91" s="102"/>
    </row>
    <row r="92" spans="1:7" s="1" customFormat="1" ht="13.5" thickTop="1" x14ac:dyDescent="0.25">
      <c r="A92" s="60"/>
      <c r="B92" s="60"/>
      <c r="C92" s="60"/>
      <c r="D92" s="60"/>
      <c r="E92" s="60"/>
      <c r="F92" s="60"/>
    </row>
    <row r="93" spans="1:7" s="1" customFormat="1" x14ac:dyDescent="0.25">
      <c r="A93" s="61"/>
      <c r="B93" s="103" t="s">
        <v>1357</v>
      </c>
      <c r="C93" s="103"/>
      <c r="D93" s="103"/>
      <c r="E93" s="103"/>
      <c r="F93" s="103"/>
    </row>
    <row r="94" spans="1:7" s="1" customFormat="1" x14ac:dyDescent="0.25">
      <c r="A94" s="60"/>
      <c r="B94" s="60"/>
      <c r="C94" s="60"/>
      <c r="D94" s="60"/>
      <c r="E94" s="60"/>
      <c r="F94" s="60"/>
    </row>
    <row r="95" spans="1:7" s="1" customFormat="1" x14ac:dyDescent="0.25">
      <c r="A95" s="61"/>
      <c r="B95" s="103" t="s">
        <v>1358</v>
      </c>
      <c r="C95" s="103"/>
      <c r="D95" s="103"/>
      <c r="E95" s="103"/>
      <c r="F95" s="103"/>
    </row>
  </sheetData>
  <mergeCells count="42">
    <mergeCell ref="A92:F92"/>
    <mergeCell ref="B93:C93"/>
    <mergeCell ref="D93:F93"/>
    <mergeCell ref="A94:F94"/>
    <mergeCell ref="B95:C95"/>
    <mergeCell ref="D95:F95"/>
    <mergeCell ref="E72:F72"/>
    <mergeCell ref="E73:F73"/>
    <mergeCell ref="E78:F78"/>
    <mergeCell ref="E83:F83"/>
    <mergeCell ref="E84:F84"/>
    <mergeCell ref="A91:F91"/>
    <mergeCell ref="E46:F46"/>
    <mergeCell ref="E48:F48"/>
    <mergeCell ref="E53:F53"/>
    <mergeCell ref="E55:F55"/>
    <mergeCell ref="E58:F58"/>
    <mergeCell ref="E63:F63"/>
    <mergeCell ref="E37:F37"/>
    <mergeCell ref="E38:F38"/>
    <mergeCell ref="E39:F39"/>
    <mergeCell ref="E40:F40"/>
    <mergeCell ref="A41:F41"/>
    <mergeCell ref="E42:F42"/>
    <mergeCell ref="A15:F15"/>
    <mergeCell ref="E16:F16"/>
    <mergeCell ref="E28:F28"/>
    <mergeCell ref="E29:F29"/>
    <mergeCell ref="E30:F30"/>
    <mergeCell ref="E31:F31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showGridLines="0" workbookViewId="0">
      <selection activeCell="B2" sqref="B2:G2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5.28515625" style="10" customWidth="1"/>
    <col min="4" max="6" width="10.140625" style="10" customWidth="1"/>
    <col min="7" max="7" width="11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6" t="s">
        <v>1351</v>
      </c>
      <c r="C2" s="16"/>
      <c r="D2" s="16"/>
      <c r="E2" s="16"/>
      <c r="F2" s="16"/>
      <c r="G2" s="16"/>
    </row>
    <row r="3" spans="1:8" s="1" customFormat="1" x14ac:dyDescent="0.25">
      <c r="A3" s="3"/>
      <c r="B3" s="17" t="s">
        <v>0</v>
      </c>
      <c r="C3" s="17"/>
      <c r="D3" s="17"/>
      <c r="E3" s="17"/>
      <c r="F3" s="17"/>
      <c r="G3" s="17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20" t="s">
        <v>312</v>
      </c>
      <c r="B5" s="20"/>
      <c r="C5" s="20"/>
      <c r="D5" s="20"/>
      <c r="E5" s="20"/>
      <c r="F5" s="20"/>
      <c r="G5" s="20"/>
    </row>
    <row r="6" spans="1:8" s="1" customFormat="1" x14ac:dyDescent="0.25">
      <c r="A6" s="3"/>
      <c r="B6" s="18" t="s">
        <v>1</v>
      </c>
      <c r="C6" s="18"/>
      <c r="D6" s="18"/>
      <c r="E6" s="18"/>
      <c r="F6" s="18"/>
      <c r="G6" s="18"/>
    </row>
    <row r="7" spans="1:8" s="1" customFormat="1" x14ac:dyDescent="0.25">
      <c r="D7" s="4"/>
      <c r="F7" s="19" t="s">
        <v>2</v>
      </c>
      <c r="G7" s="19"/>
    </row>
    <row r="8" spans="1:8" s="1" customFormat="1" x14ac:dyDescent="0.25">
      <c r="A8" s="15" t="s">
        <v>3</v>
      </c>
      <c r="B8" s="16" t="s">
        <v>1420</v>
      </c>
      <c r="C8" s="16"/>
      <c r="D8" s="16"/>
      <c r="E8" s="16"/>
      <c r="F8" s="16"/>
      <c r="G8" s="16"/>
    </row>
    <row r="9" spans="1:8" s="1" customFormat="1" x14ac:dyDescent="0.25">
      <c r="A9" s="3"/>
      <c r="B9" s="17" t="s">
        <v>4</v>
      </c>
      <c r="C9" s="17"/>
      <c r="D9" s="17"/>
      <c r="E9" s="17"/>
      <c r="F9" s="17"/>
      <c r="G9" s="17"/>
    </row>
    <row r="10" spans="1:8" s="1" customFormat="1" x14ac:dyDescent="0.25"/>
    <row r="11" spans="1:8" s="5" customFormat="1" x14ac:dyDescent="0.25">
      <c r="A11" s="25" t="s">
        <v>5</v>
      </c>
      <c r="B11" s="25" t="s">
        <v>6</v>
      </c>
      <c r="C11" s="25" t="s">
        <v>7</v>
      </c>
      <c r="D11" s="25" t="s">
        <v>8</v>
      </c>
      <c r="E11" s="25" t="s">
        <v>9</v>
      </c>
      <c r="F11" s="26" t="s">
        <v>313</v>
      </c>
      <c r="G11" s="27"/>
    </row>
    <row r="12" spans="1:8" s="5" customFormat="1" x14ac:dyDescent="0.25">
      <c r="A12" s="28"/>
      <c r="B12" s="28"/>
      <c r="C12" s="28"/>
      <c r="D12" s="28"/>
      <c r="E12" s="28"/>
      <c r="F12" s="29" t="s">
        <v>315</v>
      </c>
      <c r="G12" s="30"/>
    </row>
    <row r="13" spans="1:8" s="5" customFormat="1" x14ac:dyDescent="0.25">
      <c r="A13" s="31"/>
      <c r="B13" s="31"/>
      <c r="C13" s="31"/>
      <c r="D13" s="31"/>
      <c r="E13" s="31"/>
      <c r="F13" s="32" t="s">
        <v>316</v>
      </c>
      <c r="G13" s="32" t="s">
        <v>317</v>
      </c>
    </row>
    <row r="14" spans="1:8" s="9" customFormat="1" x14ac:dyDescent="0.2">
      <c r="A14" s="33">
        <v>1</v>
      </c>
      <c r="B14" s="34">
        <v>2</v>
      </c>
      <c r="C14" s="34">
        <v>3</v>
      </c>
      <c r="D14" s="34">
        <v>4</v>
      </c>
      <c r="E14" s="34">
        <v>5</v>
      </c>
      <c r="F14" s="35">
        <v>6</v>
      </c>
      <c r="G14" s="35">
        <v>7</v>
      </c>
    </row>
    <row r="15" spans="1:8" ht="13.5" thickBot="1" x14ac:dyDescent="0.25">
      <c r="A15" s="36"/>
      <c r="B15" s="37"/>
      <c r="C15" s="37"/>
      <c r="D15" s="37"/>
      <c r="E15" s="37"/>
      <c r="F15" s="37"/>
      <c r="G15" s="37"/>
    </row>
    <row r="16" spans="1:8" s="1" customFormat="1" ht="13.5" thickTop="1" x14ac:dyDescent="0.25">
      <c r="A16" s="38"/>
      <c r="B16" s="39"/>
      <c r="C16" s="39"/>
      <c r="D16" s="39"/>
      <c r="E16" s="39"/>
      <c r="F16" s="39"/>
      <c r="G16" s="39"/>
      <c r="H16" s="11"/>
    </row>
    <row r="17" spans="1:7" s="1" customFormat="1" x14ac:dyDescent="0.25">
      <c r="A17" s="40"/>
      <c r="B17" s="41"/>
      <c r="C17" s="42" t="s">
        <v>308</v>
      </c>
      <c r="D17" s="43"/>
      <c r="E17" s="44"/>
      <c r="F17" s="44"/>
      <c r="G17" s="45"/>
    </row>
    <row r="18" spans="1:7" s="1" customFormat="1" x14ac:dyDescent="0.25">
      <c r="A18" s="46" t="s">
        <v>12</v>
      </c>
      <c r="B18" s="47" t="s">
        <v>12</v>
      </c>
      <c r="C18" s="47" t="s">
        <v>14</v>
      </c>
      <c r="D18" s="48" t="s">
        <v>15</v>
      </c>
      <c r="E18" s="49">
        <v>448.35590000000002</v>
      </c>
      <c r="F18" s="50"/>
      <c r="G18" s="51"/>
    </row>
    <row r="19" spans="1:7" s="1" customFormat="1" x14ac:dyDescent="0.25">
      <c r="A19" s="46" t="s">
        <v>26</v>
      </c>
      <c r="B19" s="47" t="s">
        <v>17</v>
      </c>
      <c r="C19" s="47" t="s">
        <v>18</v>
      </c>
      <c r="D19" s="48" t="s">
        <v>15</v>
      </c>
      <c r="E19" s="49">
        <v>251.08709999999999</v>
      </c>
      <c r="F19" s="50"/>
      <c r="G19" s="51"/>
    </row>
    <row r="20" spans="1:7" s="1" customFormat="1" x14ac:dyDescent="0.25">
      <c r="A20" s="52"/>
      <c r="B20" s="53" t="s">
        <v>318</v>
      </c>
      <c r="C20" s="54"/>
      <c r="D20" s="55" t="s">
        <v>314</v>
      </c>
      <c r="E20" s="56"/>
      <c r="F20" s="56"/>
      <c r="G20" s="57"/>
    </row>
    <row r="21" spans="1:7" s="1" customFormat="1" x14ac:dyDescent="0.25">
      <c r="A21" s="58"/>
      <c r="B21" s="59"/>
      <c r="C21" s="59"/>
      <c r="D21" s="59"/>
      <c r="E21" s="59"/>
      <c r="F21" s="59"/>
      <c r="G21" s="59"/>
    </row>
    <row r="22" spans="1:7" s="1" customFormat="1" x14ac:dyDescent="0.25">
      <c r="A22" s="40"/>
      <c r="B22" s="41"/>
      <c r="C22" s="42" t="s">
        <v>309</v>
      </c>
      <c r="D22" s="43"/>
      <c r="E22" s="44"/>
      <c r="F22" s="44"/>
      <c r="G22" s="45"/>
    </row>
    <row r="23" spans="1:7" s="1" customFormat="1" x14ac:dyDescent="0.25">
      <c r="A23" s="46" t="s">
        <v>17</v>
      </c>
      <c r="B23" s="47" t="s">
        <v>237</v>
      </c>
      <c r="C23" s="47" t="s">
        <v>254</v>
      </c>
      <c r="D23" s="48" t="s">
        <v>22</v>
      </c>
      <c r="E23" s="49">
        <v>0.17699999999999999</v>
      </c>
      <c r="F23" s="50"/>
      <c r="G23" s="51"/>
    </row>
    <row r="24" spans="1:7" s="1" customFormat="1" ht="24" x14ac:dyDescent="0.25">
      <c r="A24" s="46" t="s">
        <v>29</v>
      </c>
      <c r="B24" s="47" t="s">
        <v>241</v>
      </c>
      <c r="C24" s="47" t="s">
        <v>242</v>
      </c>
      <c r="D24" s="48" t="s">
        <v>22</v>
      </c>
      <c r="E24" s="49">
        <v>7.97</v>
      </c>
      <c r="F24" s="50"/>
      <c r="G24" s="51"/>
    </row>
    <row r="25" spans="1:7" s="1" customFormat="1" ht="24" x14ac:dyDescent="0.25">
      <c r="A25" s="46" t="s">
        <v>43</v>
      </c>
      <c r="B25" s="47" t="s">
        <v>618</v>
      </c>
      <c r="C25" s="47" t="s">
        <v>619</v>
      </c>
      <c r="D25" s="48" t="s">
        <v>22</v>
      </c>
      <c r="E25" s="49">
        <v>1.7254</v>
      </c>
      <c r="F25" s="50"/>
      <c r="G25" s="51"/>
    </row>
    <row r="26" spans="1:7" s="1" customFormat="1" x14ac:dyDescent="0.25">
      <c r="A26" s="46" t="s">
        <v>62</v>
      </c>
      <c r="B26" s="47" t="s">
        <v>323</v>
      </c>
      <c r="C26" s="47" t="s">
        <v>324</v>
      </c>
      <c r="D26" s="48" t="s">
        <v>22</v>
      </c>
      <c r="E26" s="49">
        <v>0.33600000000000002</v>
      </c>
      <c r="F26" s="50"/>
      <c r="G26" s="51"/>
    </row>
    <row r="27" spans="1:7" s="1" customFormat="1" x14ac:dyDescent="0.25">
      <c r="A27" s="46" t="s">
        <v>63</v>
      </c>
      <c r="B27" s="47" t="s">
        <v>620</v>
      </c>
      <c r="C27" s="47" t="s">
        <v>621</v>
      </c>
      <c r="D27" s="48" t="s">
        <v>22</v>
      </c>
      <c r="E27" s="49">
        <v>32.525599999999997</v>
      </c>
      <c r="F27" s="50"/>
      <c r="G27" s="51"/>
    </row>
    <row r="28" spans="1:7" s="1" customFormat="1" ht="24" x14ac:dyDescent="0.25">
      <c r="A28" s="46" t="s">
        <v>70</v>
      </c>
      <c r="B28" s="47" t="s">
        <v>20</v>
      </c>
      <c r="C28" s="47" t="s">
        <v>21</v>
      </c>
      <c r="D28" s="48" t="s">
        <v>22</v>
      </c>
      <c r="E28" s="49">
        <v>3.4350999999999998</v>
      </c>
      <c r="F28" s="50"/>
      <c r="G28" s="51"/>
    </row>
    <row r="29" spans="1:7" s="1" customFormat="1" ht="24" x14ac:dyDescent="0.25">
      <c r="A29" s="46" t="s">
        <v>71</v>
      </c>
      <c r="B29" s="47" t="s">
        <v>622</v>
      </c>
      <c r="C29" s="47" t="s">
        <v>623</v>
      </c>
      <c r="D29" s="48" t="s">
        <v>22</v>
      </c>
      <c r="E29" s="49">
        <v>10</v>
      </c>
      <c r="F29" s="50"/>
      <c r="G29" s="51"/>
    </row>
    <row r="30" spans="1:7" s="1" customFormat="1" ht="24" x14ac:dyDescent="0.25">
      <c r="A30" s="46" t="s">
        <v>73</v>
      </c>
      <c r="B30" s="47" t="s">
        <v>802</v>
      </c>
      <c r="C30" s="47" t="s">
        <v>803</v>
      </c>
      <c r="D30" s="48" t="s">
        <v>22</v>
      </c>
      <c r="E30" s="49">
        <v>0.75239999999999996</v>
      </c>
      <c r="F30" s="50"/>
      <c r="G30" s="51"/>
    </row>
    <row r="31" spans="1:7" s="1" customFormat="1" x14ac:dyDescent="0.25">
      <c r="A31" s="46" t="s">
        <v>74</v>
      </c>
      <c r="B31" s="47" t="s">
        <v>96</v>
      </c>
      <c r="C31" s="47" t="s">
        <v>97</v>
      </c>
      <c r="D31" s="48" t="s">
        <v>22</v>
      </c>
      <c r="E31" s="49">
        <v>2.2080000000000002</v>
      </c>
      <c r="F31" s="50"/>
      <c r="G31" s="51"/>
    </row>
    <row r="32" spans="1:7" s="1" customFormat="1" ht="36" x14ac:dyDescent="0.25">
      <c r="A32" s="46" t="s">
        <v>75</v>
      </c>
      <c r="B32" s="47" t="s">
        <v>624</v>
      </c>
      <c r="C32" s="47" t="s">
        <v>625</v>
      </c>
      <c r="D32" s="48" t="s">
        <v>22</v>
      </c>
      <c r="E32" s="49">
        <v>74.16</v>
      </c>
      <c r="F32" s="50"/>
      <c r="G32" s="51"/>
    </row>
    <row r="33" spans="1:7" s="1" customFormat="1" x14ac:dyDescent="0.25">
      <c r="A33" s="46" t="s">
        <v>81</v>
      </c>
      <c r="B33" s="47" t="s">
        <v>626</v>
      </c>
      <c r="C33" s="47" t="s">
        <v>627</v>
      </c>
      <c r="D33" s="48" t="s">
        <v>22</v>
      </c>
      <c r="E33" s="49">
        <v>32.525599999999997</v>
      </c>
      <c r="F33" s="50"/>
      <c r="G33" s="51"/>
    </row>
    <row r="34" spans="1:7" s="1" customFormat="1" x14ac:dyDescent="0.25">
      <c r="A34" s="46" t="s">
        <v>82</v>
      </c>
      <c r="B34" s="47" t="s">
        <v>628</v>
      </c>
      <c r="C34" s="47" t="s">
        <v>629</v>
      </c>
      <c r="D34" s="48" t="s">
        <v>22</v>
      </c>
      <c r="E34" s="49">
        <v>2.13</v>
      </c>
      <c r="F34" s="50"/>
      <c r="G34" s="51"/>
    </row>
    <row r="35" spans="1:7" s="1" customFormat="1" ht="24" x14ac:dyDescent="0.25">
      <c r="A35" s="46" t="s">
        <v>84</v>
      </c>
      <c r="B35" s="47" t="s">
        <v>48</v>
      </c>
      <c r="C35" s="47" t="s">
        <v>49</v>
      </c>
      <c r="D35" s="48" t="s">
        <v>22</v>
      </c>
      <c r="E35" s="49">
        <v>0.55000000000000004</v>
      </c>
      <c r="F35" s="50"/>
      <c r="G35" s="51"/>
    </row>
    <row r="36" spans="1:7" s="1" customFormat="1" ht="36" x14ac:dyDescent="0.25">
      <c r="A36" s="46" t="s">
        <v>85</v>
      </c>
      <c r="B36" s="47" t="s">
        <v>630</v>
      </c>
      <c r="C36" s="47" t="s">
        <v>631</v>
      </c>
      <c r="D36" s="48" t="s">
        <v>22</v>
      </c>
      <c r="E36" s="49">
        <v>118.7381</v>
      </c>
      <c r="F36" s="50"/>
      <c r="G36" s="51"/>
    </row>
    <row r="37" spans="1:7" s="1" customFormat="1" ht="36" x14ac:dyDescent="0.25">
      <c r="A37" s="46" t="s">
        <v>87</v>
      </c>
      <c r="B37" s="47" t="s">
        <v>632</v>
      </c>
      <c r="C37" s="47" t="s">
        <v>633</v>
      </c>
      <c r="D37" s="48" t="s">
        <v>22</v>
      </c>
      <c r="E37" s="49">
        <v>2.2319</v>
      </c>
      <c r="F37" s="50"/>
      <c r="G37" s="51"/>
    </row>
    <row r="38" spans="1:7" s="1" customFormat="1" ht="36" x14ac:dyDescent="0.25">
      <c r="A38" s="46" t="s">
        <v>88</v>
      </c>
      <c r="B38" s="47" t="s">
        <v>330</v>
      </c>
      <c r="C38" s="47" t="s">
        <v>331</v>
      </c>
      <c r="D38" s="48" t="s">
        <v>22</v>
      </c>
      <c r="E38" s="49">
        <v>5.5907999999999999E-2</v>
      </c>
      <c r="F38" s="50"/>
      <c r="G38" s="51"/>
    </row>
    <row r="39" spans="1:7" s="1" customFormat="1" x14ac:dyDescent="0.25">
      <c r="A39" s="46" t="s">
        <v>109</v>
      </c>
      <c r="B39" s="47" t="s">
        <v>24</v>
      </c>
      <c r="C39" s="47" t="s">
        <v>25</v>
      </c>
      <c r="D39" s="48" t="s">
        <v>22</v>
      </c>
      <c r="E39" s="49">
        <v>5.1696999999999997</v>
      </c>
      <c r="F39" s="50"/>
      <c r="G39" s="51"/>
    </row>
    <row r="40" spans="1:7" s="1" customFormat="1" x14ac:dyDescent="0.25">
      <c r="A40" s="46" t="s">
        <v>110</v>
      </c>
      <c r="B40" s="47" t="s">
        <v>35</v>
      </c>
      <c r="C40" s="47" t="s">
        <v>25</v>
      </c>
      <c r="D40" s="48" t="s">
        <v>22</v>
      </c>
      <c r="E40" s="49">
        <v>4.1818000000000001E-2</v>
      </c>
      <c r="F40" s="50"/>
      <c r="G40" s="51"/>
    </row>
    <row r="41" spans="1:7" s="1" customFormat="1" x14ac:dyDescent="0.25">
      <c r="A41" s="46" t="s">
        <v>120</v>
      </c>
      <c r="B41" s="47" t="s">
        <v>243</v>
      </c>
      <c r="C41" s="47" t="s">
        <v>244</v>
      </c>
      <c r="D41" s="48" t="s">
        <v>22</v>
      </c>
      <c r="E41" s="49">
        <v>0.316355</v>
      </c>
      <c r="F41" s="50"/>
      <c r="G41" s="51"/>
    </row>
    <row r="42" spans="1:7" s="1" customFormat="1" x14ac:dyDescent="0.25">
      <c r="A42" s="52"/>
      <c r="B42" s="53" t="s">
        <v>319</v>
      </c>
      <c r="C42" s="54"/>
      <c r="D42" s="55" t="s">
        <v>314</v>
      </c>
      <c r="E42" s="56"/>
      <c r="F42" s="56"/>
      <c r="G42" s="57"/>
    </row>
    <row r="43" spans="1:7" s="1" customFormat="1" x14ac:dyDescent="0.25">
      <c r="A43" s="58"/>
      <c r="B43" s="59"/>
      <c r="C43" s="59"/>
      <c r="D43" s="59"/>
      <c r="E43" s="59"/>
      <c r="F43" s="59"/>
      <c r="G43" s="59"/>
    </row>
    <row r="44" spans="1:7" s="1" customFormat="1" x14ac:dyDescent="0.25">
      <c r="A44" s="40"/>
      <c r="B44" s="41"/>
      <c r="C44" s="42" t="s">
        <v>310</v>
      </c>
      <c r="D44" s="43"/>
      <c r="E44" s="44"/>
      <c r="F44" s="44"/>
      <c r="G44" s="45"/>
    </row>
    <row r="45" spans="1:7" s="1" customFormat="1" x14ac:dyDescent="0.25">
      <c r="A45" s="46" t="s">
        <v>122</v>
      </c>
      <c r="B45" s="47" t="s">
        <v>37</v>
      </c>
      <c r="C45" s="47" t="s">
        <v>38</v>
      </c>
      <c r="D45" s="48" t="s">
        <v>39</v>
      </c>
      <c r="E45" s="49">
        <v>0.52100000000000002</v>
      </c>
      <c r="F45" s="50"/>
      <c r="G45" s="51"/>
    </row>
    <row r="46" spans="1:7" s="1" customFormat="1" x14ac:dyDescent="0.25">
      <c r="A46" s="46" t="s">
        <v>134</v>
      </c>
      <c r="B46" s="47" t="s">
        <v>336</v>
      </c>
      <c r="C46" s="47" t="s">
        <v>337</v>
      </c>
      <c r="D46" s="48" t="s">
        <v>54</v>
      </c>
      <c r="E46" s="49">
        <v>2.7300000000000002E-4</v>
      </c>
      <c r="F46" s="50"/>
      <c r="G46" s="51"/>
    </row>
    <row r="47" spans="1:7" s="1" customFormat="1" x14ac:dyDescent="0.25">
      <c r="A47" s="46" t="s">
        <v>135</v>
      </c>
      <c r="B47" s="47" t="s">
        <v>251</v>
      </c>
      <c r="C47" s="47" t="s">
        <v>252</v>
      </c>
      <c r="D47" s="48" t="s">
        <v>54</v>
      </c>
      <c r="E47" s="49">
        <v>9.9999999999999995E-7</v>
      </c>
      <c r="F47" s="50"/>
      <c r="G47" s="51"/>
    </row>
    <row r="48" spans="1:7" s="1" customFormat="1" x14ac:dyDescent="0.25">
      <c r="A48" s="46" t="s">
        <v>136</v>
      </c>
      <c r="B48" s="47" t="s">
        <v>255</v>
      </c>
      <c r="C48" s="47" t="s">
        <v>256</v>
      </c>
      <c r="D48" s="48" t="s">
        <v>54</v>
      </c>
      <c r="E48" s="49">
        <v>6.8399999999999997E-3</v>
      </c>
      <c r="F48" s="50"/>
      <c r="G48" s="51"/>
    </row>
    <row r="49" spans="1:7" s="1" customFormat="1" x14ac:dyDescent="0.25">
      <c r="A49" s="46" t="s">
        <v>141</v>
      </c>
      <c r="B49" s="47" t="s">
        <v>634</v>
      </c>
      <c r="C49" s="47" t="s">
        <v>635</v>
      </c>
      <c r="D49" s="48" t="s">
        <v>54</v>
      </c>
      <c r="E49" s="49">
        <v>2.0999999999999999E-3</v>
      </c>
      <c r="F49" s="50"/>
      <c r="G49" s="51"/>
    </row>
    <row r="50" spans="1:7" s="1" customFormat="1" ht="24" x14ac:dyDescent="0.25">
      <c r="A50" s="46" t="s">
        <v>142</v>
      </c>
      <c r="B50" s="47" t="s">
        <v>352</v>
      </c>
      <c r="C50" s="47" t="s">
        <v>353</v>
      </c>
      <c r="D50" s="48" t="s">
        <v>54</v>
      </c>
      <c r="E50" s="49">
        <v>3.9999999999999998E-6</v>
      </c>
      <c r="F50" s="50"/>
      <c r="G50" s="51"/>
    </row>
    <row r="51" spans="1:7" s="1" customFormat="1" x14ac:dyDescent="0.25">
      <c r="A51" s="46" t="s">
        <v>143</v>
      </c>
      <c r="B51" s="47" t="s">
        <v>245</v>
      </c>
      <c r="C51" s="47" t="s">
        <v>246</v>
      </c>
      <c r="D51" s="48" t="s">
        <v>39</v>
      </c>
      <c r="E51" s="49">
        <v>0.26590200000000003</v>
      </c>
      <c r="F51" s="50"/>
      <c r="G51" s="51"/>
    </row>
    <row r="52" spans="1:7" s="1" customFormat="1" x14ac:dyDescent="0.25">
      <c r="A52" s="46" t="s">
        <v>144</v>
      </c>
      <c r="B52" s="47" t="s">
        <v>690</v>
      </c>
      <c r="C52" s="47" t="s">
        <v>691</v>
      </c>
      <c r="D52" s="48" t="s">
        <v>54</v>
      </c>
      <c r="E52" s="49">
        <v>5.4500000000000002E-4</v>
      </c>
      <c r="F52" s="50"/>
      <c r="G52" s="51"/>
    </row>
    <row r="53" spans="1:7" s="1" customFormat="1" x14ac:dyDescent="0.25">
      <c r="A53" s="46" t="s">
        <v>145</v>
      </c>
      <c r="B53" s="47" t="s">
        <v>636</v>
      </c>
      <c r="C53" s="47" t="s">
        <v>637</v>
      </c>
      <c r="D53" s="48" t="s">
        <v>54</v>
      </c>
      <c r="E53" s="49">
        <v>8.8000000000000005E-3</v>
      </c>
      <c r="F53" s="50"/>
      <c r="G53" s="51"/>
    </row>
    <row r="54" spans="1:7" s="1" customFormat="1" x14ac:dyDescent="0.25">
      <c r="A54" s="46" t="s">
        <v>146</v>
      </c>
      <c r="B54" s="47" t="s">
        <v>52</v>
      </c>
      <c r="C54" s="47" t="s">
        <v>53</v>
      </c>
      <c r="D54" s="48" t="s">
        <v>54</v>
      </c>
      <c r="E54" s="49">
        <v>4.6000000000000001E-4</v>
      </c>
      <c r="F54" s="50"/>
      <c r="G54" s="51"/>
    </row>
    <row r="55" spans="1:7" s="1" customFormat="1" ht="36" x14ac:dyDescent="0.25">
      <c r="A55" s="46" t="s">
        <v>147</v>
      </c>
      <c r="B55" s="47" t="s">
        <v>638</v>
      </c>
      <c r="C55" s="47" t="s">
        <v>639</v>
      </c>
      <c r="D55" s="48" t="s">
        <v>121</v>
      </c>
      <c r="E55" s="49">
        <v>0.87329999999999997</v>
      </c>
      <c r="F55" s="50"/>
      <c r="G55" s="51"/>
    </row>
    <row r="56" spans="1:7" s="1" customFormat="1" ht="24" x14ac:dyDescent="0.25">
      <c r="A56" s="46" t="s">
        <v>154</v>
      </c>
      <c r="B56" s="47" t="s">
        <v>366</v>
      </c>
      <c r="C56" s="47" t="s">
        <v>367</v>
      </c>
      <c r="D56" s="48" t="s">
        <v>54</v>
      </c>
      <c r="E56" s="49">
        <v>5.4600000000000004E-4</v>
      </c>
      <c r="F56" s="50"/>
      <c r="G56" s="51"/>
    </row>
    <row r="57" spans="1:7" s="1" customFormat="1" x14ac:dyDescent="0.25">
      <c r="A57" s="46" t="s">
        <v>155</v>
      </c>
      <c r="B57" s="47" t="s">
        <v>640</v>
      </c>
      <c r="C57" s="47" t="s">
        <v>641</v>
      </c>
      <c r="D57" s="48" t="s">
        <v>121</v>
      </c>
      <c r="E57" s="49">
        <v>9.0899999999999995E-2</v>
      </c>
      <c r="F57" s="50"/>
      <c r="G57" s="51"/>
    </row>
    <row r="58" spans="1:7" s="1" customFormat="1" x14ac:dyDescent="0.25">
      <c r="A58" s="46" t="s">
        <v>156</v>
      </c>
      <c r="B58" s="47" t="s">
        <v>41</v>
      </c>
      <c r="C58" s="47" t="s">
        <v>42</v>
      </c>
      <c r="D58" s="48" t="s">
        <v>39</v>
      </c>
      <c r="E58" s="49">
        <v>0.71399999999999997</v>
      </c>
      <c r="F58" s="50"/>
      <c r="G58" s="51"/>
    </row>
    <row r="59" spans="1:7" s="1" customFormat="1" ht="24" x14ac:dyDescent="0.25">
      <c r="A59" s="46" t="s">
        <v>157</v>
      </c>
      <c r="B59" s="47" t="s">
        <v>271</v>
      </c>
      <c r="C59" s="47" t="s">
        <v>272</v>
      </c>
      <c r="D59" s="48" t="s">
        <v>39</v>
      </c>
      <c r="E59" s="49">
        <v>0.184</v>
      </c>
      <c r="F59" s="50"/>
      <c r="G59" s="51"/>
    </row>
    <row r="60" spans="1:7" s="1" customFormat="1" ht="24" x14ac:dyDescent="0.25">
      <c r="A60" s="46" t="s">
        <v>158</v>
      </c>
      <c r="B60" s="47" t="s">
        <v>273</v>
      </c>
      <c r="C60" s="47" t="s">
        <v>274</v>
      </c>
      <c r="D60" s="48" t="s">
        <v>39</v>
      </c>
      <c r="E60" s="49">
        <v>2.0055999999999998</v>
      </c>
      <c r="F60" s="50"/>
      <c r="G60" s="51"/>
    </row>
    <row r="61" spans="1:7" s="1" customFormat="1" x14ac:dyDescent="0.25">
      <c r="A61" s="46" t="s">
        <v>159</v>
      </c>
      <c r="B61" s="47" t="s">
        <v>375</v>
      </c>
      <c r="C61" s="47" t="s">
        <v>376</v>
      </c>
      <c r="D61" s="48" t="s">
        <v>58</v>
      </c>
      <c r="E61" s="49">
        <v>8.0451999999999996E-2</v>
      </c>
      <c r="F61" s="50"/>
      <c r="G61" s="51"/>
    </row>
    <row r="62" spans="1:7" s="1" customFormat="1" ht="24" x14ac:dyDescent="0.25">
      <c r="A62" s="46" t="s">
        <v>160</v>
      </c>
      <c r="B62" s="47" t="s">
        <v>56</v>
      </c>
      <c r="C62" s="47" t="s">
        <v>57</v>
      </c>
      <c r="D62" s="48" t="s">
        <v>58</v>
      </c>
      <c r="E62" s="49">
        <v>0.08</v>
      </c>
      <c r="F62" s="50"/>
      <c r="G62" s="51"/>
    </row>
    <row r="63" spans="1:7" s="1" customFormat="1" ht="24" x14ac:dyDescent="0.25">
      <c r="A63" s="46" t="s">
        <v>164</v>
      </c>
      <c r="B63" s="47" t="s">
        <v>60</v>
      </c>
      <c r="C63" s="47" t="s">
        <v>61</v>
      </c>
      <c r="D63" s="48" t="s">
        <v>54</v>
      </c>
      <c r="E63" s="49">
        <v>1.34E-3</v>
      </c>
      <c r="F63" s="50"/>
      <c r="G63" s="51"/>
    </row>
    <row r="64" spans="1:7" s="1" customFormat="1" x14ac:dyDescent="0.25">
      <c r="A64" s="46" t="s">
        <v>165</v>
      </c>
      <c r="B64" s="47" t="s">
        <v>28</v>
      </c>
      <c r="C64" s="47" t="s">
        <v>804</v>
      </c>
      <c r="D64" s="48" t="s">
        <v>58</v>
      </c>
      <c r="E64" s="49">
        <v>0.65500000000000003</v>
      </c>
      <c r="F64" s="50"/>
      <c r="G64" s="51"/>
    </row>
    <row r="65" spans="1:7" s="1" customFormat="1" x14ac:dyDescent="0.25">
      <c r="A65" s="46" t="s">
        <v>166</v>
      </c>
      <c r="B65" s="47" t="s">
        <v>28</v>
      </c>
      <c r="C65" s="47" t="s">
        <v>642</v>
      </c>
      <c r="D65" s="48" t="s">
        <v>27</v>
      </c>
      <c r="E65" s="49">
        <v>0.94720000000000004</v>
      </c>
      <c r="F65" s="50"/>
      <c r="G65" s="51"/>
    </row>
    <row r="66" spans="1:7" s="1" customFormat="1" x14ac:dyDescent="0.25">
      <c r="A66" s="46" t="s">
        <v>167</v>
      </c>
      <c r="B66" s="47" t="s">
        <v>28</v>
      </c>
      <c r="C66" s="47" t="s">
        <v>645</v>
      </c>
      <c r="D66" s="48" t="s">
        <v>27</v>
      </c>
      <c r="E66" s="49">
        <v>0.31390000000000001</v>
      </c>
      <c r="F66" s="50"/>
      <c r="G66" s="51"/>
    </row>
    <row r="67" spans="1:7" s="1" customFormat="1" x14ac:dyDescent="0.25">
      <c r="A67" s="46" t="s">
        <v>168</v>
      </c>
      <c r="B67" s="47" t="s">
        <v>28</v>
      </c>
      <c r="C67" s="47" t="s">
        <v>805</v>
      </c>
      <c r="D67" s="48" t="s">
        <v>54</v>
      </c>
      <c r="E67" s="49">
        <v>5.0999999999999997E-2</v>
      </c>
      <c r="F67" s="50"/>
      <c r="G67" s="51"/>
    </row>
    <row r="68" spans="1:7" s="1" customFormat="1" x14ac:dyDescent="0.25">
      <c r="A68" s="46" t="s">
        <v>169</v>
      </c>
      <c r="B68" s="47" t="s">
        <v>28</v>
      </c>
      <c r="C68" s="47" t="s">
        <v>806</v>
      </c>
      <c r="D68" s="48" t="s">
        <v>54</v>
      </c>
      <c r="E68" s="49">
        <v>1.7739999999999999E-2</v>
      </c>
      <c r="F68" s="50"/>
      <c r="G68" s="51"/>
    </row>
    <row r="69" spans="1:7" s="1" customFormat="1" x14ac:dyDescent="0.25">
      <c r="A69" s="46" t="s">
        <v>170</v>
      </c>
      <c r="B69" s="47" t="s">
        <v>28</v>
      </c>
      <c r="C69" s="47" t="s">
        <v>807</v>
      </c>
      <c r="D69" s="48" t="s">
        <v>54</v>
      </c>
      <c r="E69" s="49">
        <v>6.547E-2</v>
      </c>
      <c r="F69" s="50"/>
      <c r="G69" s="51"/>
    </row>
    <row r="70" spans="1:7" s="1" customFormat="1" x14ac:dyDescent="0.25">
      <c r="A70" s="46" t="s">
        <v>171</v>
      </c>
      <c r="B70" s="47" t="s">
        <v>28</v>
      </c>
      <c r="C70" s="47" t="s">
        <v>808</v>
      </c>
      <c r="D70" s="48" t="s">
        <v>27</v>
      </c>
      <c r="E70" s="49">
        <v>1</v>
      </c>
      <c r="F70" s="50"/>
      <c r="G70" s="51"/>
    </row>
    <row r="71" spans="1:7" s="1" customFormat="1" x14ac:dyDescent="0.25">
      <c r="A71" s="46" t="s">
        <v>172</v>
      </c>
      <c r="B71" s="47" t="s">
        <v>28</v>
      </c>
      <c r="C71" s="47" t="s">
        <v>809</v>
      </c>
      <c r="D71" s="48" t="s">
        <v>27</v>
      </c>
      <c r="E71" s="49">
        <v>1</v>
      </c>
      <c r="F71" s="50"/>
      <c r="G71" s="51"/>
    </row>
    <row r="72" spans="1:7" s="1" customFormat="1" x14ac:dyDescent="0.25">
      <c r="A72" s="46" t="s">
        <v>173</v>
      </c>
      <c r="B72" s="47" t="s">
        <v>28</v>
      </c>
      <c r="C72" s="47" t="s">
        <v>643</v>
      </c>
      <c r="D72" s="48" t="s">
        <v>27</v>
      </c>
      <c r="E72" s="49">
        <v>4</v>
      </c>
      <c r="F72" s="50"/>
      <c r="G72" s="51"/>
    </row>
    <row r="73" spans="1:7" s="1" customFormat="1" x14ac:dyDescent="0.25">
      <c r="A73" s="46" t="s">
        <v>174</v>
      </c>
      <c r="B73" s="47" t="s">
        <v>28</v>
      </c>
      <c r="C73" s="47" t="s">
        <v>810</v>
      </c>
      <c r="D73" s="48" t="s">
        <v>27</v>
      </c>
      <c r="E73" s="49">
        <v>1</v>
      </c>
      <c r="F73" s="50"/>
      <c r="G73" s="51"/>
    </row>
    <row r="74" spans="1:7" s="1" customFormat="1" x14ac:dyDescent="0.25">
      <c r="A74" s="46" t="s">
        <v>175</v>
      </c>
      <c r="B74" s="47" t="s">
        <v>28</v>
      </c>
      <c r="C74" s="47" t="s">
        <v>1353</v>
      </c>
      <c r="D74" s="48" t="s">
        <v>27</v>
      </c>
      <c r="E74" s="49">
        <v>1</v>
      </c>
      <c r="F74" s="50"/>
      <c r="G74" s="51"/>
    </row>
    <row r="75" spans="1:7" s="1" customFormat="1" x14ac:dyDescent="0.25">
      <c r="A75" s="46" t="s">
        <v>176</v>
      </c>
      <c r="B75" s="47" t="s">
        <v>28</v>
      </c>
      <c r="C75" s="47" t="s">
        <v>644</v>
      </c>
      <c r="D75" s="48" t="s">
        <v>121</v>
      </c>
      <c r="E75" s="49">
        <v>35</v>
      </c>
      <c r="F75" s="50"/>
      <c r="G75" s="51"/>
    </row>
    <row r="76" spans="1:7" s="1" customFormat="1" x14ac:dyDescent="0.25">
      <c r="A76" s="46" t="s">
        <v>177</v>
      </c>
      <c r="B76" s="47" t="s">
        <v>28</v>
      </c>
      <c r="C76" s="47" t="s">
        <v>811</v>
      </c>
      <c r="D76" s="48" t="s">
        <v>121</v>
      </c>
      <c r="E76" s="49">
        <v>10</v>
      </c>
      <c r="F76" s="50"/>
      <c r="G76" s="51"/>
    </row>
    <row r="77" spans="1:7" s="1" customFormat="1" x14ac:dyDescent="0.25">
      <c r="A77" s="46" t="s">
        <v>178</v>
      </c>
      <c r="B77" s="47" t="s">
        <v>28</v>
      </c>
      <c r="C77" s="47" t="s">
        <v>1354</v>
      </c>
      <c r="D77" s="48" t="s">
        <v>121</v>
      </c>
      <c r="E77" s="49">
        <v>10</v>
      </c>
      <c r="F77" s="50"/>
      <c r="G77" s="51"/>
    </row>
    <row r="78" spans="1:7" s="1" customFormat="1" x14ac:dyDescent="0.25">
      <c r="A78" s="46" t="s">
        <v>179</v>
      </c>
      <c r="B78" s="47" t="s">
        <v>28</v>
      </c>
      <c r="C78" s="47" t="s">
        <v>1355</v>
      </c>
      <c r="D78" s="48" t="s">
        <v>121</v>
      </c>
      <c r="E78" s="49">
        <v>5</v>
      </c>
      <c r="F78" s="50"/>
      <c r="G78" s="51"/>
    </row>
    <row r="79" spans="1:7" s="1" customFormat="1" x14ac:dyDescent="0.25">
      <c r="A79" s="46" t="s">
        <v>180</v>
      </c>
      <c r="B79" s="47" t="s">
        <v>28</v>
      </c>
      <c r="C79" s="47" t="s">
        <v>812</v>
      </c>
      <c r="D79" s="48" t="s">
        <v>121</v>
      </c>
      <c r="E79" s="49">
        <v>45</v>
      </c>
      <c r="F79" s="50"/>
      <c r="G79" s="51"/>
    </row>
    <row r="80" spans="1:7" s="1" customFormat="1" x14ac:dyDescent="0.25">
      <c r="A80" s="52"/>
      <c r="B80" s="53" t="s">
        <v>320</v>
      </c>
      <c r="C80" s="54"/>
      <c r="D80" s="55" t="s">
        <v>314</v>
      </c>
      <c r="E80" s="56"/>
      <c r="F80" s="56"/>
      <c r="G80" s="57"/>
    </row>
    <row r="81" spans="1:7" s="1" customFormat="1" x14ac:dyDescent="0.25">
      <c r="A81" s="58"/>
      <c r="B81" s="59"/>
      <c r="C81" s="59"/>
      <c r="D81" s="59"/>
      <c r="E81" s="59"/>
      <c r="F81" s="59"/>
      <c r="G81" s="59"/>
    </row>
    <row r="82" spans="1:7" s="1" customFormat="1" x14ac:dyDescent="0.25">
      <c r="A82" s="40"/>
      <c r="B82" s="41"/>
      <c r="C82" s="42" t="s">
        <v>311</v>
      </c>
      <c r="D82" s="43"/>
      <c r="E82" s="44"/>
      <c r="F82" s="44"/>
      <c r="G82" s="45"/>
    </row>
    <row r="83" spans="1:7" s="1" customFormat="1" x14ac:dyDescent="0.25">
      <c r="A83" s="46" t="s">
        <v>181</v>
      </c>
      <c r="B83" s="47"/>
      <c r="C83" s="47" t="s">
        <v>813</v>
      </c>
      <c r="D83" s="48" t="s">
        <v>27</v>
      </c>
      <c r="E83" s="49">
        <v>1</v>
      </c>
      <c r="F83" s="50"/>
      <c r="G83" s="51"/>
    </row>
    <row r="84" spans="1:7" s="1" customFormat="1" x14ac:dyDescent="0.25">
      <c r="A84" s="46" t="s">
        <v>182</v>
      </c>
      <c r="B84" s="47"/>
      <c r="C84" s="47" t="s">
        <v>1356</v>
      </c>
      <c r="D84" s="48" t="s">
        <v>27</v>
      </c>
      <c r="E84" s="49">
        <v>1</v>
      </c>
      <c r="F84" s="50"/>
      <c r="G84" s="51"/>
    </row>
    <row r="85" spans="1:7" s="1" customFormat="1" x14ac:dyDescent="0.25">
      <c r="A85" s="46" t="s">
        <v>183</v>
      </c>
      <c r="B85" s="47"/>
      <c r="C85" s="47" t="s">
        <v>814</v>
      </c>
      <c r="D85" s="48" t="s">
        <v>27</v>
      </c>
      <c r="E85" s="49">
        <v>1</v>
      </c>
      <c r="F85" s="50"/>
      <c r="G85" s="51"/>
    </row>
    <row r="86" spans="1:7" s="1" customFormat="1" x14ac:dyDescent="0.25">
      <c r="A86" s="52"/>
      <c r="B86" s="53" t="s">
        <v>321</v>
      </c>
      <c r="C86" s="54"/>
      <c r="D86" s="55" t="s">
        <v>314</v>
      </c>
      <c r="E86" s="56"/>
      <c r="F86" s="56"/>
      <c r="G86" s="57"/>
    </row>
    <row r="87" spans="1:7" s="1" customFormat="1" x14ac:dyDescent="0.25">
      <c r="A87" s="58"/>
      <c r="B87" s="59"/>
      <c r="C87" s="59"/>
      <c r="D87" s="59"/>
      <c r="E87" s="59"/>
      <c r="F87" s="59"/>
      <c r="G87" s="59"/>
    </row>
    <row r="88" spans="1:7" s="1" customFormat="1" x14ac:dyDescent="0.25">
      <c r="A88" s="52"/>
      <c r="B88" s="53" t="s">
        <v>815</v>
      </c>
      <c r="C88" s="54"/>
      <c r="D88" s="55" t="s">
        <v>314</v>
      </c>
      <c r="E88" s="56"/>
      <c r="F88" s="56"/>
      <c r="G88" s="57"/>
    </row>
    <row r="89" spans="1:7" s="1" customFormat="1" x14ac:dyDescent="0.25">
      <c r="A89" s="60"/>
      <c r="B89" s="60"/>
      <c r="C89" s="60"/>
      <c r="D89" s="60"/>
      <c r="E89" s="60"/>
      <c r="F89" s="60"/>
      <c r="G89" s="60"/>
    </row>
    <row r="90" spans="1:7" s="1" customFormat="1" x14ac:dyDescent="0.25">
      <c r="A90" s="61"/>
      <c r="B90" s="62" t="s">
        <v>1357</v>
      </c>
      <c r="C90" s="62"/>
      <c r="D90" s="62"/>
      <c r="E90" s="62"/>
      <c r="F90" s="62"/>
      <c r="G90" s="62"/>
    </row>
    <row r="91" spans="1:7" s="1" customFormat="1" x14ac:dyDescent="0.25">
      <c r="A91" s="60"/>
      <c r="B91" s="60"/>
      <c r="C91" s="60"/>
      <c r="D91" s="60"/>
      <c r="E91" s="60"/>
      <c r="F91" s="60"/>
      <c r="G91" s="60"/>
    </row>
    <row r="92" spans="1:7" s="1" customFormat="1" x14ac:dyDescent="0.25">
      <c r="A92" s="61"/>
      <c r="B92" s="62" t="s">
        <v>1358</v>
      </c>
      <c r="C92" s="62"/>
      <c r="D92" s="62"/>
      <c r="E92" s="62"/>
      <c r="F92" s="62"/>
      <c r="G92" s="62"/>
    </row>
  </sheetData>
  <mergeCells count="31">
    <mergeCell ref="B90:D90"/>
    <mergeCell ref="E90:G90"/>
    <mergeCell ref="A91:G91"/>
    <mergeCell ref="B92:D92"/>
    <mergeCell ref="E92:G92"/>
    <mergeCell ref="B80:C80"/>
    <mergeCell ref="A81:G81"/>
    <mergeCell ref="B86:C86"/>
    <mergeCell ref="A87:G87"/>
    <mergeCell ref="B88:C88"/>
    <mergeCell ref="A89:G89"/>
    <mergeCell ref="A15:G15"/>
    <mergeCell ref="A16:G16"/>
    <mergeCell ref="B20:C20"/>
    <mergeCell ref="A21:G21"/>
    <mergeCell ref="B42:C42"/>
    <mergeCell ref="A43:G43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2"/>
  <sheetViews>
    <sheetView showGridLines="0" workbookViewId="0"/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6" t="s">
        <v>1351</v>
      </c>
      <c r="C2" s="16"/>
      <c r="D2" s="16"/>
      <c r="E2" s="16"/>
      <c r="F2" s="16"/>
    </row>
    <row r="3" spans="1:7" s="1" customFormat="1" x14ac:dyDescent="0.25">
      <c r="A3" s="3"/>
      <c r="B3" s="17" t="s">
        <v>0</v>
      </c>
      <c r="C3" s="17"/>
      <c r="D3" s="17"/>
      <c r="E3" s="17"/>
      <c r="F3" s="17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20" t="s">
        <v>322</v>
      </c>
      <c r="B5" s="20"/>
      <c r="C5" s="20"/>
      <c r="D5" s="20"/>
      <c r="E5" s="20"/>
      <c r="F5" s="20"/>
    </row>
    <row r="6" spans="1:7" s="1" customFormat="1" x14ac:dyDescent="0.25">
      <c r="A6" s="3"/>
      <c r="B6" s="18" t="s">
        <v>1</v>
      </c>
      <c r="C6" s="18"/>
      <c r="D6" s="18"/>
      <c r="E6" s="18"/>
      <c r="F6" s="1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6" t="s">
        <v>1420</v>
      </c>
      <c r="C8" s="16"/>
      <c r="D8" s="16"/>
      <c r="E8" s="16"/>
      <c r="F8" s="16"/>
    </row>
    <row r="9" spans="1:7" s="1" customFormat="1" x14ac:dyDescent="0.25">
      <c r="A9" s="3"/>
      <c r="B9" s="17" t="s">
        <v>4</v>
      </c>
      <c r="C9" s="17"/>
      <c r="D9" s="17"/>
      <c r="E9" s="17"/>
      <c r="F9" s="17"/>
    </row>
    <row r="10" spans="1:7" s="1" customFormat="1" x14ac:dyDescent="0.25"/>
    <row r="11" spans="1:7" s="5" customFormat="1" x14ac:dyDescent="0.25">
      <c r="A11" s="21" t="s">
        <v>5</v>
      </c>
      <c r="B11" s="21" t="s">
        <v>6</v>
      </c>
      <c r="C11" s="21" t="s">
        <v>7</v>
      </c>
      <c r="D11" s="21" t="s">
        <v>8</v>
      </c>
      <c r="E11" s="23" t="s">
        <v>9</v>
      </c>
      <c r="F11" s="24"/>
    </row>
    <row r="12" spans="1:7" s="5" customFormat="1" ht="36" x14ac:dyDescent="0.25">
      <c r="A12" s="22"/>
      <c r="B12" s="22"/>
      <c r="C12" s="22"/>
      <c r="D12" s="2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63"/>
      <c r="B14" s="64"/>
      <c r="C14" s="64"/>
      <c r="D14" s="64"/>
      <c r="E14" s="64"/>
      <c r="F14" s="65"/>
    </row>
    <row r="15" spans="1:7" ht="15.75" x14ac:dyDescent="0.25">
      <c r="A15" s="66" t="s">
        <v>646</v>
      </c>
      <c r="B15" s="67"/>
      <c r="C15" s="67"/>
      <c r="D15" s="67"/>
      <c r="E15" s="67"/>
      <c r="F15" s="68"/>
    </row>
    <row r="16" spans="1:7" s="1" customFormat="1" ht="76.5" x14ac:dyDescent="0.25">
      <c r="A16" s="69" t="s">
        <v>12</v>
      </c>
      <c r="B16" s="70" t="s">
        <v>816</v>
      </c>
      <c r="C16" s="70" t="s">
        <v>817</v>
      </c>
      <c r="D16" s="71" t="s">
        <v>233</v>
      </c>
      <c r="E16" s="72">
        <v>0.11</v>
      </c>
      <c r="F16" s="73"/>
      <c r="G16" s="11"/>
    </row>
    <row r="17" spans="1:7" s="12" customFormat="1" outlineLevel="1" x14ac:dyDescent="0.25">
      <c r="A17" s="74" t="s">
        <v>13</v>
      </c>
      <c r="B17" s="75" t="s">
        <v>12</v>
      </c>
      <c r="C17" s="76" t="s">
        <v>14</v>
      </c>
      <c r="D17" s="75" t="s">
        <v>15</v>
      </c>
      <c r="E17" s="77">
        <v>167.82</v>
      </c>
      <c r="F17" s="77">
        <v>18.4602</v>
      </c>
    </row>
    <row r="18" spans="1:7" s="13" customFormat="1" outlineLevel="1" x14ac:dyDescent="0.25">
      <c r="A18" s="78" t="s">
        <v>16</v>
      </c>
      <c r="B18" s="79" t="s">
        <v>17</v>
      </c>
      <c r="C18" s="80" t="s">
        <v>18</v>
      </c>
      <c r="D18" s="79" t="s">
        <v>15</v>
      </c>
      <c r="E18" s="81">
        <v>100.056</v>
      </c>
      <c r="F18" s="81">
        <v>11.0062</v>
      </c>
    </row>
    <row r="19" spans="1:7" s="14" customFormat="1" ht="24" outlineLevel="1" x14ac:dyDescent="0.25">
      <c r="A19" s="82" t="s">
        <v>19</v>
      </c>
      <c r="B19" s="83" t="s">
        <v>618</v>
      </c>
      <c r="C19" s="84" t="s">
        <v>619</v>
      </c>
      <c r="D19" s="83" t="s">
        <v>22</v>
      </c>
      <c r="E19" s="85">
        <v>2.88</v>
      </c>
      <c r="F19" s="85">
        <v>0.31680000000000003</v>
      </c>
    </row>
    <row r="20" spans="1:7" s="14" customFormat="1" outlineLevel="1" x14ac:dyDescent="0.25">
      <c r="A20" s="86" t="s">
        <v>23</v>
      </c>
      <c r="B20" s="87" t="s">
        <v>620</v>
      </c>
      <c r="C20" s="88" t="s">
        <v>621</v>
      </c>
      <c r="D20" s="87" t="s">
        <v>22</v>
      </c>
      <c r="E20" s="89">
        <v>40.223999999999997</v>
      </c>
      <c r="F20" s="89">
        <v>4.4245999999999999</v>
      </c>
    </row>
    <row r="21" spans="1:7" s="14" customFormat="1" ht="24" outlineLevel="1" x14ac:dyDescent="0.25">
      <c r="A21" s="86" t="s">
        <v>647</v>
      </c>
      <c r="B21" s="87" t="s">
        <v>20</v>
      </c>
      <c r="C21" s="88" t="s">
        <v>21</v>
      </c>
      <c r="D21" s="87" t="s">
        <v>22</v>
      </c>
      <c r="E21" s="89">
        <v>3.504</v>
      </c>
      <c r="F21" s="89">
        <v>0.38544</v>
      </c>
    </row>
    <row r="22" spans="1:7" s="14" customFormat="1" outlineLevel="1" x14ac:dyDescent="0.25">
      <c r="A22" s="86" t="s">
        <v>648</v>
      </c>
      <c r="B22" s="87" t="s">
        <v>626</v>
      </c>
      <c r="C22" s="88" t="s">
        <v>627</v>
      </c>
      <c r="D22" s="87" t="s">
        <v>22</v>
      </c>
      <c r="E22" s="89">
        <v>40.223999999999997</v>
      </c>
      <c r="F22" s="89">
        <v>4.4245999999999999</v>
      </c>
    </row>
    <row r="23" spans="1:7" s="14" customFormat="1" ht="36" outlineLevel="1" x14ac:dyDescent="0.25">
      <c r="A23" s="86" t="s">
        <v>649</v>
      </c>
      <c r="B23" s="87" t="s">
        <v>630</v>
      </c>
      <c r="C23" s="88" t="s">
        <v>631</v>
      </c>
      <c r="D23" s="87" t="s">
        <v>22</v>
      </c>
      <c r="E23" s="89">
        <v>44.316000000000003</v>
      </c>
      <c r="F23" s="89">
        <v>4.8747999999999996</v>
      </c>
    </row>
    <row r="24" spans="1:7" s="14" customFormat="1" ht="36" outlineLevel="1" x14ac:dyDescent="0.25">
      <c r="A24" s="86" t="s">
        <v>650</v>
      </c>
      <c r="B24" s="87" t="s">
        <v>632</v>
      </c>
      <c r="C24" s="88" t="s">
        <v>633</v>
      </c>
      <c r="D24" s="87" t="s">
        <v>22</v>
      </c>
      <c r="E24" s="89">
        <v>3.8759999999999999</v>
      </c>
      <c r="F24" s="89">
        <v>0.42636000000000002</v>
      </c>
    </row>
    <row r="25" spans="1:7" s="14" customFormat="1" outlineLevel="1" x14ac:dyDescent="0.25">
      <c r="A25" s="86" t="s">
        <v>651</v>
      </c>
      <c r="B25" s="87" t="s">
        <v>24</v>
      </c>
      <c r="C25" s="88" t="s">
        <v>25</v>
      </c>
      <c r="D25" s="87" t="s">
        <v>22</v>
      </c>
      <c r="E25" s="89">
        <v>5.2560000000000002</v>
      </c>
      <c r="F25" s="89">
        <v>0.57816000000000001</v>
      </c>
    </row>
    <row r="26" spans="1:7" s="13" customFormat="1" ht="36" outlineLevel="1" x14ac:dyDescent="0.25">
      <c r="A26" s="90" t="s">
        <v>652</v>
      </c>
      <c r="B26" s="91" t="s">
        <v>638</v>
      </c>
      <c r="C26" s="92" t="s">
        <v>639</v>
      </c>
      <c r="D26" s="91" t="s">
        <v>121</v>
      </c>
      <c r="E26" s="93">
        <v>1.08</v>
      </c>
      <c r="F26" s="93">
        <v>0.1188</v>
      </c>
    </row>
    <row r="27" spans="1:7" s="13" customFormat="1" outlineLevel="1" x14ac:dyDescent="0.25">
      <c r="A27" s="94" t="s">
        <v>653</v>
      </c>
      <c r="B27" s="95" t="s">
        <v>640</v>
      </c>
      <c r="C27" s="96" t="s">
        <v>641</v>
      </c>
      <c r="D27" s="95" t="s">
        <v>121</v>
      </c>
      <c r="E27" s="97">
        <v>0.108</v>
      </c>
      <c r="F27" s="97">
        <v>1.188E-2</v>
      </c>
    </row>
    <row r="28" spans="1:7" s="1" customFormat="1" x14ac:dyDescent="0.25">
      <c r="A28" s="69" t="s">
        <v>26</v>
      </c>
      <c r="B28" s="70" t="s">
        <v>28</v>
      </c>
      <c r="C28" s="70" t="s">
        <v>642</v>
      </c>
      <c r="D28" s="71" t="s">
        <v>27</v>
      </c>
      <c r="E28" s="98">
        <v>8.4699999999999998E-2</v>
      </c>
      <c r="F28" s="99"/>
      <c r="G28" s="11"/>
    </row>
    <row r="29" spans="1:7" s="1" customFormat="1" x14ac:dyDescent="0.25">
      <c r="A29" s="69" t="s">
        <v>17</v>
      </c>
      <c r="B29" s="70" t="s">
        <v>28</v>
      </c>
      <c r="C29" s="70" t="s">
        <v>645</v>
      </c>
      <c r="D29" s="71" t="s">
        <v>27</v>
      </c>
      <c r="E29" s="98">
        <v>7.5899999999999995E-2</v>
      </c>
      <c r="F29" s="99"/>
      <c r="G29" s="11"/>
    </row>
    <row r="30" spans="1:7" s="1" customFormat="1" ht="76.5" x14ac:dyDescent="0.25">
      <c r="A30" s="69" t="s">
        <v>29</v>
      </c>
      <c r="B30" s="70" t="s">
        <v>818</v>
      </c>
      <c r="C30" s="70" t="s">
        <v>819</v>
      </c>
      <c r="D30" s="71" t="s">
        <v>233</v>
      </c>
      <c r="E30" s="72">
        <v>0.2</v>
      </c>
      <c r="F30" s="73"/>
      <c r="G30" s="11"/>
    </row>
    <row r="31" spans="1:7" s="12" customFormat="1" outlineLevel="1" x14ac:dyDescent="0.25">
      <c r="A31" s="74" t="s">
        <v>32</v>
      </c>
      <c r="B31" s="75" t="s">
        <v>12</v>
      </c>
      <c r="C31" s="76" t="s">
        <v>14</v>
      </c>
      <c r="D31" s="75" t="s">
        <v>15</v>
      </c>
      <c r="E31" s="77">
        <v>256.5</v>
      </c>
      <c r="F31" s="77">
        <v>51.3</v>
      </c>
    </row>
    <row r="32" spans="1:7" s="13" customFormat="1" outlineLevel="1" x14ac:dyDescent="0.25">
      <c r="A32" s="78" t="s">
        <v>33</v>
      </c>
      <c r="B32" s="79" t="s">
        <v>17</v>
      </c>
      <c r="C32" s="80" t="s">
        <v>18</v>
      </c>
      <c r="D32" s="79" t="s">
        <v>15</v>
      </c>
      <c r="E32" s="81">
        <v>150.684</v>
      </c>
      <c r="F32" s="81">
        <v>30.136800000000001</v>
      </c>
    </row>
    <row r="33" spans="1:7" s="14" customFormat="1" ht="24" outlineLevel="1" x14ac:dyDescent="0.25">
      <c r="A33" s="82" t="s">
        <v>34</v>
      </c>
      <c r="B33" s="83" t="s">
        <v>618</v>
      </c>
      <c r="C33" s="84" t="s">
        <v>619</v>
      </c>
      <c r="D33" s="83" t="s">
        <v>22</v>
      </c>
      <c r="E33" s="85">
        <v>2.88</v>
      </c>
      <c r="F33" s="85">
        <v>0.57599999999999996</v>
      </c>
    </row>
    <row r="34" spans="1:7" s="14" customFormat="1" outlineLevel="1" x14ac:dyDescent="0.25">
      <c r="A34" s="86" t="s">
        <v>36</v>
      </c>
      <c r="B34" s="87" t="s">
        <v>620</v>
      </c>
      <c r="C34" s="88" t="s">
        <v>621</v>
      </c>
      <c r="D34" s="87" t="s">
        <v>22</v>
      </c>
      <c r="E34" s="89">
        <v>60.323999999999998</v>
      </c>
      <c r="F34" s="89">
        <v>12.0648</v>
      </c>
    </row>
    <row r="35" spans="1:7" s="14" customFormat="1" ht="24" outlineLevel="1" x14ac:dyDescent="0.25">
      <c r="A35" s="86" t="s">
        <v>40</v>
      </c>
      <c r="B35" s="87" t="s">
        <v>20</v>
      </c>
      <c r="C35" s="88" t="s">
        <v>21</v>
      </c>
      <c r="D35" s="87" t="s">
        <v>22</v>
      </c>
      <c r="E35" s="89">
        <v>5.9279999999999999</v>
      </c>
      <c r="F35" s="89">
        <v>1.1856</v>
      </c>
    </row>
    <row r="36" spans="1:7" s="14" customFormat="1" outlineLevel="1" x14ac:dyDescent="0.25">
      <c r="A36" s="86" t="s">
        <v>398</v>
      </c>
      <c r="B36" s="87" t="s">
        <v>626</v>
      </c>
      <c r="C36" s="88" t="s">
        <v>627</v>
      </c>
      <c r="D36" s="87" t="s">
        <v>22</v>
      </c>
      <c r="E36" s="89">
        <v>60.323999999999998</v>
      </c>
      <c r="F36" s="89">
        <v>12.0648</v>
      </c>
    </row>
    <row r="37" spans="1:7" s="14" customFormat="1" ht="36" outlineLevel="1" x14ac:dyDescent="0.25">
      <c r="A37" s="86" t="s">
        <v>399</v>
      </c>
      <c r="B37" s="87" t="s">
        <v>630</v>
      </c>
      <c r="C37" s="88" t="s">
        <v>631</v>
      </c>
      <c r="D37" s="87" t="s">
        <v>22</v>
      </c>
      <c r="E37" s="89">
        <v>68.772000000000006</v>
      </c>
      <c r="F37" s="89">
        <v>13.7544</v>
      </c>
    </row>
    <row r="38" spans="1:7" s="14" customFormat="1" ht="36" outlineLevel="1" x14ac:dyDescent="0.25">
      <c r="A38" s="86" t="s">
        <v>400</v>
      </c>
      <c r="B38" s="87" t="s">
        <v>632</v>
      </c>
      <c r="C38" s="88" t="s">
        <v>633</v>
      </c>
      <c r="D38" s="87" t="s">
        <v>22</v>
      </c>
      <c r="E38" s="89">
        <v>3.8759999999999999</v>
      </c>
      <c r="F38" s="89">
        <v>0.7752</v>
      </c>
    </row>
    <row r="39" spans="1:7" s="14" customFormat="1" outlineLevel="1" x14ac:dyDescent="0.25">
      <c r="A39" s="86" t="s">
        <v>401</v>
      </c>
      <c r="B39" s="87" t="s">
        <v>24</v>
      </c>
      <c r="C39" s="88" t="s">
        <v>25</v>
      </c>
      <c r="D39" s="87" t="s">
        <v>22</v>
      </c>
      <c r="E39" s="89">
        <v>8.9039999999999999</v>
      </c>
      <c r="F39" s="89">
        <v>1.7807999999999999</v>
      </c>
    </row>
    <row r="40" spans="1:7" s="13" customFormat="1" ht="36" outlineLevel="1" x14ac:dyDescent="0.25">
      <c r="A40" s="90" t="s">
        <v>402</v>
      </c>
      <c r="B40" s="91" t="s">
        <v>638</v>
      </c>
      <c r="C40" s="92" t="s">
        <v>639</v>
      </c>
      <c r="D40" s="91" t="s">
        <v>121</v>
      </c>
      <c r="E40" s="93">
        <v>1.38</v>
      </c>
      <c r="F40" s="93">
        <v>0.27600000000000002</v>
      </c>
    </row>
    <row r="41" spans="1:7" s="13" customFormat="1" outlineLevel="1" x14ac:dyDescent="0.25">
      <c r="A41" s="94" t="s">
        <v>403</v>
      </c>
      <c r="B41" s="95" t="s">
        <v>640</v>
      </c>
      <c r="C41" s="96" t="s">
        <v>641</v>
      </c>
      <c r="D41" s="95" t="s">
        <v>121</v>
      </c>
      <c r="E41" s="97">
        <v>0.108</v>
      </c>
      <c r="F41" s="97">
        <v>2.1600000000000001E-2</v>
      </c>
    </row>
    <row r="42" spans="1:7" s="1" customFormat="1" x14ac:dyDescent="0.25">
      <c r="A42" s="69" t="s">
        <v>43</v>
      </c>
      <c r="B42" s="70" t="s">
        <v>28</v>
      </c>
      <c r="C42" s="70" t="s">
        <v>642</v>
      </c>
      <c r="D42" s="71" t="s">
        <v>27</v>
      </c>
      <c r="E42" s="98">
        <v>0.26800000000000002</v>
      </c>
      <c r="F42" s="99"/>
      <c r="G42" s="11"/>
    </row>
    <row r="43" spans="1:7" s="1" customFormat="1" x14ac:dyDescent="0.25">
      <c r="A43" s="69" t="s">
        <v>62</v>
      </c>
      <c r="B43" s="70" t="s">
        <v>28</v>
      </c>
      <c r="C43" s="70" t="s">
        <v>645</v>
      </c>
      <c r="D43" s="71" t="s">
        <v>27</v>
      </c>
      <c r="E43" s="98">
        <v>0.23799999999999999</v>
      </c>
      <c r="F43" s="99"/>
      <c r="G43" s="11"/>
    </row>
    <row r="44" spans="1:7" s="1" customFormat="1" ht="76.5" x14ac:dyDescent="0.25">
      <c r="A44" s="69" t="s">
        <v>63</v>
      </c>
      <c r="B44" s="70" t="s">
        <v>820</v>
      </c>
      <c r="C44" s="70" t="s">
        <v>821</v>
      </c>
      <c r="D44" s="71" t="s">
        <v>233</v>
      </c>
      <c r="E44" s="72">
        <v>0.28999999999999998</v>
      </c>
      <c r="F44" s="73"/>
      <c r="G44" s="11"/>
    </row>
    <row r="45" spans="1:7" s="12" customFormat="1" outlineLevel="1" x14ac:dyDescent="0.25">
      <c r="A45" s="74" t="s">
        <v>64</v>
      </c>
      <c r="B45" s="75" t="s">
        <v>12</v>
      </c>
      <c r="C45" s="76" t="s">
        <v>14</v>
      </c>
      <c r="D45" s="75" t="s">
        <v>15</v>
      </c>
      <c r="E45" s="77">
        <v>326.7</v>
      </c>
      <c r="F45" s="77">
        <v>94.742999999999995</v>
      </c>
    </row>
    <row r="46" spans="1:7" s="13" customFormat="1" outlineLevel="1" x14ac:dyDescent="0.25">
      <c r="A46" s="78" t="s">
        <v>65</v>
      </c>
      <c r="B46" s="79" t="s">
        <v>17</v>
      </c>
      <c r="C46" s="80" t="s">
        <v>18</v>
      </c>
      <c r="D46" s="79" t="s">
        <v>15</v>
      </c>
      <c r="E46" s="81">
        <v>169.07</v>
      </c>
      <c r="F46" s="81">
        <v>49.030299999999997</v>
      </c>
    </row>
    <row r="47" spans="1:7" s="14" customFormat="1" ht="24" outlineLevel="1" x14ac:dyDescent="0.25">
      <c r="A47" s="82" t="s">
        <v>66</v>
      </c>
      <c r="B47" s="83" t="s">
        <v>618</v>
      </c>
      <c r="C47" s="84" t="s">
        <v>619</v>
      </c>
      <c r="D47" s="83" t="s">
        <v>22</v>
      </c>
      <c r="E47" s="85">
        <v>2.64</v>
      </c>
      <c r="F47" s="85">
        <v>0.76559999999999995</v>
      </c>
    </row>
    <row r="48" spans="1:7" s="14" customFormat="1" outlineLevel="1" x14ac:dyDescent="0.25">
      <c r="A48" s="86" t="s">
        <v>67</v>
      </c>
      <c r="B48" s="87" t="s">
        <v>620</v>
      </c>
      <c r="C48" s="88" t="s">
        <v>621</v>
      </c>
      <c r="D48" s="87" t="s">
        <v>22</v>
      </c>
      <c r="E48" s="89">
        <v>55.296999999999997</v>
      </c>
      <c r="F48" s="89">
        <v>16.036100000000001</v>
      </c>
    </row>
    <row r="49" spans="1:7" s="14" customFormat="1" ht="24" outlineLevel="1" x14ac:dyDescent="0.25">
      <c r="A49" s="86" t="s">
        <v>68</v>
      </c>
      <c r="B49" s="87" t="s">
        <v>20</v>
      </c>
      <c r="C49" s="88" t="s">
        <v>21</v>
      </c>
      <c r="D49" s="87" t="s">
        <v>22</v>
      </c>
      <c r="E49" s="89">
        <v>5.4450000000000003</v>
      </c>
      <c r="F49" s="89">
        <v>1.5790999999999999</v>
      </c>
    </row>
    <row r="50" spans="1:7" s="14" customFormat="1" outlineLevel="1" x14ac:dyDescent="0.25">
      <c r="A50" s="86" t="s">
        <v>69</v>
      </c>
      <c r="B50" s="87" t="s">
        <v>626</v>
      </c>
      <c r="C50" s="88" t="s">
        <v>627</v>
      </c>
      <c r="D50" s="87" t="s">
        <v>22</v>
      </c>
      <c r="E50" s="89">
        <v>55.296999999999997</v>
      </c>
      <c r="F50" s="89">
        <v>16.036100000000001</v>
      </c>
    </row>
    <row r="51" spans="1:7" s="14" customFormat="1" ht="36" outlineLevel="1" x14ac:dyDescent="0.25">
      <c r="A51" s="86" t="s">
        <v>654</v>
      </c>
      <c r="B51" s="87" t="s">
        <v>630</v>
      </c>
      <c r="C51" s="88" t="s">
        <v>631</v>
      </c>
      <c r="D51" s="87" t="s">
        <v>22</v>
      </c>
      <c r="E51" s="89">
        <v>93.962000000000003</v>
      </c>
      <c r="F51" s="89">
        <v>27.248999999999999</v>
      </c>
    </row>
    <row r="52" spans="1:7" s="14" customFormat="1" ht="36" outlineLevel="1" x14ac:dyDescent="0.25">
      <c r="A52" s="86" t="s">
        <v>655</v>
      </c>
      <c r="B52" s="87" t="s">
        <v>632</v>
      </c>
      <c r="C52" s="88" t="s">
        <v>633</v>
      </c>
      <c r="D52" s="87" t="s">
        <v>22</v>
      </c>
      <c r="E52" s="89">
        <v>3.5529999999999999</v>
      </c>
      <c r="F52" s="89">
        <v>1.0304</v>
      </c>
    </row>
    <row r="53" spans="1:7" s="14" customFormat="1" outlineLevel="1" x14ac:dyDescent="0.25">
      <c r="A53" s="86" t="s">
        <v>656</v>
      </c>
      <c r="B53" s="87" t="s">
        <v>24</v>
      </c>
      <c r="C53" s="88" t="s">
        <v>25</v>
      </c>
      <c r="D53" s="87" t="s">
        <v>22</v>
      </c>
      <c r="E53" s="89">
        <v>8.173</v>
      </c>
      <c r="F53" s="89">
        <v>2.3702000000000001</v>
      </c>
    </row>
    <row r="54" spans="1:7" s="13" customFormat="1" ht="36" outlineLevel="1" x14ac:dyDescent="0.25">
      <c r="A54" s="90" t="s">
        <v>657</v>
      </c>
      <c r="B54" s="91" t="s">
        <v>638</v>
      </c>
      <c r="C54" s="92" t="s">
        <v>639</v>
      </c>
      <c r="D54" s="91" t="s">
        <v>121</v>
      </c>
      <c r="E54" s="93">
        <v>1.65</v>
      </c>
      <c r="F54" s="93">
        <v>0.47849999999999998</v>
      </c>
    </row>
    <row r="55" spans="1:7" s="13" customFormat="1" outlineLevel="1" x14ac:dyDescent="0.25">
      <c r="A55" s="94" t="s">
        <v>658</v>
      </c>
      <c r="B55" s="95" t="s">
        <v>640</v>
      </c>
      <c r="C55" s="96" t="s">
        <v>641</v>
      </c>
      <c r="D55" s="95" t="s">
        <v>121</v>
      </c>
      <c r="E55" s="97">
        <v>0.19800000000000001</v>
      </c>
      <c r="F55" s="97">
        <v>5.7419999999999999E-2</v>
      </c>
    </row>
    <row r="56" spans="1:7" s="1" customFormat="1" x14ac:dyDescent="0.25">
      <c r="A56" s="69" t="s">
        <v>70</v>
      </c>
      <c r="B56" s="70" t="s">
        <v>28</v>
      </c>
      <c r="C56" s="70" t="s">
        <v>642</v>
      </c>
      <c r="D56" s="71" t="s">
        <v>27</v>
      </c>
      <c r="E56" s="98">
        <v>0.59450000000000003</v>
      </c>
      <c r="F56" s="99"/>
      <c r="G56" s="11"/>
    </row>
    <row r="57" spans="1:7" s="1" customFormat="1" ht="38.25" x14ac:dyDescent="0.25">
      <c r="A57" s="69" t="s">
        <v>71</v>
      </c>
      <c r="B57" s="70" t="s">
        <v>822</v>
      </c>
      <c r="C57" s="70" t="s">
        <v>261</v>
      </c>
      <c r="D57" s="71" t="s">
        <v>89</v>
      </c>
      <c r="E57" s="72">
        <v>0.06</v>
      </c>
      <c r="F57" s="73"/>
      <c r="G57" s="11"/>
    </row>
    <row r="58" spans="1:7" s="12" customFormat="1" outlineLevel="1" x14ac:dyDescent="0.25">
      <c r="A58" s="74" t="s">
        <v>72</v>
      </c>
      <c r="B58" s="75" t="s">
        <v>12</v>
      </c>
      <c r="C58" s="76" t="s">
        <v>14</v>
      </c>
      <c r="D58" s="75" t="s">
        <v>15</v>
      </c>
      <c r="E58" s="77">
        <v>150</v>
      </c>
      <c r="F58" s="77">
        <v>9</v>
      </c>
    </row>
    <row r="59" spans="1:7" s="13" customFormat="1" outlineLevel="1" x14ac:dyDescent="0.25">
      <c r="A59" s="78" t="s">
        <v>1421</v>
      </c>
      <c r="B59" s="79" t="s">
        <v>17</v>
      </c>
      <c r="C59" s="80" t="s">
        <v>18</v>
      </c>
      <c r="D59" s="79" t="s">
        <v>15</v>
      </c>
      <c r="E59" s="81">
        <v>12.73</v>
      </c>
      <c r="F59" s="81">
        <v>0.76380000000000003</v>
      </c>
    </row>
    <row r="60" spans="1:7" s="14" customFormat="1" outlineLevel="1" x14ac:dyDescent="0.25">
      <c r="A60" s="82" t="s">
        <v>1422</v>
      </c>
      <c r="B60" s="83" t="s">
        <v>237</v>
      </c>
      <c r="C60" s="84" t="s">
        <v>254</v>
      </c>
      <c r="D60" s="83" t="s">
        <v>22</v>
      </c>
      <c r="E60" s="85">
        <v>0.19</v>
      </c>
      <c r="F60" s="85">
        <v>1.14E-2</v>
      </c>
    </row>
    <row r="61" spans="1:7" s="14" customFormat="1" ht="24" outlineLevel="1" x14ac:dyDescent="0.25">
      <c r="A61" s="86" t="s">
        <v>1423</v>
      </c>
      <c r="B61" s="87" t="s">
        <v>802</v>
      </c>
      <c r="C61" s="88" t="s">
        <v>803</v>
      </c>
      <c r="D61" s="87" t="s">
        <v>22</v>
      </c>
      <c r="E61" s="89">
        <v>12.54</v>
      </c>
      <c r="F61" s="89">
        <v>0.75239999999999996</v>
      </c>
    </row>
    <row r="62" spans="1:7" s="14" customFormat="1" outlineLevel="1" x14ac:dyDescent="0.25">
      <c r="A62" s="86" t="s">
        <v>1424</v>
      </c>
      <c r="B62" s="87" t="s">
        <v>96</v>
      </c>
      <c r="C62" s="88" t="s">
        <v>97</v>
      </c>
      <c r="D62" s="87" t="s">
        <v>22</v>
      </c>
      <c r="E62" s="89">
        <v>36.799999999999997</v>
      </c>
      <c r="F62" s="89">
        <v>2.2080000000000002</v>
      </c>
    </row>
    <row r="63" spans="1:7" s="13" customFormat="1" outlineLevel="1" x14ac:dyDescent="0.25">
      <c r="A63" s="90" t="s">
        <v>1425</v>
      </c>
      <c r="B63" s="91" t="s">
        <v>255</v>
      </c>
      <c r="C63" s="92" t="s">
        <v>256</v>
      </c>
      <c r="D63" s="91" t="s">
        <v>54</v>
      </c>
      <c r="E63" s="93">
        <v>0.114</v>
      </c>
      <c r="F63" s="93">
        <v>6.8399999999999997E-3</v>
      </c>
    </row>
    <row r="64" spans="1:7" s="1" customFormat="1" ht="51" x14ac:dyDescent="0.25">
      <c r="A64" s="69" t="s">
        <v>73</v>
      </c>
      <c r="B64" s="70" t="s">
        <v>823</v>
      </c>
      <c r="C64" s="70" t="s">
        <v>824</v>
      </c>
      <c r="D64" s="71" t="s">
        <v>265</v>
      </c>
      <c r="E64" s="72">
        <v>5</v>
      </c>
      <c r="F64" s="73"/>
      <c r="G64" s="11"/>
    </row>
    <row r="65" spans="1:7" s="12" customFormat="1" outlineLevel="1" x14ac:dyDescent="0.25">
      <c r="A65" s="74" t="s">
        <v>409</v>
      </c>
      <c r="B65" s="75" t="s">
        <v>12</v>
      </c>
      <c r="C65" s="76" t="s">
        <v>14</v>
      </c>
      <c r="D65" s="75" t="s">
        <v>15</v>
      </c>
      <c r="E65" s="77">
        <v>1.21</v>
      </c>
      <c r="F65" s="77">
        <v>6.05</v>
      </c>
    </row>
    <row r="66" spans="1:7" s="13" customFormat="1" outlineLevel="1" x14ac:dyDescent="0.25">
      <c r="A66" s="78" t="s">
        <v>410</v>
      </c>
      <c r="B66" s="79" t="s">
        <v>17</v>
      </c>
      <c r="C66" s="80" t="s">
        <v>18</v>
      </c>
      <c r="D66" s="79" t="s">
        <v>15</v>
      </c>
      <c r="E66" s="81">
        <v>0.4</v>
      </c>
      <c r="F66" s="81">
        <v>2</v>
      </c>
    </row>
    <row r="67" spans="1:7" s="14" customFormat="1" ht="24" outlineLevel="1" x14ac:dyDescent="0.25">
      <c r="A67" s="82" t="s">
        <v>411</v>
      </c>
      <c r="B67" s="83" t="s">
        <v>241</v>
      </c>
      <c r="C67" s="84" t="s">
        <v>242</v>
      </c>
      <c r="D67" s="83" t="s">
        <v>22</v>
      </c>
      <c r="E67" s="85">
        <v>0.35</v>
      </c>
      <c r="F67" s="85">
        <v>1.75</v>
      </c>
    </row>
    <row r="68" spans="1:7" s="14" customFormat="1" ht="24" outlineLevel="1" x14ac:dyDescent="0.25">
      <c r="A68" s="86" t="s">
        <v>412</v>
      </c>
      <c r="B68" s="87" t="s">
        <v>20</v>
      </c>
      <c r="C68" s="88" t="s">
        <v>21</v>
      </c>
      <c r="D68" s="87" t="s">
        <v>22</v>
      </c>
      <c r="E68" s="89">
        <v>0.03</v>
      </c>
      <c r="F68" s="89">
        <v>0.15</v>
      </c>
    </row>
    <row r="69" spans="1:7" s="14" customFormat="1" ht="36" outlineLevel="1" x14ac:dyDescent="0.25">
      <c r="A69" s="86" t="s">
        <v>413</v>
      </c>
      <c r="B69" s="87" t="s">
        <v>630</v>
      </c>
      <c r="C69" s="88" t="s">
        <v>631</v>
      </c>
      <c r="D69" s="87" t="s">
        <v>22</v>
      </c>
      <c r="E69" s="89">
        <v>0.33</v>
      </c>
      <c r="F69" s="89">
        <v>1.65</v>
      </c>
    </row>
    <row r="70" spans="1:7" s="14" customFormat="1" outlineLevel="1" x14ac:dyDescent="0.25">
      <c r="A70" s="86" t="s">
        <v>414</v>
      </c>
      <c r="B70" s="87" t="s">
        <v>24</v>
      </c>
      <c r="C70" s="88" t="s">
        <v>25</v>
      </c>
      <c r="D70" s="87" t="s">
        <v>22</v>
      </c>
      <c r="E70" s="89">
        <v>0.04</v>
      </c>
      <c r="F70" s="89">
        <v>0.2</v>
      </c>
    </row>
    <row r="71" spans="1:7" s="13" customFormat="1" outlineLevel="1" x14ac:dyDescent="0.25">
      <c r="A71" s="90" t="s">
        <v>659</v>
      </c>
      <c r="B71" s="91" t="s">
        <v>634</v>
      </c>
      <c r="C71" s="92" t="s">
        <v>635</v>
      </c>
      <c r="D71" s="91" t="s">
        <v>54</v>
      </c>
      <c r="E71" s="93">
        <v>2.9999999999999997E-4</v>
      </c>
      <c r="F71" s="93">
        <v>1.5E-3</v>
      </c>
    </row>
    <row r="72" spans="1:7" s="13" customFormat="1" outlineLevel="1" x14ac:dyDescent="0.25">
      <c r="A72" s="94" t="s">
        <v>660</v>
      </c>
      <c r="B72" s="95" t="s">
        <v>636</v>
      </c>
      <c r="C72" s="96" t="s">
        <v>637</v>
      </c>
      <c r="D72" s="95" t="s">
        <v>54</v>
      </c>
      <c r="E72" s="97">
        <v>4.0000000000000002E-4</v>
      </c>
      <c r="F72" s="97">
        <v>2E-3</v>
      </c>
    </row>
    <row r="73" spans="1:7" s="1" customFormat="1" x14ac:dyDescent="0.25">
      <c r="A73" s="69" t="s">
        <v>74</v>
      </c>
      <c r="B73" s="70" t="s">
        <v>28</v>
      </c>
      <c r="C73" s="70" t="s">
        <v>812</v>
      </c>
      <c r="D73" s="71" t="s">
        <v>121</v>
      </c>
      <c r="E73" s="98">
        <v>45</v>
      </c>
      <c r="F73" s="99"/>
      <c r="G73" s="11"/>
    </row>
    <row r="74" spans="1:7" s="1" customFormat="1" x14ac:dyDescent="0.25">
      <c r="A74" s="69" t="s">
        <v>75</v>
      </c>
      <c r="B74" s="70" t="s">
        <v>28</v>
      </c>
      <c r="C74" s="70" t="s">
        <v>1355</v>
      </c>
      <c r="D74" s="71" t="s">
        <v>121</v>
      </c>
      <c r="E74" s="98">
        <v>5</v>
      </c>
      <c r="F74" s="99"/>
      <c r="G74" s="11"/>
    </row>
    <row r="75" spans="1:7" s="1" customFormat="1" ht="25.5" x14ac:dyDescent="0.25">
      <c r="A75" s="69" t="s">
        <v>81</v>
      </c>
      <c r="B75" s="70" t="s">
        <v>825</v>
      </c>
      <c r="C75" s="70" t="s">
        <v>826</v>
      </c>
      <c r="D75" s="71" t="s">
        <v>265</v>
      </c>
      <c r="E75" s="72">
        <v>1</v>
      </c>
      <c r="F75" s="73"/>
      <c r="G75" s="11"/>
    </row>
    <row r="76" spans="1:7" s="12" customFormat="1" outlineLevel="1" x14ac:dyDescent="0.25">
      <c r="A76" s="74" t="s">
        <v>664</v>
      </c>
      <c r="B76" s="75" t="s">
        <v>12</v>
      </c>
      <c r="C76" s="76" t="s">
        <v>14</v>
      </c>
      <c r="D76" s="75" t="s">
        <v>15</v>
      </c>
      <c r="E76" s="77">
        <v>3.07</v>
      </c>
      <c r="F76" s="77">
        <v>3.07</v>
      </c>
    </row>
    <row r="77" spans="1:7" s="13" customFormat="1" outlineLevel="1" x14ac:dyDescent="0.25">
      <c r="A77" s="78" t="s">
        <v>665</v>
      </c>
      <c r="B77" s="79" t="s">
        <v>17</v>
      </c>
      <c r="C77" s="80" t="s">
        <v>18</v>
      </c>
      <c r="D77" s="79" t="s">
        <v>15</v>
      </c>
      <c r="E77" s="81">
        <v>1.07</v>
      </c>
      <c r="F77" s="81">
        <v>1.07</v>
      </c>
    </row>
    <row r="78" spans="1:7" s="14" customFormat="1" ht="24" outlineLevel="1" x14ac:dyDescent="0.25">
      <c r="A78" s="82" t="s">
        <v>666</v>
      </c>
      <c r="B78" s="83" t="s">
        <v>241</v>
      </c>
      <c r="C78" s="84" t="s">
        <v>242</v>
      </c>
      <c r="D78" s="83" t="s">
        <v>22</v>
      </c>
      <c r="E78" s="85">
        <v>0.7</v>
      </c>
      <c r="F78" s="85">
        <v>0.7</v>
      </c>
    </row>
    <row r="79" spans="1:7" s="14" customFormat="1" ht="24" outlineLevel="1" x14ac:dyDescent="0.25">
      <c r="A79" s="86" t="s">
        <v>667</v>
      </c>
      <c r="B79" s="87" t="s">
        <v>20</v>
      </c>
      <c r="C79" s="88" t="s">
        <v>21</v>
      </c>
      <c r="D79" s="87" t="s">
        <v>22</v>
      </c>
      <c r="E79" s="89">
        <v>0.12</v>
      </c>
      <c r="F79" s="89">
        <v>0.12</v>
      </c>
    </row>
    <row r="80" spans="1:7" s="14" customFormat="1" ht="36" outlineLevel="1" x14ac:dyDescent="0.25">
      <c r="A80" s="86" t="s">
        <v>668</v>
      </c>
      <c r="B80" s="87" t="s">
        <v>630</v>
      </c>
      <c r="C80" s="88" t="s">
        <v>631</v>
      </c>
      <c r="D80" s="87" t="s">
        <v>22</v>
      </c>
      <c r="E80" s="89">
        <v>0.77</v>
      </c>
      <c r="F80" s="89">
        <v>0.77</v>
      </c>
    </row>
    <row r="81" spans="1:7" s="14" customFormat="1" outlineLevel="1" x14ac:dyDescent="0.25">
      <c r="A81" s="86" t="s">
        <v>669</v>
      </c>
      <c r="B81" s="87" t="s">
        <v>24</v>
      </c>
      <c r="C81" s="88" t="s">
        <v>25</v>
      </c>
      <c r="D81" s="87" t="s">
        <v>22</v>
      </c>
      <c r="E81" s="89">
        <v>0.18</v>
      </c>
      <c r="F81" s="89">
        <v>0.18</v>
      </c>
    </row>
    <row r="82" spans="1:7" s="13" customFormat="1" outlineLevel="1" x14ac:dyDescent="0.25">
      <c r="A82" s="90" t="s">
        <v>670</v>
      </c>
      <c r="B82" s="91" t="s">
        <v>634</v>
      </c>
      <c r="C82" s="92" t="s">
        <v>635</v>
      </c>
      <c r="D82" s="91" t="s">
        <v>54</v>
      </c>
      <c r="E82" s="93">
        <v>5.9999999999999995E-4</v>
      </c>
      <c r="F82" s="93">
        <v>5.9999999999999995E-4</v>
      </c>
    </row>
    <row r="83" spans="1:7" s="13" customFormat="1" outlineLevel="1" x14ac:dyDescent="0.25">
      <c r="A83" s="94" t="s">
        <v>671</v>
      </c>
      <c r="B83" s="95" t="s">
        <v>636</v>
      </c>
      <c r="C83" s="96" t="s">
        <v>637</v>
      </c>
      <c r="D83" s="95" t="s">
        <v>54</v>
      </c>
      <c r="E83" s="97">
        <v>8.0000000000000004E-4</v>
      </c>
      <c r="F83" s="97">
        <v>8.0000000000000004E-4</v>
      </c>
    </row>
    <row r="84" spans="1:7" s="1" customFormat="1" x14ac:dyDescent="0.25">
      <c r="A84" s="69" t="s">
        <v>82</v>
      </c>
      <c r="B84" s="70" t="s">
        <v>28</v>
      </c>
      <c r="C84" s="70" t="s">
        <v>1354</v>
      </c>
      <c r="D84" s="71" t="s">
        <v>121</v>
      </c>
      <c r="E84" s="98">
        <v>10</v>
      </c>
      <c r="F84" s="99"/>
      <c r="G84" s="11"/>
    </row>
    <row r="85" spans="1:7" s="1" customFormat="1" x14ac:dyDescent="0.25">
      <c r="A85" s="69" t="s">
        <v>84</v>
      </c>
      <c r="B85" s="70" t="s">
        <v>672</v>
      </c>
      <c r="C85" s="70" t="s">
        <v>673</v>
      </c>
      <c r="D85" s="71" t="s">
        <v>674</v>
      </c>
      <c r="E85" s="72">
        <v>6</v>
      </c>
      <c r="F85" s="73"/>
      <c r="G85" s="11"/>
    </row>
    <row r="86" spans="1:7" s="12" customFormat="1" outlineLevel="1" x14ac:dyDescent="0.25">
      <c r="A86" s="74" t="s">
        <v>1148</v>
      </c>
      <c r="B86" s="75" t="s">
        <v>12</v>
      </c>
      <c r="C86" s="76" t="s">
        <v>14</v>
      </c>
      <c r="D86" s="75" t="s">
        <v>15</v>
      </c>
      <c r="E86" s="77">
        <v>1.01</v>
      </c>
      <c r="F86" s="77">
        <v>6.06</v>
      </c>
    </row>
    <row r="87" spans="1:7" s="13" customFormat="1" outlineLevel="1" x14ac:dyDescent="0.25">
      <c r="A87" s="78" t="s">
        <v>1149</v>
      </c>
      <c r="B87" s="79" t="s">
        <v>17</v>
      </c>
      <c r="C87" s="80" t="s">
        <v>18</v>
      </c>
      <c r="D87" s="79" t="s">
        <v>15</v>
      </c>
      <c r="E87" s="81">
        <v>0.01</v>
      </c>
      <c r="F87" s="81">
        <v>0.06</v>
      </c>
    </row>
    <row r="88" spans="1:7" s="14" customFormat="1" ht="24" outlineLevel="1" x14ac:dyDescent="0.25">
      <c r="A88" s="82" t="s">
        <v>1150</v>
      </c>
      <c r="B88" s="83" t="s">
        <v>241</v>
      </c>
      <c r="C88" s="84" t="s">
        <v>242</v>
      </c>
      <c r="D88" s="83" t="s">
        <v>22</v>
      </c>
      <c r="E88" s="85">
        <v>0.92</v>
      </c>
      <c r="F88" s="85">
        <v>5.52</v>
      </c>
    </row>
    <row r="89" spans="1:7" s="14" customFormat="1" outlineLevel="1" x14ac:dyDescent="0.25">
      <c r="A89" s="86" t="s">
        <v>1151</v>
      </c>
      <c r="B89" s="87" t="s">
        <v>24</v>
      </c>
      <c r="C89" s="88" t="s">
        <v>25</v>
      </c>
      <c r="D89" s="87" t="s">
        <v>22</v>
      </c>
      <c r="E89" s="89">
        <v>0.01</v>
      </c>
      <c r="F89" s="89">
        <v>0.06</v>
      </c>
    </row>
    <row r="90" spans="1:7" s="13" customFormat="1" outlineLevel="1" x14ac:dyDescent="0.25">
      <c r="A90" s="90" t="s">
        <v>1152</v>
      </c>
      <c r="B90" s="91" t="s">
        <v>636</v>
      </c>
      <c r="C90" s="92" t="s">
        <v>637</v>
      </c>
      <c r="D90" s="91" t="s">
        <v>54</v>
      </c>
      <c r="E90" s="93">
        <v>1E-3</v>
      </c>
      <c r="F90" s="93">
        <v>6.0000000000000001E-3</v>
      </c>
    </row>
    <row r="91" spans="1:7" s="1" customFormat="1" ht="38.25" x14ac:dyDescent="0.25">
      <c r="A91" s="69" t="s">
        <v>85</v>
      </c>
      <c r="B91" s="70" t="s">
        <v>675</v>
      </c>
      <c r="C91" s="70" t="s">
        <v>676</v>
      </c>
      <c r="D91" s="71" t="s">
        <v>677</v>
      </c>
      <c r="E91" s="72">
        <v>3</v>
      </c>
      <c r="F91" s="73"/>
      <c r="G91" s="11"/>
    </row>
    <row r="92" spans="1:7" s="12" customFormat="1" outlineLevel="1" x14ac:dyDescent="0.25">
      <c r="A92" s="74" t="s">
        <v>86</v>
      </c>
      <c r="B92" s="75" t="s">
        <v>12</v>
      </c>
      <c r="C92" s="76" t="s">
        <v>14</v>
      </c>
      <c r="D92" s="75" t="s">
        <v>15</v>
      </c>
      <c r="E92" s="77">
        <v>59.02</v>
      </c>
      <c r="F92" s="77">
        <v>177.06</v>
      </c>
    </row>
    <row r="93" spans="1:7" s="13" customFormat="1" outlineLevel="1" x14ac:dyDescent="0.25">
      <c r="A93" s="78" t="s">
        <v>575</v>
      </c>
      <c r="B93" s="79" t="s">
        <v>17</v>
      </c>
      <c r="C93" s="80" t="s">
        <v>18</v>
      </c>
      <c r="D93" s="79" t="s">
        <v>15</v>
      </c>
      <c r="E93" s="81">
        <v>48.91</v>
      </c>
      <c r="F93" s="81">
        <v>146.72999999999999</v>
      </c>
    </row>
    <row r="94" spans="1:7" s="14" customFormat="1" ht="36" outlineLevel="1" x14ac:dyDescent="0.25">
      <c r="A94" s="82" t="s">
        <v>576</v>
      </c>
      <c r="B94" s="83" t="s">
        <v>624</v>
      </c>
      <c r="C94" s="84" t="s">
        <v>625</v>
      </c>
      <c r="D94" s="83" t="s">
        <v>22</v>
      </c>
      <c r="E94" s="85">
        <v>24.72</v>
      </c>
      <c r="F94" s="85">
        <v>74.16</v>
      </c>
    </row>
    <row r="95" spans="1:7" s="14" customFormat="1" outlineLevel="1" x14ac:dyDescent="0.25">
      <c r="A95" s="86" t="s">
        <v>577</v>
      </c>
      <c r="B95" s="87" t="s">
        <v>628</v>
      </c>
      <c r="C95" s="88" t="s">
        <v>629</v>
      </c>
      <c r="D95" s="87" t="s">
        <v>22</v>
      </c>
      <c r="E95" s="89">
        <v>0.71</v>
      </c>
      <c r="F95" s="89">
        <v>2.13</v>
      </c>
    </row>
    <row r="96" spans="1:7" s="14" customFormat="1" ht="36" outlineLevel="1" x14ac:dyDescent="0.25">
      <c r="A96" s="86" t="s">
        <v>578</v>
      </c>
      <c r="B96" s="87" t="s">
        <v>630</v>
      </c>
      <c r="C96" s="88" t="s">
        <v>631</v>
      </c>
      <c r="D96" s="87" t="s">
        <v>22</v>
      </c>
      <c r="E96" s="89">
        <v>23.48</v>
      </c>
      <c r="F96" s="89">
        <v>70.44</v>
      </c>
    </row>
    <row r="97" spans="1:7" s="1" customFormat="1" ht="51" x14ac:dyDescent="0.25">
      <c r="A97" s="69" t="s">
        <v>87</v>
      </c>
      <c r="B97" s="70" t="s">
        <v>520</v>
      </c>
      <c r="C97" s="70" t="s">
        <v>521</v>
      </c>
      <c r="D97" s="71" t="s">
        <v>39</v>
      </c>
      <c r="E97" s="72">
        <v>1.84</v>
      </c>
      <c r="F97" s="73"/>
      <c r="G97" s="11"/>
    </row>
    <row r="98" spans="1:7" s="12" customFormat="1" outlineLevel="1" x14ac:dyDescent="0.25">
      <c r="A98" s="74" t="s">
        <v>431</v>
      </c>
      <c r="B98" s="75" t="s">
        <v>12</v>
      </c>
      <c r="C98" s="76" t="s">
        <v>14</v>
      </c>
      <c r="D98" s="75" t="s">
        <v>15</v>
      </c>
      <c r="E98" s="77">
        <v>2.5</v>
      </c>
      <c r="F98" s="77">
        <v>4.5999999999999996</v>
      </c>
    </row>
    <row r="99" spans="1:7" s="13" customFormat="1" outlineLevel="1" x14ac:dyDescent="0.25">
      <c r="A99" s="78" t="s">
        <v>432</v>
      </c>
      <c r="B99" s="79" t="s">
        <v>17</v>
      </c>
      <c r="C99" s="80" t="s">
        <v>18</v>
      </c>
      <c r="D99" s="79" t="s">
        <v>15</v>
      </c>
      <c r="E99" s="81">
        <v>0.09</v>
      </c>
      <c r="F99" s="81">
        <v>0.1656</v>
      </c>
    </row>
    <row r="100" spans="1:7" s="14" customFormat="1" outlineLevel="1" x14ac:dyDescent="0.25">
      <c r="A100" s="82" t="s">
        <v>433</v>
      </c>
      <c r="B100" s="83" t="s">
        <v>237</v>
      </c>
      <c r="C100" s="84" t="s">
        <v>254</v>
      </c>
      <c r="D100" s="83" t="s">
        <v>22</v>
      </c>
      <c r="E100" s="85">
        <v>0.09</v>
      </c>
      <c r="F100" s="85">
        <v>0.1656</v>
      </c>
    </row>
    <row r="101" spans="1:7" s="13" customFormat="1" outlineLevel="1" x14ac:dyDescent="0.25">
      <c r="A101" s="90" t="s">
        <v>434</v>
      </c>
      <c r="B101" s="91" t="s">
        <v>37</v>
      </c>
      <c r="C101" s="92" t="s">
        <v>38</v>
      </c>
      <c r="D101" s="91" t="s">
        <v>39</v>
      </c>
      <c r="E101" s="93">
        <v>0.15</v>
      </c>
      <c r="F101" s="93">
        <v>0.27600000000000002</v>
      </c>
    </row>
    <row r="102" spans="1:7" s="13" customFormat="1" ht="24" outlineLevel="1" x14ac:dyDescent="0.25">
      <c r="A102" s="94" t="s">
        <v>1426</v>
      </c>
      <c r="B102" s="95" t="s">
        <v>271</v>
      </c>
      <c r="C102" s="96" t="s">
        <v>272</v>
      </c>
      <c r="D102" s="95" t="s">
        <v>39</v>
      </c>
      <c r="E102" s="97">
        <v>0.1</v>
      </c>
      <c r="F102" s="97">
        <v>0.184</v>
      </c>
    </row>
    <row r="103" spans="1:7" s="13" customFormat="1" ht="24" outlineLevel="1" x14ac:dyDescent="0.25">
      <c r="A103" s="94" t="s">
        <v>1427</v>
      </c>
      <c r="B103" s="95" t="s">
        <v>273</v>
      </c>
      <c r="C103" s="96" t="s">
        <v>274</v>
      </c>
      <c r="D103" s="95" t="s">
        <v>39</v>
      </c>
      <c r="E103" s="97">
        <v>1.0900000000000001</v>
      </c>
      <c r="F103" s="97">
        <v>2.0055999999999998</v>
      </c>
    </row>
    <row r="104" spans="1:7" s="1" customFormat="1" ht="25.5" x14ac:dyDescent="0.25">
      <c r="A104" s="69" t="s">
        <v>88</v>
      </c>
      <c r="B104" s="70" t="s">
        <v>685</v>
      </c>
      <c r="C104" s="70" t="s">
        <v>686</v>
      </c>
      <c r="D104" s="71" t="s">
        <v>277</v>
      </c>
      <c r="E104" s="72">
        <v>0.02</v>
      </c>
      <c r="F104" s="73"/>
      <c r="G104" s="11"/>
    </row>
    <row r="105" spans="1:7" s="12" customFormat="1" outlineLevel="1" x14ac:dyDescent="0.25">
      <c r="A105" s="74" t="s">
        <v>90</v>
      </c>
      <c r="B105" s="75" t="s">
        <v>12</v>
      </c>
      <c r="C105" s="76" t="s">
        <v>14</v>
      </c>
      <c r="D105" s="75" t="s">
        <v>15</v>
      </c>
      <c r="E105" s="77">
        <v>154</v>
      </c>
      <c r="F105" s="77">
        <v>3.08</v>
      </c>
    </row>
    <row r="106" spans="1:7" s="1" customFormat="1" ht="25.5" x14ac:dyDescent="0.25">
      <c r="A106" s="69" t="s">
        <v>109</v>
      </c>
      <c r="B106" s="70" t="s">
        <v>828</v>
      </c>
      <c r="C106" s="70" t="s">
        <v>829</v>
      </c>
      <c r="D106" s="71" t="s">
        <v>830</v>
      </c>
      <c r="E106" s="72">
        <v>0.1</v>
      </c>
      <c r="F106" s="73"/>
      <c r="G106" s="11"/>
    </row>
    <row r="107" spans="1:7" s="12" customFormat="1" outlineLevel="1" x14ac:dyDescent="0.25">
      <c r="A107" s="74" t="s">
        <v>437</v>
      </c>
      <c r="B107" s="75" t="s">
        <v>17</v>
      </c>
      <c r="C107" s="76" t="s">
        <v>18</v>
      </c>
      <c r="D107" s="75" t="s">
        <v>15</v>
      </c>
      <c r="E107" s="77">
        <v>0.67</v>
      </c>
      <c r="F107" s="77">
        <v>6.7000000000000004E-2</v>
      </c>
    </row>
    <row r="108" spans="1:7" s="14" customFormat="1" ht="24" outlineLevel="1" x14ac:dyDescent="0.25">
      <c r="A108" s="82" t="s">
        <v>438</v>
      </c>
      <c r="B108" s="83" t="s">
        <v>618</v>
      </c>
      <c r="C108" s="84" t="s">
        <v>619</v>
      </c>
      <c r="D108" s="83" t="s">
        <v>22</v>
      </c>
      <c r="E108" s="85">
        <v>0.67</v>
      </c>
      <c r="F108" s="85">
        <v>6.7000000000000004E-2</v>
      </c>
    </row>
    <row r="109" spans="1:7" s="1" customFormat="1" ht="51" x14ac:dyDescent="0.25">
      <c r="A109" s="69" t="s">
        <v>110</v>
      </c>
      <c r="B109" s="70" t="s">
        <v>497</v>
      </c>
      <c r="C109" s="70" t="s">
        <v>831</v>
      </c>
      <c r="D109" s="71" t="s">
        <v>39</v>
      </c>
      <c r="E109" s="72">
        <v>0.7</v>
      </c>
      <c r="F109" s="73"/>
      <c r="G109" s="11"/>
    </row>
    <row r="110" spans="1:7" s="12" customFormat="1" outlineLevel="1" x14ac:dyDescent="0.25">
      <c r="A110" s="74" t="s">
        <v>111</v>
      </c>
      <c r="B110" s="75" t="s">
        <v>12</v>
      </c>
      <c r="C110" s="76" t="s">
        <v>14</v>
      </c>
      <c r="D110" s="75" t="s">
        <v>15</v>
      </c>
      <c r="E110" s="77">
        <v>1.8</v>
      </c>
      <c r="F110" s="77">
        <v>1.26</v>
      </c>
    </row>
    <row r="111" spans="1:7" s="14" customFormat="1" outlineLevel="1" x14ac:dyDescent="0.25">
      <c r="A111" s="82" t="s">
        <v>112</v>
      </c>
      <c r="B111" s="83" t="s">
        <v>323</v>
      </c>
      <c r="C111" s="84" t="s">
        <v>324</v>
      </c>
      <c r="D111" s="83" t="s">
        <v>22</v>
      </c>
      <c r="E111" s="85">
        <v>0.48</v>
      </c>
      <c r="F111" s="85">
        <v>0.33600000000000002</v>
      </c>
    </row>
    <row r="112" spans="1:7" s="13" customFormat="1" outlineLevel="1" x14ac:dyDescent="0.25">
      <c r="A112" s="90" t="s">
        <v>113</v>
      </c>
      <c r="B112" s="91" t="s">
        <v>37</v>
      </c>
      <c r="C112" s="92" t="s">
        <v>38</v>
      </c>
      <c r="D112" s="91" t="s">
        <v>39</v>
      </c>
      <c r="E112" s="93">
        <v>0.35</v>
      </c>
      <c r="F112" s="93">
        <v>0.245</v>
      </c>
    </row>
    <row r="113" spans="1:7" s="13" customFormat="1" outlineLevel="1" x14ac:dyDescent="0.25">
      <c r="A113" s="94" t="s">
        <v>116</v>
      </c>
      <c r="B113" s="95" t="s">
        <v>41</v>
      </c>
      <c r="C113" s="96" t="s">
        <v>42</v>
      </c>
      <c r="D113" s="95" t="s">
        <v>39</v>
      </c>
      <c r="E113" s="97">
        <v>1.02</v>
      </c>
      <c r="F113" s="97">
        <v>0.71399999999999997</v>
      </c>
    </row>
    <row r="114" spans="1:7" s="1" customFormat="1" ht="25.5" x14ac:dyDescent="0.25">
      <c r="A114" s="69" t="s">
        <v>120</v>
      </c>
      <c r="B114" s="70" t="s">
        <v>687</v>
      </c>
      <c r="C114" s="70" t="s">
        <v>1359</v>
      </c>
      <c r="D114" s="71" t="s">
        <v>27</v>
      </c>
      <c r="E114" s="72">
        <v>1</v>
      </c>
      <c r="F114" s="73"/>
      <c r="G114" s="11"/>
    </row>
    <row r="115" spans="1:7" s="12" customFormat="1" outlineLevel="1" x14ac:dyDescent="0.25">
      <c r="A115" s="74" t="s">
        <v>678</v>
      </c>
      <c r="B115" s="75" t="s">
        <v>12</v>
      </c>
      <c r="C115" s="76" t="s">
        <v>14</v>
      </c>
      <c r="D115" s="75" t="s">
        <v>15</v>
      </c>
      <c r="E115" s="77">
        <v>65</v>
      </c>
      <c r="F115" s="77">
        <v>65</v>
      </c>
    </row>
    <row r="116" spans="1:7" s="13" customFormat="1" outlineLevel="1" x14ac:dyDescent="0.25">
      <c r="A116" s="78" t="s">
        <v>679</v>
      </c>
      <c r="B116" s="79" t="s">
        <v>17</v>
      </c>
      <c r="C116" s="80" t="s">
        <v>18</v>
      </c>
      <c r="D116" s="79" t="s">
        <v>15</v>
      </c>
      <c r="E116" s="81">
        <v>10</v>
      </c>
      <c r="F116" s="81">
        <v>10</v>
      </c>
    </row>
    <row r="117" spans="1:7" s="14" customFormat="1" ht="24" outlineLevel="1" x14ac:dyDescent="0.25">
      <c r="A117" s="82" t="s">
        <v>680</v>
      </c>
      <c r="B117" s="83" t="s">
        <v>622</v>
      </c>
      <c r="C117" s="84" t="s">
        <v>623</v>
      </c>
      <c r="D117" s="83" t="s">
        <v>22</v>
      </c>
      <c r="E117" s="85">
        <v>10</v>
      </c>
      <c r="F117" s="85">
        <v>10</v>
      </c>
    </row>
    <row r="118" spans="1:7" s="1" customFormat="1" ht="16.5" customHeight="1" x14ac:dyDescent="0.25">
      <c r="A118" s="69" t="s">
        <v>122</v>
      </c>
      <c r="B118" s="70"/>
      <c r="C118" s="70" t="s">
        <v>1356</v>
      </c>
      <c r="D118" s="71" t="s">
        <v>27</v>
      </c>
      <c r="E118" s="98">
        <v>1</v>
      </c>
      <c r="F118" s="99"/>
      <c r="G118" s="11"/>
    </row>
    <row r="119" spans="1:7" s="1" customFormat="1" ht="16.5" customHeight="1" x14ac:dyDescent="0.25">
      <c r="A119" s="69" t="s">
        <v>134</v>
      </c>
      <c r="B119" s="70" t="s">
        <v>28</v>
      </c>
      <c r="C119" s="70" t="s">
        <v>811</v>
      </c>
      <c r="D119" s="71" t="s">
        <v>121</v>
      </c>
      <c r="E119" s="98">
        <v>10</v>
      </c>
      <c r="F119" s="99"/>
      <c r="G119" s="11"/>
    </row>
    <row r="120" spans="1:7" s="1" customFormat="1" ht="16.5" customHeight="1" x14ac:dyDescent="0.25">
      <c r="A120" s="69" t="s">
        <v>135</v>
      </c>
      <c r="B120" s="70" t="s">
        <v>28</v>
      </c>
      <c r="C120" s="70" t="s">
        <v>644</v>
      </c>
      <c r="D120" s="71" t="s">
        <v>121</v>
      </c>
      <c r="E120" s="98">
        <v>35</v>
      </c>
      <c r="F120" s="99"/>
      <c r="G120" s="11"/>
    </row>
    <row r="121" spans="1:7" s="1" customFormat="1" ht="16.5" customHeight="1" x14ac:dyDescent="0.25">
      <c r="A121" s="69" t="s">
        <v>136</v>
      </c>
      <c r="B121" s="70" t="s">
        <v>28</v>
      </c>
      <c r="C121" s="70" t="s">
        <v>1353</v>
      </c>
      <c r="D121" s="71" t="s">
        <v>27</v>
      </c>
      <c r="E121" s="98">
        <v>1</v>
      </c>
      <c r="F121" s="99"/>
      <c r="G121" s="11"/>
    </row>
    <row r="122" spans="1:7" s="1" customFormat="1" ht="16.5" customHeight="1" x14ac:dyDescent="0.25">
      <c r="A122" s="69" t="s">
        <v>141</v>
      </c>
      <c r="B122" s="70" t="s">
        <v>28</v>
      </c>
      <c r="C122" s="70" t="s">
        <v>810</v>
      </c>
      <c r="D122" s="71" t="s">
        <v>27</v>
      </c>
      <c r="E122" s="98">
        <v>1</v>
      </c>
      <c r="F122" s="99"/>
      <c r="G122" s="11"/>
    </row>
    <row r="123" spans="1:7" s="1" customFormat="1" ht="16.5" customHeight="1" x14ac:dyDescent="0.25">
      <c r="A123" s="69" t="s">
        <v>142</v>
      </c>
      <c r="B123" s="70" t="s">
        <v>28</v>
      </c>
      <c r="C123" s="70" t="s">
        <v>643</v>
      </c>
      <c r="D123" s="71" t="s">
        <v>27</v>
      </c>
      <c r="E123" s="98">
        <v>4</v>
      </c>
      <c r="F123" s="99"/>
      <c r="G123" s="11"/>
    </row>
    <row r="124" spans="1:7" s="1" customFormat="1" ht="16.5" customHeight="1" x14ac:dyDescent="0.25">
      <c r="A124" s="69" t="s">
        <v>143</v>
      </c>
      <c r="B124" s="70" t="s">
        <v>28</v>
      </c>
      <c r="C124" s="70" t="s">
        <v>809</v>
      </c>
      <c r="D124" s="71" t="s">
        <v>27</v>
      </c>
      <c r="E124" s="98">
        <v>1</v>
      </c>
      <c r="F124" s="99"/>
      <c r="G124" s="11"/>
    </row>
    <row r="125" spans="1:7" s="1" customFormat="1" ht="16.5" customHeight="1" x14ac:dyDescent="0.25">
      <c r="A125" s="69" t="s">
        <v>144</v>
      </c>
      <c r="B125" s="70" t="s">
        <v>28</v>
      </c>
      <c r="C125" s="70" t="s">
        <v>808</v>
      </c>
      <c r="D125" s="71" t="s">
        <v>27</v>
      </c>
      <c r="E125" s="98">
        <v>1</v>
      </c>
      <c r="F125" s="99"/>
      <c r="G125" s="11"/>
    </row>
    <row r="126" spans="1:7" s="1" customFormat="1" ht="38.25" x14ac:dyDescent="0.25">
      <c r="A126" s="69" t="s">
        <v>145</v>
      </c>
      <c r="B126" s="70" t="s">
        <v>534</v>
      </c>
      <c r="C126" s="70" t="s">
        <v>535</v>
      </c>
      <c r="D126" s="71" t="s">
        <v>44</v>
      </c>
      <c r="E126" s="72">
        <v>1</v>
      </c>
      <c r="F126" s="73"/>
      <c r="G126" s="11"/>
    </row>
    <row r="127" spans="1:7" s="12" customFormat="1" outlineLevel="1" x14ac:dyDescent="0.25">
      <c r="A127" s="74" t="s">
        <v>483</v>
      </c>
      <c r="B127" s="75" t="s">
        <v>12</v>
      </c>
      <c r="C127" s="76" t="s">
        <v>14</v>
      </c>
      <c r="D127" s="75" t="s">
        <v>15</v>
      </c>
      <c r="E127" s="77">
        <v>1.68</v>
      </c>
      <c r="F127" s="77">
        <v>1.68</v>
      </c>
    </row>
    <row r="128" spans="1:7" s="13" customFormat="1" outlineLevel="1" x14ac:dyDescent="0.25">
      <c r="A128" s="78" t="s">
        <v>484</v>
      </c>
      <c r="B128" s="79" t="s">
        <v>17</v>
      </c>
      <c r="C128" s="80" t="s">
        <v>18</v>
      </c>
      <c r="D128" s="79" t="s">
        <v>15</v>
      </c>
      <c r="E128" s="81">
        <v>0.02</v>
      </c>
      <c r="F128" s="81">
        <v>0.02</v>
      </c>
    </row>
    <row r="129" spans="1:7" s="14" customFormat="1" outlineLevel="1" x14ac:dyDescent="0.25">
      <c r="A129" s="82" t="s">
        <v>485</v>
      </c>
      <c r="B129" s="83" t="s">
        <v>48</v>
      </c>
      <c r="C129" s="84" t="s">
        <v>49</v>
      </c>
      <c r="D129" s="83" t="s">
        <v>22</v>
      </c>
      <c r="E129" s="85">
        <v>0.55000000000000004</v>
      </c>
      <c r="F129" s="85">
        <v>0.55000000000000004</v>
      </c>
    </row>
    <row r="130" spans="1:7" s="14" customFormat="1" outlineLevel="1" x14ac:dyDescent="0.25">
      <c r="A130" s="86" t="s">
        <v>486</v>
      </c>
      <c r="B130" s="87" t="s">
        <v>35</v>
      </c>
      <c r="C130" s="88" t="s">
        <v>25</v>
      </c>
      <c r="D130" s="87" t="s">
        <v>22</v>
      </c>
      <c r="E130" s="89">
        <v>0.02</v>
      </c>
      <c r="F130" s="89">
        <v>0.02</v>
      </c>
    </row>
    <row r="131" spans="1:7" s="13" customFormat="1" outlineLevel="1" x14ac:dyDescent="0.25">
      <c r="A131" s="90" t="s">
        <v>487</v>
      </c>
      <c r="B131" s="91" t="s">
        <v>52</v>
      </c>
      <c r="C131" s="92" t="s">
        <v>53</v>
      </c>
      <c r="D131" s="91" t="s">
        <v>54</v>
      </c>
      <c r="E131" s="93">
        <v>4.6000000000000001E-4</v>
      </c>
      <c r="F131" s="93">
        <v>4.6000000000000001E-4</v>
      </c>
    </row>
    <row r="132" spans="1:7" s="13" customFormat="1" ht="24" outlineLevel="1" x14ac:dyDescent="0.25">
      <c r="A132" s="94" t="s">
        <v>747</v>
      </c>
      <c r="B132" s="95" t="s">
        <v>56</v>
      </c>
      <c r="C132" s="96" t="s">
        <v>57</v>
      </c>
      <c r="D132" s="95" t="s">
        <v>58</v>
      </c>
      <c r="E132" s="97">
        <v>0.08</v>
      </c>
      <c r="F132" s="97">
        <v>0.08</v>
      </c>
    </row>
    <row r="133" spans="1:7" s="13" customFormat="1" ht="24" outlineLevel="1" x14ac:dyDescent="0.25">
      <c r="A133" s="94" t="s">
        <v>827</v>
      </c>
      <c r="B133" s="95" t="s">
        <v>60</v>
      </c>
      <c r="C133" s="96" t="s">
        <v>61</v>
      </c>
      <c r="D133" s="95" t="s">
        <v>54</v>
      </c>
      <c r="E133" s="97">
        <v>1.34E-3</v>
      </c>
      <c r="F133" s="97">
        <v>1.34E-3</v>
      </c>
    </row>
    <row r="134" spans="1:7" s="1" customFormat="1" x14ac:dyDescent="0.25">
      <c r="A134" s="69" t="s">
        <v>146</v>
      </c>
      <c r="B134" s="70"/>
      <c r="C134" s="70" t="s">
        <v>814</v>
      </c>
      <c r="D134" s="71" t="s">
        <v>27</v>
      </c>
      <c r="E134" s="98">
        <v>1</v>
      </c>
      <c r="F134" s="99"/>
      <c r="G134" s="11"/>
    </row>
    <row r="135" spans="1:7" s="1" customFormat="1" x14ac:dyDescent="0.25">
      <c r="A135" s="69" t="s">
        <v>147</v>
      </c>
      <c r="B135" s="70"/>
      <c r="C135" s="70" t="s">
        <v>813</v>
      </c>
      <c r="D135" s="71" t="s">
        <v>27</v>
      </c>
      <c r="E135" s="98">
        <v>1</v>
      </c>
      <c r="F135" s="99"/>
      <c r="G135" s="11"/>
    </row>
    <row r="136" spans="1:7" s="1" customFormat="1" ht="38.25" x14ac:dyDescent="0.25">
      <c r="A136" s="69" t="s">
        <v>154</v>
      </c>
      <c r="B136" s="70" t="s">
        <v>837</v>
      </c>
      <c r="C136" s="70" t="s">
        <v>838</v>
      </c>
      <c r="D136" s="71" t="s">
        <v>54</v>
      </c>
      <c r="E136" s="72">
        <v>0.13636000000000001</v>
      </c>
      <c r="F136" s="73"/>
      <c r="G136" s="11"/>
    </row>
    <row r="137" spans="1:7" s="12" customFormat="1" outlineLevel="1" x14ac:dyDescent="0.25">
      <c r="A137" s="74" t="s">
        <v>754</v>
      </c>
      <c r="B137" s="75" t="s">
        <v>12</v>
      </c>
      <c r="C137" s="76" t="s">
        <v>14</v>
      </c>
      <c r="D137" s="75" t="s">
        <v>15</v>
      </c>
      <c r="E137" s="77">
        <v>49.49</v>
      </c>
      <c r="F137" s="77">
        <v>6.7484999999999999</v>
      </c>
    </row>
    <row r="138" spans="1:7" s="13" customFormat="1" outlineLevel="1" x14ac:dyDescent="0.25">
      <c r="A138" s="78" t="s">
        <v>755</v>
      </c>
      <c r="B138" s="79" t="s">
        <v>17</v>
      </c>
      <c r="C138" s="80" t="s">
        <v>18</v>
      </c>
      <c r="D138" s="79" t="s">
        <v>15</v>
      </c>
      <c r="E138" s="81">
        <v>0.27</v>
      </c>
      <c r="F138" s="81">
        <v>3.6817000000000003E-2</v>
      </c>
    </row>
    <row r="139" spans="1:7" s="14" customFormat="1" ht="24" outlineLevel="1" x14ac:dyDescent="0.25">
      <c r="A139" s="82" t="s">
        <v>756</v>
      </c>
      <c r="B139" s="83" t="s">
        <v>20</v>
      </c>
      <c r="C139" s="84" t="s">
        <v>21</v>
      </c>
      <c r="D139" s="83" t="s">
        <v>22</v>
      </c>
      <c r="E139" s="85">
        <v>0.11</v>
      </c>
      <c r="F139" s="85">
        <v>1.4999999999999999E-2</v>
      </c>
    </row>
    <row r="140" spans="1:7" s="14" customFormat="1" ht="24" outlineLevel="1" x14ac:dyDescent="0.25">
      <c r="A140" s="86" t="s">
        <v>757</v>
      </c>
      <c r="B140" s="87" t="s">
        <v>330</v>
      </c>
      <c r="C140" s="88" t="s">
        <v>331</v>
      </c>
      <c r="D140" s="87" t="s">
        <v>22</v>
      </c>
      <c r="E140" s="89">
        <v>0.41</v>
      </c>
      <c r="F140" s="89">
        <v>5.5907999999999999E-2</v>
      </c>
    </row>
    <row r="141" spans="1:7" s="14" customFormat="1" outlineLevel="1" x14ac:dyDescent="0.25">
      <c r="A141" s="86" t="s">
        <v>948</v>
      </c>
      <c r="B141" s="87" t="s">
        <v>35</v>
      </c>
      <c r="C141" s="88" t="s">
        <v>25</v>
      </c>
      <c r="D141" s="87" t="s">
        <v>22</v>
      </c>
      <c r="E141" s="89">
        <v>0.16</v>
      </c>
      <c r="F141" s="89">
        <v>2.1818000000000001E-2</v>
      </c>
    </row>
    <row r="142" spans="1:7" s="14" customFormat="1" outlineLevel="1" x14ac:dyDescent="0.25">
      <c r="A142" s="86" t="s">
        <v>1306</v>
      </c>
      <c r="B142" s="87" t="s">
        <v>243</v>
      </c>
      <c r="C142" s="88" t="s">
        <v>244</v>
      </c>
      <c r="D142" s="87" t="s">
        <v>22</v>
      </c>
      <c r="E142" s="89">
        <v>2.3199999999999998</v>
      </c>
      <c r="F142" s="89">
        <v>0.316355</v>
      </c>
    </row>
    <row r="143" spans="1:7" s="13" customFormat="1" outlineLevel="1" x14ac:dyDescent="0.25">
      <c r="A143" s="90" t="s">
        <v>1307</v>
      </c>
      <c r="B143" s="91" t="s">
        <v>336</v>
      </c>
      <c r="C143" s="92" t="s">
        <v>337</v>
      </c>
      <c r="D143" s="91" t="s">
        <v>54</v>
      </c>
      <c r="E143" s="93">
        <v>2E-3</v>
      </c>
      <c r="F143" s="93">
        <v>2.7300000000000002E-4</v>
      </c>
    </row>
    <row r="144" spans="1:7" s="13" customFormat="1" outlineLevel="1" x14ac:dyDescent="0.25">
      <c r="A144" s="94" t="s">
        <v>1428</v>
      </c>
      <c r="B144" s="95" t="s">
        <v>251</v>
      </c>
      <c r="C144" s="96" t="s">
        <v>252</v>
      </c>
      <c r="D144" s="95" t="s">
        <v>54</v>
      </c>
      <c r="E144" s="97">
        <v>1.0000000000000001E-5</v>
      </c>
      <c r="F144" s="97">
        <v>9.9999999999999995E-7</v>
      </c>
    </row>
    <row r="145" spans="1:7" s="13" customFormat="1" outlineLevel="1" x14ac:dyDescent="0.25">
      <c r="A145" s="94" t="s">
        <v>1429</v>
      </c>
      <c r="B145" s="95" t="s">
        <v>352</v>
      </c>
      <c r="C145" s="96" t="s">
        <v>353</v>
      </c>
      <c r="D145" s="95" t="s">
        <v>54</v>
      </c>
      <c r="E145" s="97">
        <v>3.0000000000000001E-5</v>
      </c>
      <c r="F145" s="97">
        <v>3.9999999999999998E-6</v>
      </c>
    </row>
    <row r="146" spans="1:7" s="13" customFormat="1" outlineLevel="1" x14ac:dyDescent="0.25">
      <c r="A146" s="94" t="s">
        <v>1430</v>
      </c>
      <c r="B146" s="95" t="s">
        <v>245</v>
      </c>
      <c r="C146" s="96" t="s">
        <v>246</v>
      </c>
      <c r="D146" s="95" t="s">
        <v>39</v>
      </c>
      <c r="E146" s="97">
        <v>1.95</v>
      </c>
      <c r="F146" s="97">
        <v>0.26590200000000003</v>
      </c>
    </row>
    <row r="147" spans="1:7" s="13" customFormat="1" outlineLevel="1" x14ac:dyDescent="0.25">
      <c r="A147" s="94" t="s">
        <v>1431</v>
      </c>
      <c r="B147" s="95" t="s">
        <v>690</v>
      </c>
      <c r="C147" s="96" t="s">
        <v>691</v>
      </c>
      <c r="D147" s="95" t="s">
        <v>54</v>
      </c>
      <c r="E147" s="97">
        <v>4.0000000000000001E-3</v>
      </c>
      <c r="F147" s="97">
        <v>5.4500000000000002E-4</v>
      </c>
    </row>
    <row r="148" spans="1:7" s="13" customFormat="1" outlineLevel="1" x14ac:dyDescent="0.25">
      <c r="A148" s="94" t="s">
        <v>1432</v>
      </c>
      <c r="B148" s="95" t="s">
        <v>375</v>
      </c>
      <c r="C148" s="96" t="s">
        <v>376</v>
      </c>
      <c r="D148" s="95" t="s">
        <v>58</v>
      </c>
      <c r="E148" s="97">
        <v>0.59</v>
      </c>
      <c r="F148" s="97">
        <v>8.0451999999999996E-2</v>
      </c>
    </row>
    <row r="149" spans="1:7" s="1" customFormat="1" ht="15.75" customHeight="1" x14ac:dyDescent="0.25">
      <c r="A149" s="69" t="s">
        <v>155</v>
      </c>
      <c r="B149" s="70" t="s">
        <v>28</v>
      </c>
      <c r="C149" s="70" t="s">
        <v>807</v>
      </c>
      <c r="D149" s="71" t="s">
        <v>54</v>
      </c>
      <c r="E149" s="98">
        <v>6.547E-2</v>
      </c>
      <c r="F149" s="99"/>
      <c r="G149" s="11"/>
    </row>
    <row r="150" spans="1:7" s="1" customFormat="1" ht="15.75" customHeight="1" x14ac:dyDescent="0.25">
      <c r="A150" s="69" t="s">
        <v>156</v>
      </c>
      <c r="B150" s="70" t="s">
        <v>28</v>
      </c>
      <c r="C150" s="70" t="s">
        <v>806</v>
      </c>
      <c r="D150" s="71" t="s">
        <v>54</v>
      </c>
      <c r="E150" s="98">
        <v>1.7739999999999999E-2</v>
      </c>
      <c r="F150" s="99"/>
      <c r="G150" s="11"/>
    </row>
    <row r="151" spans="1:7" s="1" customFormat="1" ht="15.75" customHeight="1" x14ac:dyDescent="0.25">
      <c r="A151" s="69" t="s">
        <v>157</v>
      </c>
      <c r="B151" s="70" t="s">
        <v>28</v>
      </c>
      <c r="C151" s="70" t="s">
        <v>805</v>
      </c>
      <c r="D151" s="71" t="s">
        <v>54</v>
      </c>
      <c r="E151" s="98">
        <v>5.0999999999999997E-2</v>
      </c>
      <c r="F151" s="99"/>
      <c r="G151" s="11"/>
    </row>
    <row r="152" spans="1:7" s="1" customFormat="1" ht="15.75" customHeight="1" x14ac:dyDescent="0.25">
      <c r="A152" s="69" t="s">
        <v>158</v>
      </c>
      <c r="B152" s="70" t="s">
        <v>28</v>
      </c>
      <c r="C152" s="70" t="s">
        <v>804</v>
      </c>
      <c r="D152" s="71" t="s">
        <v>58</v>
      </c>
      <c r="E152" s="98">
        <v>0.65500000000000003</v>
      </c>
      <c r="F152" s="99"/>
      <c r="G152" s="11"/>
    </row>
    <row r="153" spans="1:7" s="1" customFormat="1" ht="25.5" x14ac:dyDescent="0.25">
      <c r="A153" s="69" t="s">
        <v>159</v>
      </c>
      <c r="B153" s="70" t="s">
        <v>839</v>
      </c>
      <c r="C153" s="70" t="s">
        <v>840</v>
      </c>
      <c r="D153" s="71" t="s">
        <v>266</v>
      </c>
      <c r="E153" s="72">
        <v>0.02</v>
      </c>
      <c r="F153" s="73"/>
      <c r="G153" s="11"/>
    </row>
    <row r="154" spans="1:7" s="12" customFormat="1" outlineLevel="1" x14ac:dyDescent="0.25">
      <c r="A154" s="74" t="s">
        <v>514</v>
      </c>
      <c r="B154" s="75" t="s">
        <v>12</v>
      </c>
      <c r="C154" s="76" t="s">
        <v>14</v>
      </c>
      <c r="D154" s="75" t="s">
        <v>15</v>
      </c>
      <c r="E154" s="77">
        <v>12.21</v>
      </c>
      <c r="F154" s="77">
        <v>0.2442</v>
      </c>
    </row>
    <row r="155" spans="1:7" s="13" customFormat="1" outlineLevel="1" x14ac:dyDescent="0.25">
      <c r="A155" s="78" t="s">
        <v>515</v>
      </c>
      <c r="B155" s="79" t="s">
        <v>17</v>
      </c>
      <c r="C155" s="80" t="s">
        <v>18</v>
      </c>
      <c r="D155" s="79" t="s">
        <v>15</v>
      </c>
      <c r="E155" s="81">
        <v>0.03</v>
      </c>
      <c r="F155" s="81">
        <v>5.9999999999999995E-4</v>
      </c>
    </row>
    <row r="156" spans="1:7" s="14" customFormat="1" outlineLevel="1" x14ac:dyDescent="0.25">
      <c r="A156" s="82" t="s">
        <v>516</v>
      </c>
      <c r="B156" s="83" t="s">
        <v>24</v>
      </c>
      <c r="C156" s="84" t="s">
        <v>25</v>
      </c>
      <c r="D156" s="83" t="s">
        <v>22</v>
      </c>
      <c r="E156" s="85">
        <v>0.03</v>
      </c>
      <c r="F156" s="85">
        <v>5.9999999999999995E-4</v>
      </c>
    </row>
    <row r="157" spans="1:7" s="13" customFormat="1" ht="24" outlineLevel="1" x14ac:dyDescent="0.25">
      <c r="A157" s="90" t="s">
        <v>517</v>
      </c>
      <c r="B157" s="91" t="s">
        <v>366</v>
      </c>
      <c r="C157" s="92" t="s">
        <v>367</v>
      </c>
      <c r="D157" s="91" t="s">
        <v>54</v>
      </c>
      <c r="E157" s="93">
        <v>2.7300000000000001E-2</v>
      </c>
      <c r="F157" s="93">
        <v>5.4600000000000004E-4</v>
      </c>
    </row>
    <row r="158" spans="1:7" s="1" customFormat="1" ht="13.5" thickBot="1" x14ac:dyDescent="0.3">
      <c r="A158" s="100"/>
      <c r="B158" s="101"/>
      <c r="C158" s="101"/>
      <c r="D158" s="101"/>
      <c r="E158" s="101"/>
      <c r="F158" s="102"/>
    </row>
    <row r="159" spans="1:7" s="1" customFormat="1" ht="13.5" thickTop="1" x14ac:dyDescent="0.25">
      <c r="A159" s="60"/>
      <c r="B159" s="60"/>
      <c r="C159" s="60"/>
      <c r="D159" s="60"/>
      <c r="E159" s="60"/>
      <c r="F159" s="60"/>
    </row>
    <row r="160" spans="1:7" s="1" customFormat="1" x14ac:dyDescent="0.25">
      <c r="A160" s="61"/>
      <c r="B160" s="103" t="s">
        <v>1357</v>
      </c>
      <c r="C160" s="103"/>
      <c r="D160" s="103"/>
      <c r="E160" s="103"/>
      <c r="F160" s="103"/>
    </row>
    <row r="161" spans="1:6" s="1" customFormat="1" x14ac:dyDescent="0.25">
      <c r="A161" s="60"/>
      <c r="B161" s="60"/>
      <c r="C161" s="60"/>
      <c r="D161" s="60"/>
      <c r="E161" s="60"/>
      <c r="F161" s="60"/>
    </row>
    <row r="162" spans="1:6" s="1" customFormat="1" x14ac:dyDescent="0.25">
      <c r="A162" s="61"/>
      <c r="B162" s="103" t="s">
        <v>1358</v>
      </c>
      <c r="C162" s="103"/>
      <c r="D162" s="103"/>
      <c r="E162" s="103"/>
      <c r="F162" s="103"/>
    </row>
  </sheetData>
  <mergeCells count="58">
    <mergeCell ref="A161:F161"/>
    <mergeCell ref="B162:C162"/>
    <mergeCell ref="D162:F162"/>
    <mergeCell ref="E151:F151"/>
    <mergeCell ref="E152:F152"/>
    <mergeCell ref="E153:F153"/>
    <mergeCell ref="A158:F158"/>
    <mergeCell ref="A159:F159"/>
    <mergeCell ref="B160:C160"/>
    <mergeCell ref="D160:F160"/>
    <mergeCell ref="E126:F126"/>
    <mergeCell ref="E134:F134"/>
    <mergeCell ref="E135:F135"/>
    <mergeCell ref="E136:F136"/>
    <mergeCell ref="E149:F149"/>
    <mergeCell ref="E150:F150"/>
    <mergeCell ref="E120:F120"/>
    <mergeCell ref="E121:F121"/>
    <mergeCell ref="E122:F122"/>
    <mergeCell ref="E123:F123"/>
    <mergeCell ref="E124:F124"/>
    <mergeCell ref="E125:F125"/>
    <mergeCell ref="E104:F104"/>
    <mergeCell ref="E106:F106"/>
    <mergeCell ref="E109:F109"/>
    <mergeCell ref="E114:F114"/>
    <mergeCell ref="E118:F118"/>
    <mergeCell ref="E119:F119"/>
    <mergeCell ref="E74:F74"/>
    <mergeCell ref="E75:F75"/>
    <mergeCell ref="E84:F84"/>
    <mergeCell ref="E85:F85"/>
    <mergeCell ref="E91:F91"/>
    <mergeCell ref="E97:F97"/>
    <mergeCell ref="E43:F43"/>
    <mergeCell ref="E44:F44"/>
    <mergeCell ref="E56:F56"/>
    <mergeCell ref="E57:F57"/>
    <mergeCell ref="E64:F64"/>
    <mergeCell ref="E73:F73"/>
    <mergeCell ref="A15:F15"/>
    <mergeCell ref="E16:F16"/>
    <mergeCell ref="E28:F28"/>
    <mergeCell ref="E29:F29"/>
    <mergeCell ref="E30:F30"/>
    <mergeCell ref="E42:F42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showGridLines="0" workbookViewId="0">
      <selection activeCell="B2" sqref="B2:G2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5.28515625" style="10" customWidth="1"/>
    <col min="4" max="6" width="10.140625" style="10" customWidth="1"/>
    <col min="7" max="7" width="11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6" t="s">
        <v>1351</v>
      </c>
      <c r="C2" s="16"/>
      <c r="D2" s="16"/>
      <c r="E2" s="16"/>
      <c r="F2" s="16"/>
      <c r="G2" s="16"/>
    </row>
    <row r="3" spans="1:8" s="1" customFormat="1" x14ac:dyDescent="0.25">
      <c r="A3" s="3"/>
      <c r="B3" s="17" t="s">
        <v>0</v>
      </c>
      <c r="C3" s="17"/>
      <c r="D3" s="17"/>
      <c r="E3" s="17"/>
      <c r="F3" s="17"/>
      <c r="G3" s="17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20" t="s">
        <v>312</v>
      </c>
      <c r="B5" s="20"/>
      <c r="C5" s="20"/>
      <c r="D5" s="20"/>
      <c r="E5" s="20"/>
      <c r="F5" s="20"/>
      <c r="G5" s="20"/>
    </row>
    <row r="6" spans="1:8" s="1" customFormat="1" x14ac:dyDescent="0.25">
      <c r="A6" s="3"/>
      <c r="B6" s="18" t="s">
        <v>1</v>
      </c>
      <c r="C6" s="18"/>
      <c r="D6" s="18"/>
      <c r="E6" s="18"/>
      <c r="F6" s="18"/>
      <c r="G6" s="18"/>
    </row>
    <row r="7" spans="1:8" s="1" customFormat="1" x14ac:dyDescent="0.25">
      <c r="D7" s="4"/>
      <c r="F7" s="19" t="s">
        <v>2</v>
      </c>
      <c r="G7" s="19"/>
    </row>
    <row r="8" spans="1:8" s="1" customFormat="1" x14ac:dyDescent="0.25">
      <c r="A8" s="15" t="s">
        <v>3</v>
      </c>
      <c r="B8" s="16" t="s">
        <v>1433</v>
      </c>
      <c r="C8" s="16"/>
      <c r="D8" s="16"/>
      <c r="E8" s="16"/>
      <c r="F8" s="16"/>
      <c r="G8" s="16"/>
    </row>
    <row r="9" spans="1:8" s="1" customFormat="1" x14ac:dyDescent="0.25">
      <c r="A9" s="3"/>
      <c r="B9" s="17" t="s">
        <v>4</v>
      </c>
      <c r="C9" s="17"/>
      <c r="D9" s="17"/>
      <c r="E9" s="17"/>
      <c r="F9" s="17"/>
      <c r="G9" s="17"/>
    </row>
    <row r="10" spans="1:8" s="1" customFormat="1" x14ac:dyDescent="0.25"/>
    <row r="11" spans="1:8" s="5" customFormat="1" x14ac:dyDescent="0.25">
      <c r="A11" s="25" t="s">
        <v>5</v>
      </c>
      <c r="B11" s="25" t="s">
        <v>6</v>
      </c>
      <c r="C11" s="25" t="s">
        <v>7</v>
      </c>
      <c r="D11" s="25" t="s">
        <v>8</v>
      </c>
      <c r="E11" s="25" t="s">
        <v>9</v>
      </c>
      <c r="F11" s="26" t="s">
        <v>313</v>
      </c>
      <c r="G11" s="27"/>
    </row>
    <row r="12" spans="1:8" s="5" customFormat="1" x14ac:dyDescent="0.25">
      <c r="A12" s="28"/>
      <c r="B12" s="28"/>
      <c r="C12" s="28"/>
      <c r="D12" s="28"/>
      <c r="E12" s="28"/>
      <c r="F12" s="29" t="s">
        <v>315</v>
      </c>
      <c r="G12" s="30"/>
    </row>
    <row r="13" spans="1:8" s="5" customFormat="1" x14ac:dyDescent="0.25">
      <c r="A13" s="31"/>
      <c r="B13" s="31"/>
      <c r="C13" s="31"/>
      <c r="D13" s="31"/>
      <c r="E13" s="31"/>
      <c r="F13" s="32" t="s">
        <v>316</v>
      </c>
      <c r="G13" s="32" t="s">
        <v>317</v>
      </c>
    </row>
    <row r="14" spans="1:8" s="9" customFormat="1" x14ac:dyDescent="0.2">
      <c r="A14" s="33">
        <v>1</v>
      </c>
      <c r="B14" s="34">
        <v>2</v>
      </c>
      <c r="C14" s="34">
        <v>3</v>
      </c>
      <c r="D14" s="34">
        <v>4</v>
      </c>
      <c r="E14" s="34">
        <v>5</v>
      </c>
      <c r="F14" s="35">
        <v>6</v>
      </c>
      <c r="G14" s="35">
        <v>7</v>
      </c>
    </row>
    <row r="15" spans="1:8" ht="13.5" thickBot="1" x14ac:dyDescent="0.25">
      <c r="A15" s="36"/>
      <c r="B15" s="37"/>
      <c r="C15" s="37"/>
      <c r="D15" s="37"/>
      <c r="E15" s="37"/>
      <c r="F15" s="37"/>
      <c r="G15" s="37"/>
    </row>
    <row r="16" spans="1:8" s="1" customFormat="1" ht="13.5" thickTop="1" x14ac:dyDescent="0.25">
      <c r="A16" s="38"/>
      <c r="B16" s="39"/>
      <c r="C16" s="39"/>
      <c r="D16" s="39"/>
      <c r="E16" s="39"/>
      <c r="F16" s="39"/>
      <c r="G16" s="39"/>
      <c r="H16" s="11"/>
    </row>
    <row r="17" spans="1:7" s="1" customFormat="1" x14ac:dyDescent="0.25">
      <c r="A17" s="40"/>
      <c r="B17" s="41"/>
      <c r="C17" s="42" t="s">
        <v>308</v>
      </c>
      <c r="D17" s="43"/>
      <c r="E17" s="44"/>
      <c r="F17" s="44"/>
      <c r="G17" s="45"/>
    </row>
    <row r="18" spans="1:7" s="1" customFormat="1" x14ac:dyDescent="0.25">
      <c r="A18" s="46" t="s">
        <v>12</v>
      </c>
      <c r="B18" s="47" t="s">
        <v>12</v>
      </c>
      <c r="C18" s="47" t="s">
        <v>14</v>
      </c>
      <c r="D18" s="48" t="s">
        <v>15</v>
      </c>
      <c r="E18" s="49">
        <v>203.1071</v>
      </c>
      <c r="F18" s="50"/>
      <c r="G18" s="51"/>
    </row>
    <row r="19" spans="1:7" s="1" customFormat="1" x14ac:dyDescent="0.25">
      <c r="A19" s="46" t="s">
        <v>26</v>
      </c>
      <c r="B19" s="47" t="s">
        <v>17</v>
      </c>
      <c r="C19" s="47" t="s">
        <v>18</v>
      </c>
      <c r="D19" s="48" t="s">
        <v>15</v>
      </c>
      <c r="E19" s="49">
        <v>22.305199999999999</v>
      </c>
      <c r="F19" s="50"/>
      <c r="G19" s="51"/>
    </row>
    <row r="20" spans="1:7" s="1" customFormat="1" x14ac:dyDescent="0.25">
      <c r="A20" s="52"/>
      <c r="B20" s="53" t="s">
        <v>318</v>
      </c>
      <c r="C20" s="54"/>
      <c r="D20" s="55" t="s">
        <v>314</v>
      </c>
      <c r="E20" s="56"/>
      <c r="F20" s="56"/>
      <c r="G20" s="57"/>
    </row>
    <row r="21" spans="1:7" s="1" customFormat="1" x14ac:dyDescent="0.25">
      <c r="A21" s="58"/>
      <c r="B21" s="59"/>
      <c r="C21" s="59"/>
      <c r="D21" s="59"/>
      <c r="E21" s="59"/>
      <c r="F21" s="59"/>
      <c r="G21" s="59"/>
    </row>
    <row r="22" spans="1:7" s="1" customFormat="1" x14ac:dyDescent="0.25">
      <c r="A22" s="40"/>
      <c r="B22" s="41"/>
      <c r="C22" s="42" t="s">
        <v>309</v>
      </c>
      <c r="D22" s="43"/>
      <c r="E22" s="44"/>
      <c r="F22" s="44"/>
      <c r="G22" s="45"/>
    </row>
    <row r="23" spans="1:7" s="1" customFormat="1" x14ac:dyDescent="0.25">
      <c r="A23" s="46" t="s">
        <v>17</v>
      </c>
      <c r="B23" s="47" t="s">
        <v>225</v>
      </c>
      <c r="C23" s="47" t="s">
        <v>721</v>
      </c>
      <c r="D23" s="48" t="s">
        <v>22</v>
      </c>
      <c r="E23" s="49">
        <v>4.0185000000000004</v>
      </c>
      <c r="F23" s="50"/>
      <c r="G23" s="51"/>
    </row>
    <row r="24" spans="1:7" s="1" customFormat="1" x14ac:dyDescent="0.25">
      <c r="A24" s="46" t="s">
        <v>29</v>
      </c>
      <c r="B24" s="47" t="s">
        <v>237</v>
      </c>
      <c r="C24" s="47" t="s">
        <v>254</v>
      </c>
      <c r="D24" s="48" t="s">
        <v>22</v>
      </c>
      <c r="E24" s="49">
        <v>4.0800000000000003E-2</v>
      </c>
      <c r="F24" s="50"/>
      <c r="G24" s="51"/>
    </row>
    <row r="25" spans="1:7" s="1" customFormat="1" ht="36" x14ac:dyDescent="0.25">
      <c r="A25" s="46" t="s">
        <v>43</v>
      </c>
      <c r="B25" s="47" t="s">
        <v>297</v>
      </c>
      <c r="C25" s="47" t="s">
        <v>298</v>
      </c>
      <c r="D25" s="48" t="s">
        <v>22</v>
      </c>
      <c r="E25" s="49">
        <v>3.5597999999999998E-2</v>
      </c>
      <c r="F25" s="50"/>
      <c r="G25" s="51"/>
    </row>
    <row r="26" spans="1:7" s="1" customFormat="1" x14ac:dyDescent="0.25">
      <c r="A26" s="46" t="s">
        <v>62</v>
      </c>
      <c r="B26" s="47" t="s">
        <v>278</v>
      </c>
      <c r="C26" s="47" t="s">
        <v>279</v>
      </c>
      <c r="D26" s="48" t="s">
        <v>22</v>
      </c>
      <c r="E26" s="49">
        <v>1.728E-2</v>
      </c>
      <c r="F26" s="50"/>
      <c r="G26" s="51"/>
    </row>
    <row r="27" spans="1:7" s="1" customFormat="1" x14ac:dyDescent="0.25">
      <c r="A27" s="46" t="s">
        <v>63</v>
      </c>
      <c r="B27" s="47" t="s">
        <v>267</v>
      </c>
      <c r="C27" s="47" t="s">
        <v>268</v>
      </c>
      <c r="D27" s="48" t="s">
        <v>22</v>
      </c>
      <c r="E27" s="49">
        <v>8.1600000000000006E-3</v>
      </c>
      <c r="F27" s="50"/>
      <c r="G27" s="51"/>
    </row>
    <row r="28" spans="1:7" s="1" customFormat="1" x14ac:dyDescent="0.25">
      <c r="A28" s="46" t="s">
        <v>70</v>
      </c>
      <c r="B28" s="47" t="s">
        <v>688</v>
      </c>
      <c r="C28" s="47" t="s">
        <v>689</v>
      </c>
      <c r="D28" s="48" t="s">
        <v>22</v>
      </c>
      <c r="E28" s="49">
        <v>2.218</v>
      </c>
      <c r="F28" s="50"/>
      <c r="G28" s="51"/>
    </row>
    <row r="29" spans="1:7" s="1" customFormat="1" ht="36" x14ac:dyDescent="0.25">
      <c r="A29" s="46" t="s">
        <v>71</v>
      </c>
      <c r="B29" s="47" t="s">
        <v>325</v>
      </c>
      <c r="C29" s="47" t="s">
        <v>302</v>
      </c>
      <c r="D29" s="48" t="s">
        <v>22</v>
      </c>
      <c r="E29" s="49">
        <v>4.7999999999999996E-3</v>
      </c>
      <c r="F29" s="50"/>
      <c r="G29" s="51"/>
    </row>
    <row r="30" spans="1:7" s="1" customFormat="1" ht="24" x14ac:dyDescent="0.25">
      <c r="A30" s="46" t="s">
        <v>73</v>
      </c>
      <c r="B30" s="47" t="s">
        <v>20</v>
      </c>
      <c r="C30" s="47" t="s">
        <v>21</v>
      </c>
      <c r="D30" s="48" t="s">
        <v>22</v>
      </c>
      <c r="E30" s="49">
        <v>2.7320000000000001E-3</v>
      </c>
      <c r="F30" s="50"/>
      <c r="G30" s="51"/>
    </row>
    <row r="31" spans="1:7" s="1" customFormat="1" ht="24" x14ac:dyDescent="0.25">
      <c r="A31" s="46" t="s">
        <v>74</v>
      </c>
      <c r="B31" s="47" t="s">
        <v>622</v>
      </c>
      <c r="C31" s="47" t="s">
        <v>623</v>
      </c>
      <c r="D31" s="48" t="s">
        <v>22</v>
      </c>
      <c r="E31" s="49">
        <v>9.4037000000000006</v>
      </c>
      <c r="F31" s="50"/>
      <c r="G31" s="51"/>
    </row>
    <row r="32" spans="1:7" s="1" customFormat="1" ht="24" x14ac:dyDescent="0.25">
      <c r="A32" s="46" t="s">
        <v>75</v>
      </c>
      <c r="B32" s="47" t="s">
        <v>844</v>
      </c>
      <c r="C32" s="47" t="s">
        <v>845</v>
      </c>
      <c r="D32" s="48" t="s">
        <v>22</v>
      </c>
      <c r="E32" s="49">
        <v>0.44059999999999999</v>
      </c>
      <c r="F32" s="50"/>
      <c r="G32" s="51"/>
    </row>
    <row r="33" spans="1:7" s="1" customFormat="1" x14ac:dyDescent="0.25">
      <c r="A33" s="46" t="s">
        <v>81</v>
      </c>
      <c r="B33" s="47" t="s">
        <v>282</v>
      </c>
      <c r="C33" s="47" t="s">
        <v>283</v>
      </c>
      <c r="D33" s="48" t="s">
        <v>22</v>
      </c>
      <c r="E33" s="49">
        <v>1.9199999999999998E-2</v>
      </c>
      <c r="F33" s="50"/>
      <c r="G33" s="51"/>
    </row>
    <row r="34" spans="1:7" s="1" customFormat="1" ht="24" x14ac:dyDescent="0.25">
      <c r="A34" s="46" t="s">
        <v>82</v>
      </c>
      <c r="B34" s="47" t="s">
        <v>722</v>
      </c>
      <c r="C34" s="47" t="s">
        <v>723</v>
      </c>
      <c r="D34" s="48" t="s">
        <v>22</v>
      </c>
      <c r="E34" s="49">
        <v>3.42</v>
      </c>
      <c r="F34" s="50"/>
      <c r="G34" s="51"/>
    </row>
    <row r="35" spans="1:7" s="1" customFormat="1" ht="24" x14ac:dyDescent="0.25">
      <c r="A35" s="46" t="s">
        <v>84</v>
      </c>
      <c r="B35" s="47" t="s">
        <v>326</v>
      </c>
      <c r="C35" s="47" t="s">
        <v>327</v>
      </c>
      <c r="D35" s="48" t="s">
        <v>22</v>
      </c>
      <c r="E35" s="49">
        <v>1.0219999999999999E-3</v>
      </c>
      <c r="F35" s="50"/>
      <c r="G35" s="51"/>
    </row>
    <row r="36" spans="1:7" s="1" customFormat="1" ht="36" x14ac:dyDescent="0.25">
      <c r="A36" s="46" t="s">
        <v>85</v>
      </c>
      <c r="B36" s="47" t="s">
        <v>846</v>
      </c>
      <c r="C36" s="47" t="s">
        <v>847</v>
      </c>
      <c r="D36" s="48" t="s">
        <v>22</v>
      </c>
      <c r="E36" s="49">
        <v>0.21923999999999999</v>
      </c>
      <c r="F36" s="50"/>
      <c r="G36" s="51"/>
    </row>
    <row r="37" spans="1:7" s="1" customFormat="1" x14ac:dyDescent="0.25">
      <c r="A37" s="46" t="s">
        <v>87</v>
      </c>
      <c r="B37" s="47" t="s">
        <v>303</v>
      </c>
      <c r="C37" s="47" t="s">
        <v>304</v>
      </c>
      <c r="D37" s="48" t="s">
        <v>22</v>
      </c>
      <c r="E37" s="49">
        <v>0.22439999999999999</v>
      </c>
      <c r="F37" s="50"/>
      <c r="G37" s="51"/>
    </row>
    <row r="38" spans="1:7" s="1" customFormat="1" ht="24" x14ac:dyDescent="0.25">
      <c r="A38" s="46" t="s">
        <v>88</v>
      </c>
      <c r="B38" s="47" t="s">
        <v>848</v>
      </c>
      <c r="C38" s="47" t="s">
        <v>849</v>
      </c>
      <c r="D38" s="48" t="s">
        <v>22</v>
      </c>
      <c r="E38" s="49">
        <v>0.14000000000000001</v>
      </c>
      <c r="F38" s="50"/>
      <c r="G38" s="51"/>
    </row>
    <row r="39" spans="1:7" s="1" customFormat="1" ht="36" x14ac:dyDescent="0.25">
      <c r="A39" s="46" t="s">
        <v>109</v>
      </c>
      <c r="B39" s="47" t="s">
        <v>293</v>
      </c>
      <c r="C39" s="47" t="s">
        <v>294</v>
      </c>
      <c r="D39" s="48" t="s">
        <v>22</v>
      </c>
      <c r="E39" s="49">
        <v>8.0701999999999996E-2</v>
      </c>
      <c r="F39" s="50"/>
      <c r="G39" s="51"/>
    </row>
    <row r="40" spans="1:7" s="1" customFormat="1" ht="24" x14ac:dyDescent="0.25">
      <c r="A40" s="46" t="s">
        <v>110</v>
      </c>
      <c r="B40" s="47" t="s">
        <v>48</v>
      </c>
      <c r="C40" s="47" t="s">
        <v>49</v>
      </c>
      <c r="D40" s="48" t="s">
        <v>22</v>
      </c>
      <c r="E40" s="49">
        <v>9.8491</v>
      </c>
      <c r="F40" s="50"/>
      <c r="G40" s="51"/>
    </row>
    <row r="41" spans="1:7" s="1" customFormat="1" x14ac:dyDescent="0.25">
      <c r="A41" s="46" t="s">
        <v>120</v>
      </c>
      <c r="B41" s="47" t="s">
        <v>1434</v>
      </c>
      <c r="C41" s="47" t="s">
        <v>1435</v>
      </c>
      <c r="D41" s="48" t="s">
        <v>1436</v>
      </c>
      <c r="E41" s="49">
        <v>1.3642000000000001</v>
      </c>
      <c r="F41" s="50"/>
      <c r="G41" s="51"/>
    </row>
    <row r="42" spans="1:7" s="1" customFormat="1" x14ac:dyDescent="0.25">
      <c r="A42" s="46" t="s">
        <v>122</v>
      </c>
      <c r="B42" s="47" t="s">
        <v>24</v>
      </c>
      <c r="C42" s="47" t="s">
        <v>25</v>
      </c>
      <c r="D42" s="48" t="s">
        <v>22</v>
      </c>
      <c r="E42" s="49">
        <v>3.5173000000000003E-2</v>
      </c>
      <c r="F42" s="50"/>
      <c r="G42" s="51"/>
    </row>
    <row r="43" spans="1:7" s="1" customFormat="1" x14ac:dyDescent="0.25">
      <c r="A43" s="46" t="s">
        <v>134</v>
      </c>
      <c r="B43" s="47" t="s">
        <v>35</v>
      </c>
      <c r="C43" s="47" t="s">
        <v>25</v>
      </c>
      <c r="D43" s="48" t="s">
        <v>22</v>
      </c>
      <c r="E43" s="49">
        <v>0.50414099999999995</v>
      </c>
      <c r="F43" s="50"/>
      <c r="G43" s="51"/>
    </row>
    <row r="44" spans="1:7" s="1" customFormat="1" x14ac:dyDescent="0.25">
      <c r="A44" s="46" t="s">
        <v>135</v>
      </c>
      <c r="B44" s="47" t="s">
        <v>332</v>
      </c>
      <c r="C44" s="47" t="s">
        <v>333</v>
      </c>
      <c r="D44" s="48" t="s">
        <v>22</v>
      </c>
      <c r="E44" s="49">
        <v>2.5950000000000002</v>
      </c>
      <c r="F44" s="50"/>
      <c r="G44" s="51"/>
    </row>
    <row r="45" spans="1:7" s="1" customFormat="1" x14ac:dyDescent="0.25">
      <c r="A45" s="46" t="s">
        <v>136</v>
      </c>
      <c r="B45" s="47" t="s">
        <v>243</v>
      </c>
      <c r="C45" s="47" t="s">
        <v>244</v>
      </c>
      <c r="D45" s="48" t="s">
        <v>22</v>
      </c>
      <c r="E45" s="49">
        <v>2.5446E-2</v>
      </c>
      <c r="F45" s="50"/>
      <c r="G45" s="51"/>
    </row>
    <row r="46" spans="1:7" s="1" customFormat="1" x14ac:dyDescent="0.25">
      <c r="A46" s="52"/>
      <c r="B46" s="53" t="s">
        <v>319</v>
      </c>
      <c r="C46" s="54"/>
      <c r="D46" s="55" t="s">
        <v>314</v>
      </c>
      <c r="E46" s="56"/>
      <c r="F46" s="56"/>
      <c r="G46" s="57"/>
    </row>
    <row r="47" spans="1:7" s="1" customFormat="1" x14ac:dyDescent="0.25">
      <c r="A47" s="58"/>
      <c r="B47" s="59"/>
      <c r="C47" s="59"/>
      <c r="D47" s="59"/>
      <c r="E47" s="59"/>
      <c r="F47" s="59"/>
      <c r="G47" s="59"/>
    </row>
    <row r="48" spans="1:7" s="1" customFormat="1" x14ac:dyDescent="0.25">
      <c r="A48" s="40"/>
      <c r="B48" s="41"/>
      <c r="C48" s="42" t="s">
        <v>310</v>
      </c>
      <c r="D48" s="43"/>
      <c r="E48" s="44"/>
      <c r="F48" s="44"/>
      <c r="G48" s="45"/>
    </row>
    <row r="49" spans="1:7" s="1" customFormat="1" x14ac:dyDescent="0.25">
      <c r="A49" s="46" t="s">
        <v>141</v>
      </c>
      <c r="B49" s="47" t="s">
        <v>37</v>
      </c>
      <c r="C49" s="47" t="s">
        <v>38</v>
      </c>
      <c r="D49" s="48" t="s">
        <v>39</v>
      </c>
      <c r="E49" s="49">
        <v>7.6572000000000001E-2</v>
      </c>
      <c r="F49" s="50"/>
      <c r="G49" s="51"/>
    </row>
    <row r="50" spans="1:7" s="1" customFormat="1" ht="24" x14ac:dyDescent="0.25">
      <c r="A50" s="46" t="s">
        <v>142</v>
      </c>
      <c r="B50" s="47" t="s">
        <v>850</v>
      </c>
      <c r="C50" s="47" t="s">
        <v>851</v>
      </c>
      <c r="D50" s="48" t="s">
        <v>54</v>
      </c>
      <c r="E50" s="49">
        <v>1E-3</v>
      </c>
      <c r="F50" s="50"/>
      <c r="G50" s="51"/>
    </row>
    <row r="51" spans="1:7" s="1" customFormat="1" x14ac:dyDescent="0.25">
      <c r="A51" s="46" t="s">
        <v>143</v>
      </c>
      <c r="B51" s="47" t="s">
        <v>269</v>
      </c>
      <c r="C51" s="47" t="s">
        <v>270</v>
      </c>
      <c r="D51" s="48" t="s">
        <v>54</v>
      </c>
      <c r="E51" s="49">
        <v>1.9840000000000001E-3</v>
      </c>
      <c r="F51" s="50"/>
      <c r="G51" s="51"/>
    </row>
    <row r="52" spans="1:7" s="1" customFormat="1" x14ac:dyDescent="0.25">
      <c r="A52" s="46" t="s">
        <v>144</v>
      </c>
      <c r="B52" s="47" t="s">
        <v>338</v>
      </c>
      <c r="C52" s="47" t="s">
        <v>339</v>
      </c>
      <c r="D52" s="48" t="s">
        <v>340</v>
      </c>
      <c r="E52" s="49">
        <v>8.1600000000000006E-2</v>
      </c>
      <c r="F52" s="50"/>
      <c r="G52" s="51"/>
    </row>
    <row r="53" spans="1:7" s="1" customFormat="1" x14ac:dyDescent="0.25">
      <c r="A53" s="46" t="s">
        <v>145</v>
      </c>
      <c r="B53" s="47" t="s">
        <v>726</v>
      </c>
      <c r="C53" s="47" t="s">
        <v>337</v>
      </c>
      <c r="D53" s="48" t="s">
        <v>58</v>
      </c>
      <c r="E53" s="49">
        <v>1.1399999999999999</v>
      </c>
      <c r="F53" s="50"/>
      <c r="G53" s="51"/>
    </row>
    <row r="54" spans="1:7" s="1" customFormat="1" x14ac:dyDescent="0.25">
      <c r="A54" s="46" t="s">
        <v>146</v>
      </c>
      <c r="B54" s="47" t="s">
        <v>852</v>
      </c>
      <c r="C54" s="47" t="s">
        <v>853</v>
      </c>
      <c r="D54" s="48" t="s">
        <v>54</v>
      </c>
      <c r="E54" s="49">
        <v>2.5999999999999998E-4</v>
      </c>
      <c r="F54" s="50"/>
      <c r="G54" s="51"/>
    </row>
    <row r="55" spans="1:7" s="1" customFormat="1" x14ac:dyDescent="0.25">
      <c r="A55" s="46" t="s">
        <v>147</v>
      </c>
      <c r="B55" s="47" t="s">
        <v>344</v>
      </c>
      <c r="C55" s="47" t="s">
        <v>345</v>
      </c>
      <c r="D55" s="48" t="s">
        <v>54</v>
      </c>
      <c r="E55" s="49">
        <v>7.1980000000000004E-3</v>
      </c>
      <c r="F55" s="50"/>
      <c r="G55" s="51"/>
    </row>
    <row r="56" spans="1:7" s="1" customFormat="1" x14ac:dyDescent="0.25">
      <c r="A56" s="46" t="s">
        <v>154</v>
      </c>
      <c r="B56" s="47" t="s">
        <v>854</v>
      </c>
      <c r="C56" s="47" t="s">
        <v>855</v>
      </c>
      <c r="D56" s="48" t="s">
        <v>54</v>
      </c>
      <c r="E56" s="49">
        <v>1.8000000000000001E-4</v>
      </c>
      <c r="F56" s="50"/>
      <c r="G56" s="51"/>
    </row>
    <row r="57" spans="1:7" s="1" customFormat="1" x14ac:dyDescent="0.25">
      <c r="A57" s="46" t="s">
        <v>155</v>
      </c>
      <c r="B57" s="47" t="s">
        <v>284</v>
      </c>
      <c r="C57" s="47" t="s">
        <v>285</v>
      </c>
      <c r="D57" s="48" t="s">
        <v>54</v>
      </c>
      <c r="E57" s="49">
        <v>2.3419999999999999E-3</v>
      </c>
      <c r="F57" s="50"/>
      <c r="G57" s="51"/>
    </row>
    <row r="58" spans="1:7" s="1" customFormat="1" ht="24" x14ac:dyDescent="0.25">
      <c r="A58" s="46" t="s">
        <v>156</v>
      </c>
      <c r="B58" s="47" t="s">
        <v>856</v>
      </c>
      <c r="C58" s="47" t="s">
        <v>857</v>
      </c>
      <c r="D58" s="48" t="s">
        <v>54</v>
      </c>
      <c r="E58" s="49">
        <v>7.9199999999999995E-4</v>
      </c>
      <c r="F58" s="50"/>
      <c r="G58" s="51"/>
    </row>
    <row r="59" spans="1:7" s="1" customFormat="1" x14ac:dyDescent="0.25">
      <c r="A59" s="46" t="s">
        <v>157</v>
      </c>
      <c r="B59" s="47" t="s">
        <v>245</v>
      </c>
      <c r="C59" s="47" t="s">
        <v>246</v>
      </c>
      <c r="D59" s="48" t="s">
        <v>39</v>
      </c>
      <c r="E59" s="49">
        <v>2.2152000000000002E-2</v>
      </c>
      <c r="F59" s="50"/>
      <c r="G59" s="51"/>
    </row>
    <row r="60" spans="1:7" s="1" customFormat="1" x14ac:dyDescent="0.25">
      <c r="A60" s="46" t="s">
        <v>158</v>
      </c>
      <c r="B60" s="47" t="s">
        <v>858</v>
      </c>
      <c r="C60" s="47" t="s">
        <v>859</v>
      </c>
      <c r="D60" s="48" t="s">
        <v>58</v>
      </c>
      <c r="E60" s="49">
        <v>6.9999999999999999E-4</v>
      </c>
      <c r="F60" s="50"/>
      <c r="G60" s="51"/>
    </row>
    <row r="61" spans="1:7" s="1" customFormat="1" x14ac:dyDescent="0.25">
      <c r="A61" s="46" t="s">
        <v>159</v>
      </c>
      <c r="B61" s="47" t="s">
        <v>105</v>
      </c>
      <c r="C61" s="47" t="s">
        <v>106</v>
      </c>
      <c r="D61" s="48" t="s">
        <v>54</v>
      </c>
      <c r="E61" s="49">
        <v>5.0000000000000004E-6</v>
      </c>
      <c r="F61" s="50"/>
      <c r="G61" s="51"/>
    </row>
    <row r="62" spans="1:7" s="1" customFormat="1" x14ac:dyDescent="0.25">
      <c r="A62" s="46" t="s">
        <v>160</v>
      </c>
      <c r="B62" s="47" t="s">
        <v>358</v>
      </c>
      <c r="C62" s="47" t="s">
        <v>359</v>
      </c>
      <c r="D62" s="48" t="s">
        <v>58</v>
      </c>
      <c r="E62" s="49">
        <v>3.718</v>
      </c>
      <c r="F62" s="50"/>
      <c r="G62" s="51"/>
    </row>
    <row r="63" spans="1:7" s="1" customFormat="1" ht="24" x14ac:dyDescent="0.25">
      <c r="A63" s="46" t="s">
        <v>164</v>
      </c>
      <c r="B63" s="47" t="s">
        <v>366</v>
      </c>
      <c r="C63" s="47" t="s">
        <v>367</v>
      </c>
      <c r="D63" s="48" t="s">
        <v>54</v>
      </c>
      <c r="E63" s="49">
        <v>1.4200000000000001E-4</v>
      </c>
      <c r="F63" s="50"/>
      <c r="G63" s="51"/>
    </row>
    <row r="64" spans="1:7" s="1" customFormat="1" x14ac:dyDescent="0.25">
      <c r="A64" s="46" t="s">
        <v>165</v>
      </c>
      <c r="B64" s="47" t="s">
        <v>860</v>
      </c>
      <c r="C64" s="47" t="s">
        <v>861</v>
      </c>
      <c r="D64" s="48" t="s">
        <v>54</v>
      </c>
      <c r="E64" s="49">
        <v>0.1222</v>
      </c>
      <c r="F64" s="50"/>
      <c r="G64" s="51"/>
    </row>
    <row r="65" spans="1:7" s="1" customFormat="1" x14ac:dyDescent="0.25">
      <c r="A65" s="46" t="s">
        <v>166</v>
      </c>
      <c r="B65" s="47" t="s">
        <v>694</v>
      </c>
      <c r="C65" s="47" t="s">
        <v>695</v>
      </c>
      <c r="D65" s="48" t="s">
        <v>39</v>
      </c>
      <c r="E65" s="49">
        <v>3.6720000000000003E-2</v>
      </c>
      <c r="F65" s="50"/>
      <c r="G65" s="51"/>
    </row>
    <row r="66" spans="1:7" s="1" customFormat="1" x14ac:dyDescent="0.25">
      <c r="A66" s="46" t="s">
        <v>167</v>
      </c>
      <c r="B66" s="47" t="s">
        <v>727</v>
      </c>
      <c r="C66" s="47" t="s">
        <v>728</v>
      </c>
      <c r="D66" s="48" t="s">
        <v>39</v>
      </c>
      <c r="E66" s="49">
        <v>0.61199999999999999</v>
      </c>
      <c r="F66" s="50"/>
      <c r="G66" s="51"/>
    </row>
    <row r="67" spans="1:7" s="1" customFormat="1" ht="24" x14ac:dyDescent="0.25">
      <c r="A67" s="46" t="s">
        <v>168</v>
      </c>
      <c r="B67" s="47" t="s">
        <v>271</v>
      </c>
      <c r="C67" s="47" t="s">
        <v>272</v>
      </c>
      <c r="D67" s="48" t="s">
        <v>39</v>
      </c>
      <c r="E67" s="49">
        <v>2.944E-3</v>
      </c>
      <c r="F67" s="50"/>
      <c r="G67" s="51"/>
    </row>
    <row r="68" spans="1:7" s="1" customFormat="1" ht="24" x14ac:dyDescent="0.25">
      <c r="A68" s="46" t="s">
        <v>169</v>
      </c>
      <c r="B68" s="47" t="s">
        <v>273</v>
      </c>
      <c r="C68" s="47" t="s">
        <v>274</v>
      </c>
      <c r="D68" s="48" t="s">
        <v>39</v>
      </c>
      <c r="E68" s="49">
        <v>1.472E-3</v>
      </c>
      <c r="F68" s="50"/>
      <c r="G68" s="51"/>
    </row>
    <row r="69" spans="1:7" s="1" customFormat="1" ht="24" x14ac:dyDescent="0.25">
      <c r="A69" s="46" t="s">
        <v>170</v>
      </c>
      <c r="B69" s="47" t="s">
        <v>275</v>
      </c>
      <c r="C69" s="47" t="s">
        <v>276</v>
      </c>
      <c r="D69" s="48" t="s">
        <v>39</v>
      </c>
      <c r="E69" s="49">
        <v>4.7679999999999997E-3</v>
      </c>
      <c r="F69" s="50"/>
      <c r="G69" s="51"/>
    </row>
    <row r="70" spans="1:7" s="1" customFormat="1" x14ac:dyDescent="0.25">
      <c r="A70" s="46" t="s">
        <v>171</v>
      </c>
      <c r="B70" s="47" t="s">
        <v>375</v>
      </c>
      <c r="C70" s="47" t="s">
        <v>376</v>
      </c>
      <c r="D70" s="48" t="s">
        <v>58</v>
      </c>
      <c r="E70" s="49">
        <v>6.7019999999999996E-3</v>
      </c>
      <c r="F70" s="50"/>
      <c r="G70" s="51"/>
    </row>
    <row r="71" spans="1:7" s="1" customFormat="1" x14ac:dyDescent="0.25">
      <c r="A71" s="46" t="s">
        <v>172</v>
      </c>
      <c r="B71" s="47" t="s">
        <v>729</v>
      </c>
      <c r="C71" s="47" t="s">
        <v>730</v>
      </c>
      <c r="D71" s="48" t="s">
        <v>340</v>
      </c>
      <c r="E71" s="49">
        <v>9.7264000000000003E-2</v>
      </c>
      <c r="F71" s="50"/>
      <c r="G71" s="51"/>
    </row>
    <row r="72" spans="1:7" s="1" customFormat="1" x14ac:dyDescent="0.25">
      <c r="A72" s="46" t="s">
        <v>173</v>
      </c>
      <c r="B72" s="47" t="s">
        <v>862</v>
      </c>
      <c r="C72" s="47" t="s">
        <v>863</v>
      </c>
      <c r="D72" s="48" t="s">
        <v>864</v>
      </c>
      <c r="E72" s="49">
        <v>8.6529999999999992E-3</v>
      </c>
      <c r="F72" s="50"/>
      <c r="G72" s="51"/>
    </row>
    <row r="73" spans="1:7" s="1" customFormat="1" ht="24" x14ac:dyDescent="0.25">
      <c r="A73" s="46" t="s">
        <v>174</v>
      </c>
      <c r="B73" s="47" t="s">
        <v>379</v>
      </c>
      <c r="C73" s="47" t="s">
        <v>865</v>
      </c>
      <c r="D73" s="48" t="s">
        <v>54</v>
      </c>
      <c r="E73" s="49">
        <v>9.4800000000000006E-3</v>
      </c>
      <c r="F73" s="50"/>
      <c r="G73" s="51"/>
    </row>
    <row r="74" spans="1:7" s="1" customFormat="1" x14ac:dyDescent="0.25">
      <c r="A74" s="46" t="s">
        <v>175</v>
      </c>
      <c r="B74" s="47" t="s">
        <v>866</v>
      </c>
      <c r="C74" s="47" t="s">
        <v>867</v>
      </c>
      <c r="D74" s="48" t="s">
        <v>868</v>
      </c>
      <c r="E74" s="49">
        <v>5.0999999999999996</v>
      </c>
      <c r="F74" s="50"/>
      <c r="G74" s="51"/>
    </row>
    <row r="75" spans="1:7" s="1" customFormat="1" x14ac:dyDescent="0.25">
      <c r="A75" s="46" t="s">
        <v>176</v>
      </c>
      <c r="B75" s="47" t="s">
        <v>869</v>
      </c>
      <c r="C75" s="47" t="s">
        <v>870</v>
      </c>
      <c r="D75" s="48" t="s">
        <v>340</v>
      </c>
      <c r="E75" s="49">
        <v>3.5999999999999997E-2</v>
      </c>
      <c r="F75" s="50"/>
      <c r="G75" s="51"/>
    </row>
    <row r="76" spans="1:7" s="1" customFormat="1" x14ac:dyDescent="0.25">
      <c r="A76" s="46" t="s">
        <v>177</v>
      </c>
      <c r="B76" s="47" t="s">
        <v>871</v>
      </c>
      <c r="C76" s="47" t="s">
        <v>872</v>
      </c>
      <c r="D76" s="48" t="s">
        <v>233</v>
      </c>
      <c r="E76" s="49">
        <v>1.1039999999999999E-2</v>
      </c>
      <c r="F76" s="50"/>
      <c r="G76" s="51"/>
    </row>
    <row r="77" spans="1:7" s="1" customFormat="1" x14ac:dyDescent="0.25">
      <c r="A77" s="46" t="s">
        <v>178</v>
      </c>
      <c r="B77" s="47" t="s">
        <v>873</v>
      </c>
      <c r="C77" s="47" t="s">
        <v>874</v>
      </c>
      <c r="D77" s="48" t="s">
        <v>27</v>
      </c>
      <c r="E77" s="49">
        <v>3</v>
      </c>
      <c r="F77" s="50"/>
      <c r="G77" s="51"/>
    </row>
    <row r="78" spans="1:7" s="1" customFormat="1" ht="24" x14ac:dyDescent="0.25">
      <c r="A78" s="46" t="s">
        <v>179</v>
      </c>
      <c r="B78" s="47" t="s">
        <v>875</v>
      </c>
      <c r="C78" s="47" t="s">
        <v>876</v>
      </c>
      <c r="D78" s="48" t="s">
        <v>58</v>
      </c>
      <c r="E78" s="49">
        <v>7.0000000000000001E-3</v>
      </c>
      <c r="F78" s="50"/>
      <c r="G78" s="51"/>
    </row>
    <row r="79" spans="1:7" s="1" customFormat="1" ht="24" x14ac:dyDescent="0.25">
      <c r="A79" s="46" t="s">
        <v>180</v>
      </c>
      <c r="B79" s="47" t="s">
        <v>877</v>
      </c>
      <c r="C79" s="47" t="s">
        <v>878</v>
      </c>
      <c r="D79" s="48" t="s">
        <v>58</v>
      </c>
      <c r="E79" s="49">
        <v>0.52</v>
      </c>
      <c r="F79" s="50"/>
      <c r="G79" s="51"/>
    </row>
    <row r="80" spans="1:7" s="1" customFormat="1" ht="24" x14ac:dyDescent="0.25">
      <c r="A80" s="46" t="s">
        <v>181</v>
      </c>
      <c r="B80" s="47" t="s">
        <v>879</v>
      </c>
      <c r="C80" s="47" t="s">
        <v>880</v>
      </c>
      <c r="D80" s="48" t="s">
        <v>54</v>
      </c>
      <c r="E80" s="49">
        <v>2.2499999999999998E-3</v>
      </c>
      <c r="F80" s="50"/>
      <c r="G80" s="51"/>
    </row>
    <row r="81" spans="1:7" s="1" customFormat="1" ht="24" x14ac:dyDescent="0.25">
      <c r="A81" s="46" t="s">
        <v>182</v>
      </c>
      <c r="B81" s="47" t="s">
        <v>881</v>
      </c>
      <c r="C81" s="47" t="s">
        <v>865</v>
      </c>
      <c r="D81" s="48" t="s">
        <v>54</v>
      </c>
      <c r="E81" s="49">
        <v>2.4299999999999999E-2</v>
      </c>
      <c r="F81" s="50"/>
      <c r="G81" s="51"/>
    </row>
    <row r="82" spans="1:7" s="1" customFormat="1" ht="24" x14ac:dyDescent="0.25">
      <c r="A82" s="46" t="s">
        <v>183</v>
      </c>
      <c r="B82" s="47" t="s">
        <v>380</v>
      </c>
      <c r="C82" s="47" t="s">
        <v>882</v>
      </c>
      <c r="D82" s="48" t="s">
        <v>54</v>
      </c>
      <c r="E82" s="49">
        <v>0.20880000000000001</v>
      </c>
      <c r="F82" s="50"/>
      <c r="G82" s="51"/>
    </row>
    <row r="83" spans="1:7" s="1" customFormat="1" x14ac:dyDescent="0.25">
      <c r="A83" s="46" t="s">
        <v>184</v>
      </c>
      <c r="B83" s="47" t="s">
        <v>883</v>
      </c>
      <c r="C83" s="47" t="s">
        <v>884</v>
      </c>
      <c r="D83" s="48" t="s">
        <v>340</v>
      </c>
      <c r="E83" s="49">
        <v>3.5999999999999997E-2</v>
      </c>
      <c r="F83" s="50"/>
      <c r="G83" s="51"/>
    </row>
    <row r="84" spans="1:7" s="1" customFormat="1" x14ac:dyDescent="0.25">
      <c r="A84" s="46" t="s">
        <v>185</v>
      </c>
      <c r="B84" s="47" t="s">
        <v>885</v>
      </c>
      <c r="C84" s="47" t="s">
        <v>886</v>
      </c>
      <c r="D84" s="48" t="s">
        <v>58</v>
      </c>
      <c r="E84" s="49">
        <v>0.249</v>
      </c>
      <c r="F84" s="50"/>
      <c r="G84" s="51"/>
    </row>
    <row r="85" spans="1:7" s="1" customFormat="1" ht="36" x14ac:dyDescent="0.25">
      <c r="A85" s="46" t="s">
        <v>186</v>
      </c>
      <c r="B85" s="47" t="s">
        <v>381</v>
      </c>
      <c r="C85" s="47" t="s">
        <v>382</v>
      </c>
      <c r="D85" s="48" t="s">
        <v>58</v>
      </c>
      <c r="E85" s="49">
        <v>0.20119999999999999</v>
      </c>
      <c r="F85" s="50"/>
      <c r="G85" s="51"/>
    </row>
    <row r="86" spans="1:7" s="1" customFormat="1" x14ac:dyDescent="0.25">
      <c r="A86" s="46" t="s">
        <v>187</v>
      </c>
      <c r="B86" s="47" t="s">
        <v>28</v>
      </c>
      <c r="C86" s="47" t="s">
        <v>887</v>
      </c>
      <c r="D86" s="48" t="s">
        <v>27</v>
      </c>
      <c r="E86" s="49">
        <v>2</v>
      </c>
      <c r="F86" s="50"/>
      <c r="G86" s="51"/>
    </row>
    <row r="87" spans="1:7" s="1" customFormat="1" ht="36" x14ac:dyDescent="0.25">
      <c r="A87" s="46" t="s">
        <v>188</v>
      </c>
      <c r="B87" s="47" t="s">
        <v>28</v>
      </c>
      <c r="C87" s="47" t="s">
        <v>888</v>
      </c>
      <c r="D87" s="48" t="s">
        <v>27</v>
      </c>
      <c r="E87" s="49">
        <v>2</v>
      </c>
      <c r="F87" s="50"/>
      <c r="G87" s="51"/>
    </row>
    <row r="88" spans="1:7" s="1" customFormat="1" x14ac:dyDescent="0.25">
      <c r="A88" s="46" t="s">
        <v>189</v>
      </c>
      <c r="B88" s="47" t="s">
        <v>28</v>
      </c>
      <c r="C88" s="47" t="s">
        <v>732</v>
      </c>
      <c r="D88" s="48" t="s">
        <v>27</v>
      </c>
      <c r="E88" s="49">
        <v>136</v>
      </c>
      <c r="F88" s="50"/>
      <c r="G88" s="51"/>
    </row>
    <row r="89" spans="1:7" s="1" customFormat="1" x14ac:dyDescent="0.25">
      <c r="A89" s="46" t="s">
        <v>190</v>
      </c>
      <c r="B89" s="47" t="s">
        <v>28</v>
      </c>
      <c r="C89" s="47" t="s">
        <v>383</v>
      </c>
      <c r="D89" s="48" t="s">
        <v>58</v>
      </c>
      <c r="E89" s="49">
        <v>10</v>
      </c>
      <c r="F89" s="50"/>
      <c r="G89" s="51"/>
    </row>
    <row r="90" spans="1:7" s="1" customFormat="1" x14ac:dyDescent="0.25">
      <c r="A90" s="46" t="s">
        <v>191</v>
      </c>
      <c r="B90" s="47" t="s">
        <v>28</v>
      </c>
      <c r="C90" s="47" t="s">
        <v>889</v>
      </c>
      <c r="D90" s="48" t="s">
        <v>121</v>
      </c>
      <c r="E90" s="49">
        <v>52</v>
      </c>
      <c r="F90" s="50"/>
      <c r="G90" s="51"/>
    </row>
    <row r="91" spans="1:7" s="1" customFormat="1" ht="24" x14ac:dyDescent="0.25">
      <c r="A91" s="46" t="s">
        <v>192</v>
      </c>
      <c r="B91" s="47" t="s">
        <v>28</v>
      </c>
      <c r="C91" s="47" t="s">
        <v>890</v>
      </c>
      <c r="D91" s="48" t="s">
        <v>27</v>
      </c>
      <c r="E91" s="49">
        <v>16</v>
      </c>
      <c r="F91" s="50"/>
      <c r="G91" s="51"/>
    </row>
    <row r="92" spans="1:7" s="1" customFormat="1" ht="24" x14ac:dyDescent="0.25">
      <c r="A92" s="46" t="s">
        <v>193</v>
      </c>
      <c r="B92" s="47" t="s">
        <v>28</v>
      </c>
      <c r="C92" s="47" t="s">
        <v>891</v>
      </c>
      <c r="D92" s="48" t="s">
        <v>738</v>
      </c>
      <c r="E92" s="49">
        <v>1</v>
      </c>
      <c r="F92" s="50"/>
      <c r="G92" s="51"/>
    </row>
    <row r="93" spans="1:7" s="1" customFormat="1" x14ac:dyDescent="0.25">
      <c r="A93" s="46" t="s">
        <v>194</v>
      </c>
      <c r="B93" s="47" t="s">
        <v>28</v>
      </c>
      <c r="C93" s="47" t="s">
        <v>892</v>
      </c>
      <c r="D93" s="48" t="s">
        <v>738</v>
      </c>
      <c r="E93" s="49">
        <v>3</v>
      </c>
      <c r="F93" s="50"/>
      <c r="G93" s="51"/>
    </row>
    <row r="94" spans="1:7" s="1" customFormat="1" x14ac:dyDescent="0.25">
      <c r="A94" s="46" t="s">
        <v>195</v>
      </c>
      <c r="B94" s="47" t="s">
        <v>28</v>
      </c>
      <c r="C94" s="47" t="s">
        <v>893</v>
      </c>
      <c r="D94" s="48" t="s">
        <v>738</v>
      </c>
      <c r="E94" s="49">
        <v>1</v>
      </c>
      <c r="F94" s="50"/>
      <c r="G94" s="51"/>
    </row>
    <row r="95" spans="1:7" s="1" customFormat="1" x14ac:dyDescent="0.25">
      <c r="A95" s="46" t="s">
        <v>196</v>
      </c>
      <c r="B95" s="47" t="s">
        <v>28</v>
      </c>
      <c r="C95" s="47" t="s">
        <v>733</v>
      </c>
      <c r="D95" s="48" t="s">
        <v>27</v>
      </c>
      <c r="E95" s="49">
        <v>1</v>
      </c>
      <c r="F95" s="50"/>
      <c r="G95" s="51"/>
    </row>
    <row r="96" spans="1:7" s="1" customFormat="1" x14ac:dyDescent="0.25">
      <c r="A96" s="46" t="s">
        <v>197</v>
      </c>
      <c r="B96" s="47" t="s">
        <v>28</v>
      </c>
      <c r="C96" s="47" t="s">
        <v>734</v>
      </c>
      <c r="D96" s="48" t="s">
        <v>54</v>
      </c>
      <c r="E96" s="49">
        <v>1.136E-2</v>
      </c>
      <c r="F96" s="50"/>
      <c r="G96" s="51"/>
    </row>
    <row r="97" spans="1:7" s="1" customFormat="1" x14ac:dyDescent="0.25">
      <c r="A97" s="46" t="s">
        <v>198</v>
      </c>
      <c r="B97" s="47" t="s">
        <v>28</v>
      </c>
      <c r="C97" s="47" t="s">
        <v>735</v>
      </c>
      <c r="D97" s="48" t="s">
        <v>27</v>
      </c>
      <c r="E97" s="49">
        <v>4</v>
      </c>
      <c r="F97" s="50"/>
      <c r="G97" s="51"/>
    </row>
    <row r="98" spans="1:7" s="1" customFormat="1" x14ac:dyDescent="0.25">
      <c r="A98" s="46" t="s">
        <v>199</v>
      </c>
      <c r="B98" s="47" t="s">
        <v>28</v>
      </c>
      <c r="C98" s="47" t="s">
        <v>736</v>
      </c>
      <c r="D98" s="48" t="s">
        <v>27</v>
      </c>
      <c r="E98" s="49">
        <v>8</v>
      </c>
      <c r="F98" s="50"/>
      <c r="G98" s="51"/>
    </row>
    <row r="99" spans="1:7" s="1" customFormat="1" x14ac:dyDescent="0.25">
      <c r="A99" s="46" t="s">
        <v>200</v>
      </c>
      <c r="B99" s="47" t="s">
        <v>28</v>
      </c>
      <c r="C99" s="47" t="s">
        <v>737</v>
      </c>
      <c r="D99" s="48" t="s">
        <v>54</v>
      </c>
      <c r="E99" s="49">
        <v>5.6519999999999999E-3</v>
      </c>
      <c r="F99" s="50"/>
      <c r="G99" s="51"/>
    </row>
    <row r="100" spans="1:7" s="1" customFormat="1" ht="24" x14ac:dyDescent="0.25">
      <c r="A100" s="46" t="s">
        <v>201</v>
      </c>
      <c r="B100" s="47" t="s">
        <v>28</v>
      </c>
      <c r="C100" s="47" t="s">
        <v>731</v>
      </c>
      <c r="D100" s="48" t="s">
        <v>54</v>
      </c>
      <c r="E100" s="49">
        <v>1.1999999999999999E-3</v>
      </c>
      <c r="F100" s="50"/>
      <c r="G100" s="51"/>
    </row>
    <row r="101" spans="1:7" s="1" customFormat="1" x14ac:dyDescent="0.25">
      <c r="A101" s="46" t="s">
        <v>202</v>
      </c>
      <c r="B101" s="47" t="s">
        <v>28</v>
      </c>
      <c r="C101" s="47" t="s">
        <v>894</v>
      </c>
      <c r="D101" s="48" t="s">
        <v>121</v>
      </c>
      <c r="E101" s="49">
        <v>14</v>
      </c>
      <c r="F101" s="50"/>
      <c r="G101" s="51"/>
    </row>
    <row r="102" spans="1:7" s="1" customFormat="1" x14ac:dyDescent="0.25">
      <c r="A102" s="46" t="s">
        <v>203</v>
      </c>
      <c r="B102" s="47" t="s">
        <v>28</v>
      </c>
      <c r="C102" s="47" t="s">
        <v>896</v>
      </c>
      <c r="D102" s="48" t="s">
        <v>27</v>
      </c>
      <c r="E102" s="49">
        <v>8</v>
      </c>
      <c r="F102" s="50"/>
      <c r="G102" s="51"/>
    </row>
    <row r="103" spans="1:7" s="1" customFormat="1" x14ac:dyDescent="0.25">
      <c r="A103" s="46" t="s">
        <v>204</v>
      </c>
      <c r="B103" s="47" t="s">
        <v>28</v>
      </c>
      <c r="C103" s="47" t="s">
        <v>897</v>
      </c>
      <c r="D103" s="48" t="s">
        <v>58</v>
      </c>
      <c r="E103" s="49">
        <v>9</v>
      </c>
      <c r="F103" s="50"/>
      <c r="G103" s="51"/>
    </row>
    <row r="104" spans="1:7" s="1" customFormat="1" ht="24" x14ac:dyDescent="0.25">
      <c r="A104" s="46" t="s">
        <v>205</v>
      </c>
      <c r="B104" s="47" t="s">
        <v>28</v>
      </c>
      <c r="C104" s="47" t="s">
        <v>898</v>
      </c>
      <c r="D104" s="48" t="s">
        <v>27</v>
      </c>
      <c r="E104" s="49">
        <v>1</v>
      </c>
      <c r="F104" s="50"/>
      <c r="G104" s="51"/>
    </row>
    <row r="105" spans="1:7" s="1" customFormat="1" x14ac:dyDescent="0.25">
      <c r="A105" s="46" t="s">
        <v>206</v>
      </c>
      <c r="B105" s="47" t="s">
        <v>28</v>
      </c>
      <c r="C105" s="47" t="s">
        <v>899</v>
      </c>
      <c r="D105" s="48" t="s">
        <v>27</v>
      </c>
      <c r="E105" s="49">
        <v>11</v>
      </c>
      <c r="F105" s="50"/>
      <c r="G105" s="51"/>
    </row>
    <row r="106" spans="1:7" s="1" customFormat="1" x14ac:dyDescent="0.25">
      <c r="A106" s="46" t="s">
        <v>207</v>
      </c>
      <c r="B106" s="47" t="s">
        <v>28</v>
      </c>
      <c r="C106" s="47" t="s">
        <v>900</v>
      </c>
      <c r="D106" s="48" t="s">
        <v>27</v>
      </c>
      <c r="E106" s="49">
        <v>11</v>
      </c>
      <c r="F106" s="50"/>
      <c r="G106" s="51"/>
    </row>
    <row r="107" spans="1:7" s="1" customFormat="1" x14ac:dyDescent="0.25">
      <c r="A107" s="46" t="s">
        <v>208</v>
      </c>
      <c r="B107" s="47" t="s">
        <v>28</v>
      </c>
      <c r="C107" s="47" t="s">
        <v>1364</v>
      </c>
      <c r="D107" s="48" t="s">
        <v>27</v>
      </c>
      <c r="E107" s="49">
        <v>1</v>
      </c>
      <c r="F107" s="50"/>
      <c r="G107" s="51"/>
    </row>
    <row r="108" spans="1:7" s="1" customFormat="1" x14ac:dyDescent="0.25">
      <c r="A108" s="46" t="s">
        <v>209</v>
      </c>
      <c r="B108" s="47" t="s">
        <v>28</v>
      </c>
      <c r="C108" s="47" t="s">
        <v>1365</v>
      </c>
      <c r="D108" s="48" t="s">
        <v>27</v>
      </c>
      <c r="E108" s="49">
        <v>3</v>
      </c>
      <c r="F108" s="50"/>
      <c r="G108" s="51"/>
    </row>
    <row r="109" spans="1:7" s="1" customFormat="1" x14ac:dyDescent="0.25">
      <c r="A109" s="46" t="s">
        <v>210</v>
      </c>
      <c r="B109" s="47" t="s">
        <v>28</v>
      </c>
      <c r="C109" s="47" t="s">
        <v>1366</v>
      </c>
      <c r="D109" s="48" t="s">
        <v>27</v>
      </c>
      <c r="E109" s="49">
        <v>7</v>
      </c>
      <c r="F109" s="50"/>
      <c r="G109" s="51"/>
    </row>
    <row r="110" spans="1:7" s="1" customFormat="1" x14ac:dyDescent="0.25">
      <c r="A110" s="46" t="s">
        <v>211</v>
      </c>
      <c r="B110" s="47" t="s">
        <v>28</v>
      </c>
      <c r="C110" s="47" t="s">
        <v>901</v>
      </c>
      <c r="D110" s="48" t="s">
        <v>27</v>
      </c>
      <c r="E110" s="49">
        <v>4</v>
      </c>
      <c r="F110" s="50"/>
      <c r="G110" s="51"/>
    </row>
    <row r="111" spans="1:7" s="1" customFormat="1" x14ac:dyDescent="0.25">
      <c r="A111" s="46" t="s">
        <v>212</v>
      </c>
      <c r="B111" s="47" t="s">
        <v>28</v>
      </c>
      <c r="C111" s="47" t="s">
        <v>902</v>
      </c>
      <c r="D111" s="48" t="s">
        <v>27</v>
      </c>
      <c r="E111" s="49">
        <v>1</v>
      </c>
      <c r="F111" s="50"/>
      <c r="G111" s="51"/>
    </row>
    <row r="112" spans="1:7" s="1" customFormat="1" x14ac:dyDescent="0.25">
      <c r="A112" s="46" t="s">
        <v>213</v>
      </c>
      <c r="B112" s="47" t="s">
        <v>28</v>
      </c>
      <c r="C112" s="47" t="s">
        <v>1437</v>
      </c>
      <c r="D112" s="48" t="s">
        <v>27</v>
      </c>
      <c r="E112" s="49">
        <v>2</v>
      </c>
      <c r="F112" s="50"/>
      <c r="G112" s="51"/>
    </row>
    <row r="113" spans="1:7" s="1" customFormat="1" x14ac:dyDescent="0.25">
      <c r="A113" s="46" t="s">
        <v>214</v>
      </c>
      <c r="B113" s="47" t="s">
        <v>28</v>
      </c>
      <c r="C113" s="47" t="s">
        <v>903</v>
      </c>
      <c r="D113" s="48" t="s">
        <v>27</v>
      </c>
      <c r="E113" s="49">
        <v>3</v>
      </c>
      <c r="F113" s="50"/>
      <c r="G113" s="51"/>
    </row>
    <row r="114" spans="1:7" s="1" customFormat="1" x14ac:dyDescent="0.25">
      <c r="A114" s="46" t="s">
        <v>215</v>
      </c>
      <c r="B114" s="47" t="s">
        <v>28</v>
      </c>
      <c r="C114" s="47" t="s">
        <v>1438</v>
      </c>
      <c r="D114" s="48" t="s">
        <v>27</v>
      </c>
      <c r="E114" s="49">
        <v>2</v>
      </c>
      <c r="F114" s="50"/>
      <c r="G114" s="51"/>
    </row>
    <row r="115" spans="1:7" s="1" customFormat="1" x14ac:dyDescent="0.25">
      <c r="A115" s="46" t="s">
        <v>216</v>
      </c>
      <c r="B115" s="47" t="s">
        <v>28</v>
      </c>
      <c r="C115" s="47" t="s">
        <v>904</v>
      </c>
      <c r="D115" s="48" t="s">
        <v>27</v>
      </c>
      <c r="E115" s="49">
        <v>2</v>
      </c>
      <c r="F115" s="50"/>
      <c r="G115" s="51"/>
    </row>
    <row r="116" spans="1:7" s="1" customFormat="1" x14ac:dyDescent="0.25">
      <c r="A116" s="46" t="s">
        <v>217</v>
      </c>
      <c r="B116" s="47" t="s">
        <v>28</v>
      </c>
      <c r="C116" s="47" t="s">
        <v>905</v>
      </c>
      <c r="D116" s="48" t="s">
        <v>121</v>
      </c>
      <c r="E116" s="49">
        <v>62</v>
      </c>
      <c r="F116" s="50"/>
      <c r="G116" s="51"/>
    </row>
    <row r="117" spans="1:7" s="1" customFormat="1" x14ac:dyDescent="0.25">
      <c r="A117" s="46" t="s">
        <v>218</v>
      </c>
      <c r="B117" s="47" t="s">
        <v>28</v>
      </c>
      <c r="C117" s="47" t="s">
        <v>906</v>
      </c>
      <c r="D117" s="48" t="s">
        <v>121</v>
      </c>
      <c r="E117" s="49">
        <v>18</v>
      </c>
      <c r="F117" s="50"/>
      <c r="G117" s="51"/>
    </row>
    <row r="118" spans="1:7" s="1" customFormat="1" ht="24" x14ac:dyDescent="0.25">
      <c r="A118" s="46" t="s">
        <v>219</v>
      </c>
      <c r="B118" s="47" t="s">
        <v>28</v>
      </c>
      <c r="C118" s="47" t="s">
        <v>907</v>
      </c>
      <c r="D118" s="48" t="s">
        <v>27</v>
      </c>
      <c r="E118" s="49">
        <v>22</v>
      </c>
      <c r="F118" s="50"/>
      <c r="G118" s="51"/>
    </row>
    <row r="119" spans="1:7" s="1" customFormat="1" ht="24" x14ac:dyDescent="0.25">
      <c r="A119" s="46" t="s">
        <v>220</v>
      </c>
      <c r="B119" s="47" t="s">
        <v>28</v>
      </c>
      <c r="C119" s="47" t="s">
        <v>908</v>
      </c>
      <c r="D119" s="48" t="s">
        <v>27</v>
      </c>
      <c r="E119" s="49">
        <v>1</v>
      </c>
      <c r="F119" s="50"/>
      <c r="G119" s="51"/>
    </row>
    <row r="120" spans="1:7" s="1" customFormat="1" x14ac:dyDescent="0.25">
      <c r="A120" s="52"/>
      <c r="B120" s="53" t="s">
        <v>320</v>
      </c>
      <c r="C120" s="54"/>
      <c r="D120" s="55" t="s">
        <v>314</v>
      </c>
      <c r="E120" s="56"/>
      <c r="F120" s="56"/>
      <c r="G120" s="57"/>
    </row>
    <row r="121" spans="1:7" s="1" customFormat="1" x14ac:dyDescent="0.25">
      <c r="A121" s="58"/>
      <c r="B121" s="59"/>
      <c r="C121" s="59"/>
      <c r="D121" s="59"/>
      <c r="E121" s="59"/>
      <c r="F121" s="59"/>
      <c r="G121" s="59"/>
    </row>
    <row r="122" spans="1:7" s="1" customFormat="1" x14ac:dyDescent="0.25">
      <c r="A122" s="40"/>
      <c r="B122" s="41"/>
      <c r="C122" s="42" t="s">
        <v>384</v>
      </c>
      <c r="D122" s="43"/>
      <c r="E122" s="44"/>
      <c r="F122" s="44"/>
      <c r="G122" s="45"/>
    </row>
    <row r="123" spans="1:7" s="1" customFormat="1" ht="24" x14ac:dyDescent="0.25">
      <c r="A123" s="46" t="s">
        <v>221</v>
      </c>
      <c r="B123" s="47" t="s">
        <v>28</v>
      </c>
      <c r="C123" s="47" t="s">
        <v>909</v>
      </c>
      <c r="D123" s="48" t="s">
        <v>385</v>
      </c>
      <c r="E123" s="49">
        <v>0.156</v>
      </c>
      <c r="F123" s="50"/>
      <c r="G123" s="51"/>
    </row>
    <row r="124" spans="1:7" s="1" customFormat="1" ht="24" x14ac:dyDescent="0.25">
      <c r="A124" s="46" t="s">
        <v>222</v>
      </c>
      <c r="B124" s="47" t="s">
        <v>28</v>
      </c>
      <c r="C124" s="47" t="s">
        <v>910</v>
      </c>
      <c r="D124" s="48" t="s">
        <v>385</v>
      </c>
      <c r="E124" s="49">
        <v>2E-3</v>
      </c>
      <c r="F124" s="50"/>
      <c r="G124" s="51"/>
    </row>
    <row r="125" spans="1:7" s="1" customFormat="1" ht="24" x14ac:dyDescent="0.25">
      <c r="A125" s="46" t="s">
        <v>223</v>
      </c>
      <c r="B125" s="47" t="s">
        <v>28</v>
      </c>
      <c r="C125" s="47" t="s">
        <v>911</v>
      </c>
      <c r="D125" s="48" t="s">
        <v>385</v>
      </c>
      <c r="E125" s="49">
        <v>1.7999999999999999E-2</v>
      </c>
      <c r="F125" s="50"/>
      <c r="G125" s="51"/>
    </row>
    <row r="126" spans="1:7" s="1" customFormat="1" ht="24" x14ac:dyDescent="0.25">
      <c r="A126" s="46" t="s">
        <v>224</v>
      </c>
      <c r="B126" s="47" t="s">
        <v>28</v>
      </c>
      <c r="C126" s="47" t="s">
        <v>912</v>
      </c>
      <c r="D126" s="48" t="s">
        <v>385</v>
      </c>
      <c r="E126" s="49">
        <v>8.6999999999999994E-2</v>
      </c>
      <c r="F126" s="50"/>
      <c r="G126" s="51"/>
    </row>
    <row r="127" spans="1:7" s="1" customFormat="1" ht="24" x14ac:dyDescent="0.25">
      <c r="A127" s="46" t="s">
        <v>225</v>
      </c>
      <c r="B127" s="47" t="s">
        <v>28</v>
      </c>
      <c r="C127" s="47" t="s">
        <v>914</v>
      </c>
      <c r="D127" s="48" t="s">
        <v>385</v>
      </c>
      <c r="E127" s="49">
        <v>0.01</v>
      </c>
      <c r="F127" s="50"/>
      <c r="G127" s="51"/>
    </row>
    <row r="128" spans="1:7" s="1" customFormat="1" x14ac:dyDescent="0.25">
      <c r="A128" s="46" t="s">
        <v>226</v>
      </c>
      <c r="B128" s="47" t="s">
        <v>28</v>
      </c>
      <c r="C128" s="47" t="s">
        <v>913</v>
      </c>
      <c r="D128" s="48" t="s">
        <v>385</v>
      </c>
      <c r="E128" s="49">
        <v>6.0000000000000001E-3</v>
      </c>
      <c r="F128" s="50"/>
      <c r="G128" s="51"/>
    </row>
    <row r="129" spans="1:7" s="1" customFormat="1" x14ac:dyDescent="0.25">
      <c r="A129" s="46" t="s">
        <v>227</v>
      </c>
      <c r="B129" s="47" t="s">
        <v>28</v>
      </c>
      <c r="C129" s="47" t="s">
        <v>1439</v>
      </c>
      <c r="D129" s="48" t="s">
        <v>385</v>
      </c>
      <c r="E129" s="49">
        <v>3.7999999999999999E-2</v>
      </c>
      <c r="F129" s="50"/>
      <c r="G129" s="51"/>
    </row>
    <row r="130" spans="1:7" s="1" customFormat="1" ht="48" x14ac:dyDescent="0.25">
      <c r="A130" s="46" t="s">
        <v>228</v>
      </c>
      <c r="B130" s="47" t="s">
        <v>28</v>
      </c>
      <c r="C130" s="47" t="s">
        <v>916</v>
      </c>
      <c r="D130" s="48" t="s">
        <v>385</v>
      </c>
      <c r="E130" s="49">
        <v>0.104</v>
      </c>
      <c r="F130" s="50"/>
      <c r="G130" s="51"/>
    </row>
    <row r="131" spans="1:7" s="1" customFormat="1" ht="36" x14ac:dyDescent="0.25">
      <c r="A131" s="46" t="s">
        <v>229</v>
      </c>
      <c r="B131" s="47" t="s">
        <v>28</v>
      </c>
      <c r="C131" s="47" t="s">
        <v>915</v>
      </c>
      <c r="D131" s="48" t="s">
        <v>385</v>
      </c>
      <c r="E131" s="49">
        <v>5.0000000000000001E-3</v>
      </c>
      <c r="F131" s="50"/>
      <c r="G131" s="51"/>
    </row>
    <row r="132" spans="1:7" s="1" customFormat="1" x14ac:dyDescent="0.25">
      <c r="A132" s="52"/>
      <c r="B132" s="53" t="s">
        <v>386</v>
      </c>
      <c r="C132" s="54"/>
      <c r="D132" s="55" t="s">
        <v>314</v>
      </c>
      <c r="E132" s="56"/>
      <c r="F132" s="56"/>
      <c r="G132" s="57"/>
    </row>
    <row r="133" spans="1:7" s="1" customFormat="1" x14ac:dyDescent="0.25">
      <c r="A133" s="58"/>
      <c r="B133" s="59"/>
      <c r="C133" s="59"/>
      <c r="D133" s="59"/>
      <c r="E133" s="59"/>
      <c r="F133" s="59"/>
      <c r="G133" s="59"/>
    </row>
    <row r="134" spans="1:7" s="1" customFormat="1" x14ac:dyDescent="0.25">
      <c r="A134" s="40"/>
      <c r="B134" s="41"/>
      <c r="C134" s="42" t="s">
        <v>311</v>
      </c>
      <c r="D134" s="43"/>
      <c r="E134" s="44"/>
      <c r="F134" s="44"/>
      <c r="G134" s="45"/>
    </row>
    <row r="135" spans="1:7" s="1" customFormat="1" x14ac:dyDescent="0.25">
      <c r="A135" s="46" t="s">
        <v>230</v>
      </c>
      <c r="B135" s="47"/>
      <c r="C135" s="47" t="s">
        <v>918</v>
      </c>
      <c r="D135" s="48" t="s">
        <v>27</v>
      </c>
      <c r="E135" s="49">
        <v>1</v>
      </c>
      <c r="F135" s="50"/>
      <c r="G135" s="51"/>
    </row>
    <row r="136" spans="1:7" s="1" customFormat="1" ht="120" x14ac:dyDescent="0.25">
      <c r="A136" s="46" t="s">
        <v>231</v>
      </c>
      <c r="B136" s="47"/>
      <c r="C136" s="47" t="s">
        <v>919</v>
      </c>
      <c r="D136" s="48" t="s">
        <v>27</v>
      </c>
      <c r="E136" s="49">
        <v>1</v>
      </c>
      <c r="F136" s="50"/>
      <c r="G136" s="51"/>
    </row>
    <row r="137" spans="1:7" s="1" customFormat="1" ht="24" x14ac:dyDescent="0.25">
      <c r="A137" s="46" t="s">
        <v>232</v>
      </c>
      <c r="B137" s="47"/>
      <c r="C137" s="47" t="s">
        <v>920</v>
      </c>
      <c r="D137" s="48" t="s">
        <v>738</v>
      </c>
      <c r="E137" s="49">
        <v>3</v>
      </c>
      <c r="F137" s="50"/>
      <c r="G137" s="51"/>
    </row>
    <row r="138" spans="1:7" s="1" customFormat="1" ht="36" x14ac:dyDescent="0.25">
      <c r="A138" s="46" t="s">
        <v>234</v>
      </c>
      <c r="B138" s="47"/>
      <c r="C138" s="47" t="s">
        <v>921</v>
      </c>
      <c r="D138" s="48" t="s">
        <v>27</v>
      </c>
      <c r="E138" s="49">
        <v>1</v>
      </c>
      <c r="F138" s="50"/>
      <c r="G138" s="51"/>
    </row>
    <row r="139" spans="1:7" s="1" customFormat="1" ht="96" x14ac:dyDescent="0.25">
      <c r="A139" s="46" t="s">
        <v>235</v>
      </c>
      <c r="B139" s="47"/>
      <c r="C139" s="47" t="s">
        <v>922</v>
      </c>
      <c r="D139" s="48" t="s">
        <v>27</v>
      </c>
      <c r="E139" s="49">
        <v>1</v>
      </c>
      <c r="F139" s="50"/>
      <c r="G139" s="51"/>
    </row>
    <row r="140" spans="1:7" s="1" customFormat="1" x14ac:dyDescent="0.25">
      <c r="A140" s="46" t="s">
        <v>236</v>
      </c>
      <c r="B140" s="47"/>
      <c r="C140" s="47" t="s">
        <v>924</v>
      </c>
      <c r="D140" s="48" t="s">
        <v>27</v>
      </c>
      <c r="E140" s="49">
        <v>24</v>
      </c>
      <c r="F140" s="50"/>
      <c r="G140" s="51"/>
    </row>
    <row r="141" spans="1:7" s="1" customFormat="1" x14ac:dyDescent="0.25">
      <c r="A141" s="46" t="s">
        <v>237</v>
      </c>
      <c r="B141" s="47"/>
      <c r="C141" s="47" t="s">
        <v>923</v>
      </c>
      <c r="D141" s="48" t="s">
        <v>27</v>
      </c>
      <c r="E141" s="49">
        <v>1</v>
      </c>
      <c r="F141" s="50"/>
      <c r="G141" s="51"/>
    </row>
    <row r="142" spans="1:7" s="1" customFormat="1" ht="36" x14ac:dyDescent="0.25">
      <c r="A142" s="46" t="s">
        <v>238</v>
      </c>
      <c r="B142" s="47"/>
      <c r="C142" s="47" t="s">
        <v>926</v>
      </c>
      <c r="D142" s="48" t="s">
        <v>27</v>
      </c>
      <c r="E142" s="49">
        <v>1</v>
      </c>
      <c r="F142" s="50"/>
      <c r="G142" s="51"/>
    </row>
    <row r="143" spans="1:7" s="1" customFormat="1" ht="36" x14ac:dyDescent="0.25">
      <c r="A143" s="46" t="s">
        <v>239</v>
      </c>
      <c r="B143" s="47"/>
      <c r="C143" s="47" t="s">
        <v>925</v>
      </c>
      <c r="D143" s="48" t="s">
        <v>738</v>
      </c>
      <c r="E143" s="49">
        <v>1</v>
      </c>
      <c r="F143" s="50"/>
      <c r="G143" s="51"/>
    </row>
    <row r="144" spans="1:7" s="1" customFormat="1" ht="24" x14ac:dyDescent="0.25">
      <c r="A144" s="46" t="s">
        <v>240</v>
      </c>
      <c r="B144" s="47"/>
      <c r="C144" s="47" t="s">
        <v>1440</v>
      </c>
      <c r="D144" s="48" t="s">
        <v>27</v>
      </c>
      <c r="E144" s="49">
        <v>4</v>
      </c>
      <c r="F144" s="50"/>
      <c r="G144" s="51"/>
    </row>
    <row r="145" spans="1:7" s="1" customFormat="1" ht="24" x14ac:dyDescent="0.25">
      <c r="A145" s="46" t="s">
        <v>114</v>
      </c>
      <c r="B145" s="47"/>
      <c r="C145" s="47" t="s">
        <v>927</v>
      </c>
      <c r="D145" s="48" t="s">
        <v>738</v>
      </c>
      <c r="E145" s="49">
        <v>1</v>
      </c>
      <c r="F145" s="50"/>
      <c r="G145" s="51"/>
    </row>
    <row r="146" spans="1:7" s="1" customFormat="1" ht="36" x14ac:dyDescent="0.25">
      <c r="A146" s="46" t="s">
        <v>247</v>
      </c>
      <c r="B146" s="47"/>
      <c r="C146" s="47" t="s">
        <v>928</v>
      </c>
      <c r="D146" s="48" t="s">
        <v>27</v>
      </c>
      <c r="E146" s="49">
        <v>1</v>
      </c>
      <c r="F146" s="50"/>
      <c r="G146" s="51"/>
    </row>
    <row r="147" spans="1:7" s="1" customFormat="1" x14ac:dyDescent="0.25">
      <c r="A147" s="52"/>
      <c r="B147" s="53" t="s">
        <v>321</v>
      </c>
      <c r="C147" s="54"/>
      <c r="D147" s="55" t="s">
        <v>314</v>
      </c>
      <c r="E147" s="56"/>
      <c r="F147" s="56"/>
      <c r="G147" s="57"/>
    </row>
    <row r="148" spans="1:7" s="1" customFormat="1" x14ac:dyDescent="0.25">
      <c r="A148" s="58"/>
      <c r="B148" s="59"/>
      <c r="C148" s="59"/>
      <c r="D148" s="59"/>
      <c r="E148" s="59"/>
      <c r="F148" s="59"/>
      <c r="G148" s="59"/>
    </row>
    <row r="149" spans="1:7" s="1" customFormat="1" x14ac:dyDescent="0.25">
      <c r="A149" s="52"/>
      <c r="B149" s="53" t="s">
        <v>815</v>
      </c>
      <c r="C149" s="54"/>
      <c r="D149" s="55" t="s">
        <v>314</v>
      </c>
      <c r="E149" s="56"/>
      <c r="F149" s="56"/>
      <c r="G149" s="57"/>
    </row>
    <row r="150" spans="1:7" s="1" customFormat="1" x14ac:dyDescent="0.25">
      <c r="A150" s="60"/>
      <c r="B150" s="60"/>
      <c r="C150" s="60"/>
      <c r="D150" s="60"/>
      <c r="E150" s="60"/>
      <c r="F150" s="60"/>
      <c r="G150" s="60"/>
    </row>
    <row r="151" spans="1:7" s="1" customFormat="1" x14ac:dyDescent="0.25">
      <c r="A151" s="61"/>
      <c r="B151" s="62" t="s">
        <v>1357</v>
      </c>
      <c r="C151" s="62"/>
      <c r="D151" s="62"/>
      <c r="E151" s="62"/>
      <c r="F151" s="62"/>
      <c r="G151" s="62"/>
    </row>
    <row r="152" spans="1:7" s="1" customFormat="1" x14ac:dyDescent="0.25">
      <c r="A152" s="60"/>
      <c r="B152" s="60"/>
      <c r="C152" s="60"/>
      <c r="D152" s="60"/>
      <c r="E152" s="60"/>
      <c r="F152" s="60"/>
      <c r="G152" s="60"/>
    </row>
    <row r="153" spans="1:7" s="1" customFormat="1" x14ac:dyDescent="0.25">
      <c r="A153" s="61"/>
      <c r="B153" s="62" t="s">
        <v>1358</v>
      </c>
      <c r="C153" s="62"/>
      <c r="D153" s="62"/>
      <c r="E153" s="62"/>
      <c r="F153" s="62"/>
      <c r="G153" s="62"/>
    </row>
  </sheetData>
  <mergeCells count="33">
    <mergeCell ref="B149:C149"/>
    <mergeCell ref="A150:G150"/>
    <mergeCell ref="B151:D151"/>
    <mergeCell ref="E151:G151"/>
    <mergeCell ref="A152:G152"/>
    <mergeCell ref="B153:D153"/>
    <mergeCell ref="E153:G153"/>
    <mergeCell ref="B120:C120"/>
    <mergeCell ref="A121:G121"/>
    <mergeCell ref="B132:C132"/>
    <mergeCell ref="A133:G133"/>
    <mergeCell ref="B147:C147"/>
    <mergeCell ref="A148:G148"/>
    <mergeCell ref="A15:G15"/>
    <mergeCell ref="A16:G16"/>
    <mergeCell ref="B20:C20"/>
    <mergeCell ref="A21:G21"/>
    <mergeCell ref="B46:C46"/>
    <mergeCell ref="A47:G47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4"/>
  <sheetViews>
    <sheetView showGridLines="0" workbookViewId="0"/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6" t="s">
        <v>1351</v>
      </c>
      <c r="C2" s="16"/>
      <c r="D2" s="16"/>
      <c r="E2" s="16"/>
      <c r="F2" s="16"/>
    </row>
    <row r="3" spans="1:7" s="1" customFormat="1" x14ac:dyDescent="0.25">
      <c r="A3" s="3"/>
      <c r="B3" s="17" t="s">
        <v>0</v>
      </c>
      <c r="C3" s="17"/>
      <c r="D3" s="17"/>
      <c r="E3" s="17"/>
      <c r="F3" s="17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20" t="s">
        <v>322</v>
      </c>
      <c r="B5" s="20"/>
      <c r="C5" s="20"/>
      <c r="D5" s="20"/>
      <c r="E5" s="20"/>
      <c r="F5" s="20"/>
    </row>
    <row r="6" spans="1:7" s="1" customFormat="1" x14ac:dyDescent="0.25">
      <c r="A6" s="3"/>
      <c r="B6" s="18" t="s">
        <v>1</v>
      </c>
      <c r="C6" s="18"/>
      <c r="D6" s="18"/>
      <c r="E6" s="18"/>
      <c r="F6" s="1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6" t="s">
        <v>1433</v>
      </c>
      <c r="C8" s="16"/>
      <c r="D8" s="16"/>
      <c r="E8" s="16"/>
      <c r="F8" s="16"/>
    </row>
    <row r="9" spans="1:7" s="1" customFormat="1" x14ac:dyDescent="0.25">
      <c r="A9" s="3"/>
      <c r="B9" s="17" t="s">
        <v>4</v>
      </c>
      <c r="C9" s="17"/>
      <c r="D9" s="17"/>
      <c r="E9" s="17"/>
      <c r="F9" s="17"/>
    </row>
    <row r="10" spans="1:7" s="1" customFormat="1" x14ac:dyDescent="0.25"/>
    <row r="11" spans="1:7" s="5" customFormat="1" x14ac:dyDescent="0.25">
      <c r="A11" s="21" t="s">
        <v>5</v>
      </c>
      <c r="B11" s="21" t="s">
        <v>6</v>
      </c>
      <c r="C11" s="21" t="s">
        <v>7</v>
      </c>
      <c r="D11" s="21" t="s">
        <v>8</v>
      </c>
      <c r="E11" s="23" t="s">
        <v>9</v>
      </c>
      <c r="F11" s="24"/>
    </row>
    <row r="12" spans="1:7" s="5" customFormat="1" ht="36" x14ac:dyDescent="0.25">
      <c r="A12" s="22"/>
      <c r="B12" s="22"/>
      <c r="C12" s="22"/>
      <c r="D12" s="2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63"/>
      <c r="B14" s="64"/>
      <c r="C14" s="64"/>
      <c r="D14" s="64"/>
      <c r="E14" s="64"/>
      <c r="F14" s="65"/>
    </row>
    <row r="15" spans="1:7" ht="15.75" x14ac:dyDescent="0.25">
      <c r="A15" s="66" t="s">
        <v>929</v>
      </c>
      <c r="B15" s="67"/>
      <c r="C15" s="67"/>
      <c r="D15" s="67"/>
      <c r="E15" s="67"/>
      <c r="F15" s="68"/>
    </row>
    <row r="16" spans="1:7" s="1" customFormat="1" ht="25.5" x14ac:dyDescent="0.25">
      <c r="A16" s="69" t="s">
        <v>12</v>
      </c>
      <c r="B16" s="70" t="s">
        <v>545</v>
      </c>
      <c r="C16" s="70" t="s">
        <v>546</v>
      </c>
      <c r="D16" s="71" t="s">
        <v>27</v>
      </c>
      <c r="E16" s="72">
        <v>3</v>
      </c>
      <c r="F16" s="73"/>
      <c r="G16" s="11"/>
    </row>
    <row r="17" spans="1:7" s="12" customFormat="1" outlineLevel="1" x14ac:dyDescent="0.25">
      <c r="A17" s="74" t="s">
        <v>13</v>
      </c>
      <c r="B17" s="75" t="s">
        <v>12</v>
      </c>
      <c r="C17" s="76" t="s">
        <v>14</v>
      </c>
      <c r="D17" s="75" t="s">
        <v>15</v>
      </c>
      <c r="E17" s="77">
        <v>4.83</v>
      </c>
      <c r="F17" s="77">
        <v>14.49</v>
      </c>
    </row>
    <row r="18" spans="1:7" s="13" customFormat="1" ht="36" outlineLevel="1" x14ac:dyDescent="0.25">
      <c r="A18" s="90" t="s">
        <v>16</v>
      </c>
      <c r="B18" s="91" t="s">
        <v>381</v>
      </c>
      <c r="C18" s="92" t="s">
        <v>382</v>
      </c>
      <c r="D18" s="91" t="s">
        <v>58</v>
      </c>
      <c r="E18" s="93">
        <v>3.9E-2</v>
      </c>
      <c r="F18" s="93">
        <v>0.11700000000000001</v>
      </c>
    </row>
    <row r="19" spans="1:7" s="1" customFormat="1" ht="114.75" x14ac:dyDescent="0.25">
      <c r="A19" s="69" t="s">
        <v>26</v>
      </c>
      <c r="B19" s="70"/>
      <c r="C19" s="70" t="s">
        <v>919</v>
      </c>
      <c r="D19" s="71" t="s">
        <v>27</v>
      </c>
      <c r="E19" s="98">
        <v>1</v>
      </c>
      <c r="F19" s="99"/>
      <c r="G19" s="11"/>
    </row>
    <row r="20" spans="1:7" s="1" customFormat="1" ht="38.25" x14ac:dyDescent="0.25">
      <c r="A20" s="69" t="s">
        <v>17</v>
      </c>
      <c r="B20" s="70"/>
      <c r="C20" s="70" t="s">
        <v>928</v>
      </c>
      <c r="D20" s="71" t="s">
        <v>27</v>
      </c>
      <c r="E20" s="98">
        <v>1</v>
      </c>
      <c r="F20" s="99"/>
      <c r="G20" s="11"/>
    </row>
    <row r="21" spans="1:7" s="1" customFormat="1" ht="38.25" x14ac:dyDescent="0.25">
      <c r="A21" s="69" t="s">
        <v>29</v>
      </c>
      <c r="B21" s="70"/>
      <c r="C21" s="70" t="s">
        <v>921</v>
      </c>
      <c r="D21" s="71" t="s">
        <v>27</v>
      </c>
      <c r="E21" s="98">
        <v>1</v>
      </c>
      <c r="F21" s="99"/>
      <c r="G21" s="11"/>
    </row>
    <row r="22" spans="1:7" s="1" customFormat="1" ht="38.25" x14ac:dyDescent="0.25">
      <c r="A22" s="69" t="s">
        <v>43</v>
      </c>
      <c r="B22" s="70" t="s">
        <v>549</v>
      </c>
      <c r="C22" s="70" t="s">
        <v>550</v>
      </c>
      <c r="D22" s="71" t="s">
        <v>340</v>
      </c>
      <c r="E22" s="72">
        <v>0.02</v>
      </c>
      <c r="F22" s="73"/>
      <c r="G22" s="11"/>
    </row>
    <row r="23" spans="1:7" s="12" customFormat="1" outlineLevel="1" x14ac:dyDescent="0.25">
      <c r="A23" s="74" t="s">
        <v>45</v>
      </c>
      <c r="B23" s="75" t="s">
        <v>12</v>
      </c>
      <c r="C23" s="76" t="s">
        <v>14</v>
      </c>
      <c r="D23" s="75" t="s">
        <v>15</v>
      </c>
      <c r="E23" s="77">
        <v>93.4</v>
      </c>
      <c r="F23" s="77">
        <v>1.8680000000000001</v>
      </c>
    </row>
    <row r="24" spans="1:7" s="13" customFormat="1" outlineLevel="1" x14ac:dyDescent="0.25">
      <c r="A24" s="78" t="s">
        <v>46</v>
      </c>
      <c r="B24" s="79" t="s">
        <v>17</v>
      </c>
      <c r="C24" s="80" t="s">
        <v>18</v>
      </c>
      <c r="D24" s="79" t="s">
        <v>15</v>
      </c>
      <c r="E24" s="81">
        <v>0.8</v>
      </c>
      <c r="F24" s="81">
        <v>1.6E-2</v>
      </c>
    </row>
    <row r="25" spans="1:7" s="14" customFormat="1" outlineLevel="1" x14ac:dyDescent="0.25">
      <c r="A25" s="82" t="s">
        <v>47</v>
      </c>
      <c r="B25" s="83" t="s">
        <v>332</v>
      </c>
      <c r="C25" s="84" t="s">
        <v>333</v>
      </c>
      <c r="D25" s="83" t="s">
        <v>22</v>
      </c>
      <c r="E25" s="85">
        <v>0.8</v>
      </c>
      <c r="F25" s="85">
        <v>1.6E-2</v>
      </c>
    </row>
    <row r="26" spans="1:7" s="13" customFormat="1" outlineLevel="1" x14ac:dyDescent="0.25">
      <c r="A26" s="90" t="s">
        <v>50</v>
      </c>
      <c r="B26" s="91" t="s">
        <v>338</v>
      </c>
      <c r="C26" s="92" t="s">
        <v>339</v>
      </c>
      <c r="D26" s="91" t="s">
        <v>340</v>
      </c>
      <c r="E26" s="93">
        <v>4.08</v>
      </c>
      <c r="F26" s="93">
        <v>8.1600000000000006E-2</v>
      </c>
    </row>
    <row r="27" spans="1:7" s="13" customFormat="1" ht="36" outlineLevel="1" x14ac:dyDescent="0.25">
      <c r="A27" s="94" t="s">
        <v>51</v>
      </c>
      <c r="B27" s="95" t="s">
        <v>381</v>
      </c>
      <c r="C27" s="96" t="s">
        <v>382</v>
      </c>
      <c r="D27" s="95" t="s">
        <v>58</v>
      </c>
      <c r="E27" s="97">
        <v>0.31</v>
      </c>
      <c r="F27" s="97">
        <v>6.1999999999999998E-3</v>
      </c>
    </row>
    <row r="28" spans="1:7" s="1" customFormat="1" ht="38.25" x14ac:dyDescent="0.25">
      <c r="A28" s="69" t="s">
        <v>62</v>
      </c>
      <c r="B28" s="70" t="s">
        <v>28</v>
      </c>
      <c r="C28" s="70" t="s">
        <v>888</v>
      </c>
      <c r="D28" s="71" t="s">
        <v>27</v>
      </c>
      <c r="E28" s="98">
        <v>2</v>
      </c>
      <c r="F28" s="99"/>
      <c r="G28" s="11"/>
    </row>
    <row r="29" spans="1:7" s="1" customFormat="1" ht="25.5" x14ac:dyDescent="0.25">
      <c r="A29" s="69" t="s">
        <v>63</v>
      </c>
      <c r="B29" s="70" t="s">
        <v>558</v>
      </c>
      <c r="C29" s="70" t="s">
        <v>559</v>
      </c>
      <c r="D29" s="71" t="s">
        <v>340</v>
      </c>
      <c r="E29" s="72">
        <v>0.01</v>
      </c>
      <c r="F29" s="73"/>
      <c r="G29" s="11"/>
    </row>
    <row r="30" spans="1:7" s="12" customFormat="1" outlineLevel="1" x14ac:dyDescent="0.25">
      <c r="A30" s="74" t="s">
        <v>64</v>
      </c>
      <c r="B30" s="75" t="s">
        <v>12</v>
      </c>
      <c r="C30" s="76" t="s">
        <v>14</v>
      </c>
      <c r="D30" s="75" t="s">
        <v>15</v>
      </c>
      <c r="E30" s="77">
        <v>32.200000000000003</v>
      </c>
      <c r="F30" s="77">
        <v>0.32200000000000001</v>
      </c>
    </row>
    <row r="31" spans="1:7" s="1" customFormat="1" ht="25.5" x14ac:dyDescent="0.25">
      <c r="A31" s="69" t="s">
        <v>70</v>
      </c>
      <c r="B31" s="70" t="s">
        <v>28</v>
      </c>
      <c r="C31" s="70" t="s">
        <v>898</v>
      </c>
      <c r="D31" s="71" t="s">
        <v>27</v>
      </c>
      <c r="E31" s="98">
        <v>1</v>
      </c>
      <c r="F31" s="99"/>
      <c r="G31" s="11"/>
    </row>
    <row r="32" spans="1:7" s="1" customFormat="1" ht="25.5" x14ac:dyDescent="0.25">
      <c r="A32" s="69" t="s">
        <v>71</v>
      </c>
      <c r="B32" s="70" t="s">
        <v>555</v>
      </c>
      <c r="C32" s="70" t="s">
        <v>556</v>
      </c>
      <c r="D32" s="71" t="s">
        <v>340</v>
      </c>
      <c r="E32" s="72">
        <v>0.01</v>
      </c>
      <c r="F32" s="73"/>
      <c r="G32" s="11"/>
    </row>
    <row r="33" spans="1:7" s="12" customFormat="1" outlineLevel="1" x14ac:dyDescent="0.25">
      <c r="A33" s="74" t="s">
        <v>72</v>
      </c>
      <c r="B33" s="75" t="s">
        <v>12</v>
      </c>
      <c r="C33" s="76" t="s">
        <v>14</v>
      </c>
      <c r="D33" s="75" t="s">
        <v>15</v>
      </c>
      <c r="E33" s="77">
        <v>38.1</v>
      </c>
      <c r="F33" s="77">
        <v>0.38100000000000001</v>
      </c>
    </row>
    <row r="34" spans="1:7" s="1" customFormat="1" ht="25.5" x14ac:dyDescent="0.25">
      <c r="A34" s="69" t="s">
        <v>73</v>
      </c>
      <c r="B34" s="70" t="s">
        <v>28</v>
      </c>
      <c r="C34" s="70" t="s">
        <v>908</v>
      </c>
      <c r="D34" s="71" t="s">
        <v>27</v>
      </c>
      <c r="E34" s="98">
        <v>1</v>
      </c>
      <c r="F34" s="99"/>
      <c r="G34" s="11"/>
    </row>
    <row r="35" spans="1:7" s="1" customFormat="1" ht="25.5" x14ac:dyDescent="0.25">
      <c r="A35" s="69" t="s">
        <v>74</v>
      </c>
      <c r="B35" s="70" t="s">
        <v>930</v>
      </c>
      <c r="C35" s="70" t="s">
        <v>931</v>
      </c>
      <c r="D35" s="71" t="s">
        <v>233</v>
      </c>
      <c r="E35" s="72">
        <v>0.18</v>
      </c>
      <c r="F35" s="73"/>
      <c r="G35" s="11"/>
    </row>
    <row r="36" spans="1:7" s="12" customFormat="1" outlineLevel="1" x14ac:dyDescent="0.25">
      <c r="A36" s="74" t="s">
        <v>415</v>
      </c>
      <c r="B36" s="75" t="s">
        <v>12</v>
      </c>
      <c r="C36" s="76" t="s">
        <v>14</v>
      </c>
      <c r="D36" s="75" t="s">
        <v>15</v>
      </c>
      <c r="E36" s="77">
        <v>16.600000000000001</v>
      </c>
      <c r="F36" s="77">
        <v>2.988</v>
      </c>
    </row>
    <row r="37" spans="1:7" s="13" customFormat="1" outlineLevel="1" x14ac:dyDescent="0.25">
      <c r="A37" s="78" t="s">
        <v>416</v>
      </c>
      <c r="B37" s="79" t="s">
        <v>17</v>
      </c>
      <c r="C37" s="80" t="s">
        <v>18</v>
      </c>
      <c r="D37" s="79" t="s">
        <v>15</v>
      </c>
      <c r="E37" s="81">
        <v>0.44</v>
      </c>
      <c r="F37" s="81">
        <v>7.9200000000000007E-2</v>
      </c>
    </row>
    <row r="38" spans="1:7" s="14" customFormat="1" ht="24" outlineLevel="1" x14ac:dyDescent="0.25">
      <c r="A38" s="82" t="s">
        <v>417</v>
      </c>
      <c r="B38" s="83" t="s">
        <v>622</v>
      </c>
      <c r="C38" s="84" t="s">
        <v>623</v>
      </c>
      <c r="D38" s="83" t="s">
        <v>22</v>
      </c>
      <c r="E38" s="85">
        <v>0.22</v>
      </c>
      <c r="F38" s="85">
        <v>3.9600000000000003E-2</v>
      </c>
    </row>
    <row r="39" spans="1:7" s="14" customFormat="1" outlineLevel="1" x14ac:dyDescent="0.25">
      <c r="A39" s="86" t="s">
        <v>418</v>
      </c>
      <c r="B39" s="87" t="s">
        <v>48</v>
      </c>
      <c r="C39" s="88" t="s">
        <v>49</v>
      </c>
      <c r="D39" s="87" t="s">
        <v>22</v>
      </c>
      <c r="E39" s="89">
        <v>3.13</v>
      </c>
      <c r="F39" s="89">
        <v>0.56340000000000001</v>
      </c>
    </row>
    <row r="40" spans="1:7" s="14" customFormat="1" outlineLevel="1" x14ac:dyDescent="0.25">
      <c r="A40" s="86" t="s">
        <v>419</v>
      </c>
      <c r="B40" s="87" t="s">
        <v>332</v>
      </c>
      <c r="C40" s="88" t="s">
        <v>333</v>
      </c>
      <c r="D40" s="87" t="s">
        <v>22</v>
      </c>
      <c r="E40" s="89">
        <v>0.22</v>
      </c>
      <c r="F40" s="89">
        <v>3.9600000000000003E-2</v>
      </c>
    </row>
    <row r="41" spans="1:7" s="13" customFormat="1" outlineLevel="1" x14ac:dyDescent="0.25">
      <c r="A41" s="90" t="s">
        <v>932</v>
      </c>
      <c r="B41" s="91" t="s">
        <v>344</v>
      </c>
      <c r="C41" s="92" t="s">
        <v>345</v>
      </c>
      <c r="D41" s="91" t="s">
        <v>54</v>
      </c>
      <c r="E41" s="93">
        <v>3.7000000000000002E-3</v>
      </c>
      <c r="F41" s="93">
        <v>6.6600000000000003E-4</v>
      </c>
    </row>
    <row r="42" spans="1:7" s="13" customFormat="1" outlineLevel="1" x14ac:dyDescent="0.25">
      <c r="A42" s="94" t="s">
        <v>933</v>
      </c>
      <c r="B42" s="95" t="s">
        <v>358</v>
      </c>
      <c r="C42" s="96" t="s">
        <v>359</v>
      </c>
      <c r="D42" s="95" t="s">
        <v>58</v>
      </c>
      <c r="E42" s="97">
        <v>0.9</v>
      </c>
      <c r="F42" s="97">
        <v>0.16200000000000001</v>
      </c>
    </row>
    <row r="43" spans="1:7" s="13" customFormat="1" outlineLevel="1" x14ac:dyDescent="0.25">
      <c r="A43" s="94" t="s">
        <v>934</v>
      </c>
      <c r="B43" s="95" t="s">
        <v>860</v>
      </c>
      <c r="C43" s="96" t="s">
        <v>861</v>
      </c>
      <c r="D43" s="95" t="s">
        <v>54</v>
      </c>
      <c r="E43" s="97">
        <v>0.13</v>
      </c>
      <c r="F43" s="97">
        <v>2.3400000000000001E-2</v>
      </c>
    </row>
    <row r="44" spans="1:7" s="1" customFormat="1" ht="25.5" x14ac:dyDescent="0.25">
      <c r="A44" s="69" t="s">
        <v>75</v>
      </c>
      <c r="B44" s="70" t="s">
        <v>935</v>
      </c>
      <c r="C44" s="70" t="s">
        <v>936</v>
      </c>
      <c r="D44" s="71" t="s">
        <v>233</v>
      </c>
      <c r="E44" s="72">
        <v>0.3</v>
      </c>
      <c r="F44" s="73"/>
      <c r="G44" s="11"/>
    </row>
    <row r="45" spans="1:7" s="12" customFormat="1" outlineLevel="1" x14ac:dyDescent="0.25">
      <c r="A45" s="74" t="s">
        <v>76</v>
      </c>
      <c r="B45" s="75" t="s">
        <v>12</v>
      </c>
      <c r="C45" s="76" t="s">
        <v>14</v>
      </c>
      <c r="D45" s="75" t="s">
        <v>15</v>
      </c>
      <c r="E45" s="77">
        <v>17</v>
      </c>
      <c r="F45" s="77">
        <v>5.0999999999999996</v>
      </c>
    </row>
    <row r="46" spans="1:7" s="13" customFormat="1" outlineLevel="1" x14ac:dyDescent="0.25">
      <c r="A46" s="78" t="s">
        <v>77</v>
      </c>
      <c r="B46" s="79" t="s">
        <v>17</v>
      </c>
      <c r="C46" s="80" t="s">
        <v>18</v>
      </c>
      <c r="D46" s="79" t="s">
        <v>15</v>
      </c>
      <c r="E46" s="81">
        <v>0.06</v>
      </c>
      <c r="F46" s="81">
        <v>1.7999999999999999E-2</v>
      </c>
    </row>
    <row r="47" spans="1:7" s="14" customFormat="1" ht="24" outlineLevel="1" x14ac:dyDescent="0.25">
      <c r="A47" s="82" t="s">
        <v>78</v>
      </c>
      <c r="B47" s="83" t="s">
        <v>622</v>
      </c>
      <c r="C47" s="84" t="s">
        <v>623</v>
      </c>
      <c r="D47" s="83" t="s">
        <v>22</v>
      </c>
      <c r="E47" s="85">
        <v>0.03</v>
      </c>
      <c r="F47" s="85">
        <v>8.9999999999999993E-3</v>
      </c>
    </row>
    <row r="48" spans="1:7" s="14" customFormat="1" outlineLevel="1" x14ac:dyDescent="0.25">
      <c r="A48" s="86" t="s">
        <v>79</v>
      </c>
      <c r="B48" s="87" t="s">
        <v>332</v>
      </c>
      <c r="C48" s="88" t="s">
        <v>333</v>
      </c>
      <c r="D48" s="87" t="s">
        <v>22</v>
      </c>
      <c r="E48" s="89">
        <v>0.03</v>
      </c>
      <c r="F48" s="89">
        <v>8.9999999999999993E-3</v>
      </c>
    </row>
    <row r="49" spans="1:7" s="13" customFormat="1" ht="24" outlineLevel="1" x14ac:dyDescent="0.25">
      <c r="A49" s="90" t="s">
        <v>80</v>
      </c>
      <c r="B49" s="91" t="s">
        <v>856</v>
      </c>
      <c r="C49" s="92" t="s">
        <v>857</v>
      </c>
      <c r="D49" s="91" t="s">
        <v>54</v>
      </c>
      <c r="E49" s="93">
        <v>2.5000000000000001E-3</v>
      </c>
      <c r="F49" s="93">
        <v>7.5000000000000002E-4</v>
      </c>
    </row>
    <row r="50" spans="1:7" s="13" customFormat="1" outlineLevel="1" x14ac:dyDescent="0.25">
      <c r="A50" s="94" t="s">
        <v>420</v>
      </c>
      <c r="B50" s="95" t="s">
        <v>729</v>
      </c>
      <c r="C50" s="96" t="s">
        <v>730</v>
      </c>
      <c r="D50" s="95" t="s">
        <v>340</v>
      </c>
      <c r="E50" s="97">
        <v>0.31</v>
      </c>
      <c r="F50" s="97">
        <v>9.2999999999999999E-2</v>
      </c>
    </row>
    <row r="51" spans="1:7" s="13" customFormat="1" outlineLevel="1" x14ac:dyDescent="0.25">
      <c r="A51" s="94" t="s">
        <v>421</v>
      </c>
      <c r="B51" s="95" t="s">
        <v>869</v>
      </c>
      <c r="C51" s="96" t="s">
        <v>870</v>
      </c>
      <c r="D51" s="95" t="s">
        <v>340</v>
      </c>
      <c r="E51" s="97">
        <v>0.12</v>
      </c>
      <c r="F51" s="97">
        <v>3.5999999999999997E-2</v>
      </c>
    </row>
    <row r="52" spans="1:7" s="13" customFormat="1" outlineLevel="1" x14ac:dyDescent="0.25">
      <c r="A52" s="94" t="s">
        <v>422</v>
      </c>
      <c r="B52" s="95" t="s">
        <v>883</v>
      </c>
      <c r="C52" s="96" t="s">
        <v>884</v>
      </c>
      <c r="D52" s="95" t="s">
        <v>340</v>
      </c>
      <c r="E52" s="97">
        <v>0.12</v>
      </c>
      <c r="F52" s="97">
        <v>3.5999999999999997E-2</v>
      </c>
    </row>
    <row r="53" spans="1:7" s="13" customFormat="1" outlineLevel="1" x14ac:dyDescent="0.25">
      <c r="A53" s="94" t="s">
        <v>423</v>
      </c>
      <c r="B53" s="95" t="s">
        <v>885</v>
      </c>
      <c r="C53" s="96" t="s">
        <v>886</v>
      </c>
      <c r="D53" s="95" t="s">
        <v>58</v>
      </c>
      <c r="E53" s="97">
        <v>0.83</v>
      </c>
      <c r="F53" s="97">
        <v>0.249</v>
      </c>
    </row>
    <row r="54" spans="1:7" s="1" customFormat="1" ht="25.5" x14ac:dyDescent="0.25">
      <c r="A54" s="69" t="s">
        <v>81</v>
      </c>
      <c r="B54" s="70" t="s">
        <v>28</v>
      </c>
      <c r="C54" s="70" t="s">
        <v>910</v>
      </c>
      <c r="D54" s="71" t="s">
        <v>385</v>
      </c>
      <c r="E54" s="98">
        <v>2E-3</v>
      </c>
      <c r="F54" s="99"/>
      <c r="G54" s="11"/>
    </row>
    <row r="55" spans="1:7" s="1" customFormat="1" ht="25.5" x14ac:dyDescent="0.25">
      <c r="A55" s="69" t="s">
        <v>82</v>
      </c>
      <c r="B55" s="70" t="s">
        <v>28</v>
      </c>
      <c r="C55" s="70" t="s">
        <v>911</v>
      </c>
      <c r="D55" s="71" t="s">
        <v>385</v>
      </c>
      <c r="E55" s="98">
        <v>1.7999999999999999E-2</v>
      </c>
      <c r="F55" s="99"/>
      <c r="G55" s="11"/>
    </row>
    <row r="56" spans="1:7" s="1" customFormat="1" ht="25.5" x14ac:dyDescent="0.25">
      <c r="A56" s="69" t="s">
        <v>84</v>
      </c>
      <c r="B56" s="70" t="s">
        <v>28</v>
      </c>
      <c r="C56" s="70" t="s">
        <v>914</v>
      </c>
      <c r="D56" s="71" t="s">
        <v>385</v>
      </c>
      <c r="E56" s="98">
        <v>0.01</v>
      </c>
      <c r="F56" s="99"/>
      <c r="G56" s="11"/>
    </row>
    <row r="57" spans="1:7" s="1" customFormat="1" ht="25.5" x14ac:dyDescent="0.25">
      <c r="A57" s="69" t="s">
        <v>85</v>
      </c>
      <c r="B57" s="70" t="s">
        <v>28</v>
      </c>
      <c r="C57" s="70" t="s">
        <v>909</v>
      </c>
      <c r="D57" s="71" t="s">
        <v>385</v>
      </c>
      <c r="E57" s="98">
        <v>0.156</v>
      </c>
      <c r="F57" s="99"/>
      <c r="G57" s="11"/>
    </row>
    <row r="58" spans="1:7" s="1" customFormat="1" ht="25.5" x14ac:dyDescent="0.25">
      <c r="A58" s="69" t="s">
        <v>87</v>
      </c>
      <c r="B58" s="70" t="s">
        <v>28</v>
      </c>
      <c r="C58" s="70" t="s">
        <v>907</v>
      </c>
      <c r="D58" s="71" t="s">
        <v>27</v>
      </c>
      <c r="E58" s="98">
        <v>22</v>
      </c>
      <c r="F58" s="99"/>
      <c r="G58" s="11"/>
    </row>
    <row r="59" spans="1:7" s="1" customFormat="1" ht="51" x14ac:dyDescent="0.25">
      <c r="A59" s="69" t="s">
        <v>88</v>
      </c>
      <c r="B59" s="70" t="s">
        <v>937</v>
      </c>
      <c r="C59" s="70" t="s">
        <v>938</v>
      </c>
      <c r="D59" s="71" t="s">
        <v>264</v>
      </c>
      <c r="E59" s="72">
        <v>0.8</v>
      </c>
      <c r="F59" s="73"/>
      <c r="G59" s="11"/>
    </row>
    <row r="60" spans="1:7" s="12" customFormat="1" outlineLevel="1" x14ac:dyDescent="0.25">
      <c r="A60" s="74" t="s">
        <v>90</v>
      </c>
      <c r="B60" s="75" t="s">
        <v>12</v>
      </c>
      <c r="C60" s="76" t="s">
        <v>14</v>
      </c>
      <c r="D60" s="75" t="s">
        <v>15</v>
      </c>
      <c r="E60" s="77">
        <v>4.42</v>
      </c>
      <c r="F60" s="77">
        <v>3.536</v>
      </c>
    </row>
    <row r="61" spans="1:7" s="13" customFormat="1" outlineLevel="1" x14ac:dyDescent="0.25">
      <c r="A61" s="78" t="s">
        <v>91</v>
      </c>
      <c r="B61" s="79" t="s">
        <v>17</v>
      </c>
      <c r="C61" s="80" t="s">
        <v>18</v>
      </c>
      <c r="D61" s="79" t="s">
        <v>15</v>
      </c>
      <c r="E61" s="81">
        <v>0.02</v>
      </c>
      <c r="F61" s="81">
        <v>1.6E-2</v>
      </c>
    </row>
    <row r="62" spans="1:7" s="14" customFormat="1" outlineLevel="1" x14ac:dyDescent="0.25">
      <c r="A62" s="82" t="s">
        <v>92</v>
      </c>
      <c r="B62" s="83" t="s">
        <v>35</v>
      </c>
      <c r="C62" s="84" t="s">
        <v>25</v>
      </c>
      <c r="D62" s="83" t="s">
        <v>22</v>
      </c>
      <c r="E62" s="85">
        <v>0.02</v>
      </c>
      <c r="F62" s="85">
        <v>1.6E-2</v>
      </c>
    </row>
    <row r="63" spans="1:7" s="1" customFormat="1" x14ac:dyDescent="0.25">
      <c r="A63" s="69" t="s">
        <v>109</v>
      </c>
      <c r="B63" s="70" t="s">
        <v>28</v>
      </c>
      <c r="C63" s="70" t="s">
        <v>906</v>
      </c>
      <c r="D63" s="71" t="s">
        <v>121</v>
      </c>
      <c r="E63" s="98">
        <v>18</v>
      </c>
      <c r="F63" s="99"/>
      <c r="G63" s="11"/>
    </row>
    <row r="64" spans="1:7" s="1" customFormat="1" x14ac:dyDescent="0.25">
      <c r="A64" s="69" t="s">
        <v>110</v>
      </c>
      <c r="B64" s="70" t="s">
        <v>28</v>
      </c>
      <c r="C64" s="70" t="s">
        <v>905</v>
      </c>
      <c r="D64" s="71" t="s">
        <v>121</v>
      </c>
      <c r="E64" s="98">
        <v>62</v>
      </c>
      <c r="F64" s="99"/>
      <c r="G64" s="11"/>
    </row>
    <row r="65" spans="1:7" s="1" customFormat="1" x14ac:dyDescent="0.25">
      <c r="A65" s="69" t="s">
        <v>120</v>
      </c>
      <c r="B65" s="70" t="s">
        <v>28</v>
      </c>
      <c r="C65" s="70" t="s">
        <v>383</v>
      </c>
      <c r="D65" s="71" t="s">
        <v>58</v>
      </c>
      <c r="E65" s="98">
        <v>2</v>
      </c>
      <c r="F65" s="99"/>
      <c r="G65" s="11"/>
    </row>
    <row r="66" spans="1:7" ht="15.75" x14ac:dyDescent="0.25">
      <c r="A66" s="66" t="s">
        <v>1367</v>
      </c>
      <c r="B66" s="67"/>
      <c r="C66" s="67"/>
      <c r="D66" s="67"/>
      <c r="E66" s="67"/>
      <c r="F66" s="68"/>
    </row>
    <row r="67" spans="1:7" s="1" customFormat="1" ht="25.5" x14ac:dyDescent="0.25">
      <c r="A67" s="69" t="s">
        <v>122</v>
      </c>
      <c r="B67" s="70" t="s">
        <v>941</v>
      </c>
      <c r="C67" s="70" t="s">
        <v>942</v>
      </c>
      <c r="D67" s="71" t="s">
        <v>943</v>
      </c>
      <c r="E67" s="72">
        <v>1</v>
      </c>
      <c r="F67" s="73"/>
      <c r="G67" s="11"/>
    </row>
    <row r="68" spans="1:7" s="12" customFormat="1" outlineLevel="1" x14ac:dyDescent="0.25">
      <c r="A68" s="74" t="s">
        <v>125</v>
      </c>
      <c r="B68" s="75" t="s">
        <v>12</v>
      </c>
      <c r="C68" s="76" t="s">
        <v>14</v>
      </c>
      <c r="D68" s="75" t="s">
        <v>15</v>
      </c>
      <c r="E68" s="77">
        <v>7.42</v>
      </c>
      <c r="F68" s="77">
        <v>7.42</v>
      </c>
    </row>
    <row r="69" spans="1:7" s="1" customFormat="1" ht="25.5" x14ac:dyDescent="0.25">
      <c r="A69" s="69" t="s">
        <v>134</v>
      </c>
      <c r="B69" s="70"/>
      <c r="C69" s="70" t="s">
        <v>927</v>
      </c>
      <c r="D69" s="71" t="s">
        <v>738</v>
      </c>
      <c r="E69" s="98">
        <v>1</v>
      </c>
      <c r="F69" s="99"/>
      <c r="G69" s="11"/>
    </row>
    <row r="70" spans="1:7" s="1" customFormat="1" x14ac:dyDescent="0.25">
      <c r="A70" s="69" t="s">
        <v>135</v>
      </c>
      <c r="B70" s="70" t="s">
        <v>944</v>
      </c>
      <c r="C70" s="70" t="s">
        <v>945</v>
      </c>
      <c r="D70" s="71" t="s">
        <v>1207</v>
      </c>
      <c r="E70" s="72">
        <v>3</v>
      </c>
      <c r="F70" s="73"/>
      <c r="G70" s="11"/>
    </row>
    <row r="71" spans="1:7" s="12" customFormat="1" outlineLevel="1" x14ac:dyDescent="0.25">
      <c r="A71" s="74" t="s">
        <v>448</v>
      </c>
      <c r="B71" s="75" t="s">
        <v>12</v>
      </c>
      <c r="C71" s="76" t="s">
        <v>14</v>
      </c>
      <c r="D71" s="75" t="s">
        <v>15</v>
      </c>
      <c r="E71" s="77">
        <v>3</v>
      </c>
      <c r="F71" s="77">
        <v>9</v>
      </c>
    </row>
    <row r="72" spans="1:7" s="13" customFormat="1" outlineLevel="1" x14ac:dyDescent="0.25">
      <c r="A72" s="78" t="s">
        <v>449</v>
      </c>
      <c r="B72" s="79" t="s">
        <v>17</v>
      </c>
      <c r="C72" s="80" t="s">
        <v>18</v>
      </c>
      <c r="D72" s="79" t="s">
        <v>15</v>
      </c>
      <c r="E72" s="81">
        <v>0.22</v>
      </c>
      <c r="F72" s="81">
        <v>0.66</v>
      </c>
    </row>
    <row r="73" spans="1:7" s="14" customFormat="1" ht="24" outlineLevel="1" x14ac:dyDescent="0.25">
      <c r="A73" s="82" t="s">
        <v>450</v>
      </c>
      <c r="B73" s="83" t="s">
        <v>622</v>
      </c>
      <c r="C73" s="84" t="s">
        <v>623</v>
      </c>
      <c r="D73" s="83" t="s">
        <v>22</v>
      </c>
      <c r="E73" s="85">
        <v>0.11</v>
      </c>
      <c r="F73" s="85">
        <v>0.33</v>
      </c>
    </row>
    <row r="74" spans="1:7" s="14" customFormat="1" outlineLevel="1" x14ac:dyDescent="0.25">
      <c r="A74" s="86" t="s">
        <v>451</v>
      </c>
      <c r="B74" s="87" t="s">
        <v>332</v>
      </c>
      <c r="C74" s="88" t="s">
        <v>333</v>
      </c>
      <c r="D74" s="87" t="s">
        <v>22</v>
      </c>
      <c r="E74" s="89">
        <v>0.11</v>
      </c>
      <c r="F74" s="89">
        <v>0.33</v>
      </c>
    </row>
    <row r="75" spans="1:7" s="13" customFormat="1" outlineLevel="1" x14ac:dyDescent="0.25">
      <c r="A75" s="90" t="s">
        <v>452</v>
      </c>
      <c r="B75" s="91" t="s">
        <v>726</v>
      </c>
      <c r="C75" s="92" t="s">
        <v>337</v>
      </c>
      <c r="D75" s="91" t="s">
        <v>58</v>
      </c>
      <c r="E75" s="93">
        <v>0.38</v>
      </c>
      <c r="F75" s="93">
        <v>1.1399999999999999</v>
      </c>
    </row>
    <row r="76" spans="1:7" s="13" customFormat="1" outlineLevel="1" x14ac:dyDescent="0.25">
      <c r="A76" s="94" t="s">
        <v>453</v>
      </c>
      <c r="B76" s="95" t="s">
        <v>873</v>
      </c>
      <c r="C76" s="96" t="s">
        <v>874</v>
      </c>
      <c r="D76" s="95" t="s">
        <v>27</v>
      </c>
      <c r="E76" s="97">
        <v>1</v>
      </c>
      <c r="F76" s="97">
        <v>3</v>
      </c>
    </row>
    <row r="77" spans="1:7" s="1" customFormat="1" ht="25.5" x14ac:dyDescent="0.25">
      <c r="A77" s="69" t="s">
        <v>136</v>
      </c>
      <c r="B77" s="70"/>
      <c r="C77" s="70" t="s">
        <v>920</v>
      </c>
      <c r="D77" s="71" t="s">
        <v>738</v>
      </c>
      <c r="E77" s="98">
        <v>3</v>
      </c>
      <c r="F77" s="99"/>
      <c r="G77" s="11"/>
    </row>
    <row r="78" spans="1:7" s="1" customFormat="1" ht="38.25" x14ac:dyDescent="0.25">
      <c r="A78" s="69" t="s">
        <v>141</v>
      </c>
      <c r="B78" s="70" t="s">
        <v>742</v>
      </c>
      <c r="C78" s="70" t="s">
        <v>743</v>
      </c>
      <c r="D78" s="71" t="s">
        <v>741</v>
      </c>
      <c r="E78" s="72">
        <v>1</v>
      </c>
      <c r="F78" s="73"/>
      <c r="G78" s="11"/>
    </row>
    <row r="79" spans="1:7" s="12" customFormat="1" outlineLevel="1" x14ac:dyDescent="0.25">
      <c r="A79" s="74" t="s">
        <v>454</v>
      </c>
      <c r="B79" s="75" t="s">
        <v>12</v>
      </c>
      <c r="C79" s="76" t="s">
        <v>14</v>
      </c>
      <c r="D79" s="75" t="s">
        <v>15</v>
      </c>
      <c r="E79" s="77">
        <v>7.9</v>
      </c>
      <c r="F79" s="77">
        <v>7.9</v>
      </c>
    </row>
    <row r="80" spans="1:7" s="13" customFormat="1" outlineLevel="1" x14ac:dyDescent="0.25">
      <c r="A80" s="78" t="s">
        <v>455</v>
      </c>
      <c r="B80" s="79" t="s">
        <v>17</v>
      </c>
      <c r="C80" s="80" t="s">
        <v>18</v>
      </c>
      <c r="D80" s="79" t="s">
        <v>15</v>
      </c>
      <c r="E80" s="81">
        <v>2.2599999999999998</v>
      </c>
      <c r="F80" s="81">
        <v>2.2599999999999998</v>
      </c>
    </row>
    <row r="81" spans="1:7" s="14" customFormat="1" ht="24" outlineLevel="1" x14ac:dyDescent="0.25">
      <c r="A81" s="82" t="s">
        <v>456</v>
      </c>
      <c r="B81" s="83" t="s">
        <v>722</v>
      </c>
      <c r="C81" s="84" t="s">
        <v>723</v>
      </c>
      <c r="D81" s="83" t="s">
        <v>22</v>
      </c>
      <c r="E81" s="85">
        <v>1.86</v>
      </c>
      <c r="F81" s="85">
        <v>1.86</v>
      </c>
    </row>
    <row r="82" spans="1:7" s="14" customFormat="1" outlineLevel="1" x14ac:dyDescent="0.25">
      <c r="A82" s="86" t="s">
        <v>457</v>
      </c>
      <c r="B82" s="87" t="s">
        <v>35</v>
      </c>
      <c r="C82" s="88" t="s">
        <v>25</v>
      </c>
      <c r="D82" s="87" t="s">
        <v>22</v>
      </c>
      <c r="E82" s="89">
        <v>0.4</v>
      </c>
      <c r="F82" s="89">
        <v>0.4</v>
      </c>
    </row>
    <row r="83" spans="1:7" s="1" customFormat="1" x14ac:dyDescent="0.25">
      <c r="A83" s="69" t="s">
        <v>142</v>
      </c>
      <c r="B83" s="70" t="s">
        <v>28</v>
      </c>
      <c r="C83" s="70" t="s">
        <v>904</v>
      </c>
      <c r="D83" s="71" t="s">
        <v>27</v>
      </c>
      <c r="E83" s="98">
        <v>2</v>
      </c>
      <c r="F83" s="99"/>
      <c r="G83" s="11"/>
    </row>
    <row r="84" spans="1:7" s="1" customFormat="1" x14ac:dyDescent="0.25">
      <c r="A84" s="69" t="s">
        <v>143</v>
      </c>
      <c r="B84" s="70" t="s">
        <v>28</v>
      </c>
      <c r="C84" s="70" t="s">
        <v>903</v>
      </c>
      <c r="D84" s="71" t="s">
        <v>27</v>
      </c>
      <c r="E84" s="98">
        <v>1</v>
      </c>
      <c r="F84" s="99"/>
      <c r="G84" s="11"/>
    </row>
    <row r="85" spans="1:7" s="1" customFormat="1" ht="25.5" x14ac:dyDescent="0.25">
      <c r="A85" s="69" t="s">
        <v>144</v>
      </c>
      <c r="B85" s="70" t="s">
        <v>739</v>
      </c>
      <c r="C85" s="70" t="s">
        <v>740</v>
      </c>
      <c r="D85" s="71" t="s">
        <v>741</v>
      </c>
      <c r="E85" s="72">
        <v>2</v>
      </c>
      <c r="F85" s="73"/>
      <c r="G85" s="11"/>
    </row>
    <row r="86" spans="1:7" s="12" customFormat="1" outlineLevel="1" x14ac:dyDescent="0.25">
      <c r="A86" s="74" t="s">
        <v>473</v>
      </c>
      <c r="B86" s="75" t="s">
        <v>12</v>
      </c>
      <c r="C86" s="76" t="s">
        <v>14</v>
      </c>
      <c r="D86" s="75" t="s">
        <v>15</v>
      </c>
      <c r="E86" s="77">
        <v>3.8</v>
      </c>
      <c r="F86" s="77">
        <v>7.6</v>
      </c>
    </row>
    <row r="87" spans="1:7" s="13" customFormat="1" outlineLevel="1" x14ac:dyDescent="0.25">
      <c r="A87" s="78" t="s">
        <v>474</v>
      </c>
      <c r="B87" s="79" t="s">
        <v>17</v>
      </c>
      <c r="C87" s="80" t="s">
        <v>18</v>
      </c>
      <c r="D87" s="79" t="s">
        <v>15</v>
      </c>
      <c r="E87" s="81">
        <v>0.78</v>
      </c>
      <c r="F87" s="81">
        <v>1.56</v>
      </c>
    </row>
    <row r="88" spans="1:7" s="14" customFormat="1" ht="24" outlineLevel="1" x14ac:dyDescent="0.25">
      <c r="A88" s="82" t="s">
        <v>475</v>
      </c>
      <c r="B88" s="83" t="s">
        <v>722</v>
      </c>
      <c r="C88" s="84" t="s">
        <v>723</v>
      </c>
      <c r="D88" s="83" t="s">
        <v>22</v>
      </c>
      <c r="E88" s="85">
        <v>0.78</v>
      </c>
      <c r="F88" s="85">
        <v>1.56</v>
      </c>
    </row>
    <row r="89" spans="1:7" s="1" customFormat="1" x14ac:dyDescent="0.25">
      <c r="A89" s="69" t="s">
        <v>145</v>
      </c>
      <c r="B89" s="70" t="s">
        <v>28</v>
      </c>
      <c r="C89" s="70" t="s">
        <v>1438</v>
      </c>
      <c r="D89" s="71" t="s">
        <v>27</v>
      </c>
      <c r="E89" s="98">
        <v>2</v>
      </c>
      <c r="F89" s="99"/>
      <c r="G89" s="11"/>
    </row>
    <row r="90" spans="1:7" s="1" customFormat="1" x14ac:dyDescent="0.25">
      <c r="A90" s="69" t="s">
        <v>146</v>
      </c>
      <c r="B90" s="70" t="s">
        <v>28</v>
      </c>
      <c r="C90" s="70" t="s">
        <v>903</v>
      </c>
      <c r="D90" s="71" t="s">
        <v>27</v>
      </c>
      <c r="E90" s="98">
        <v>2</v>
      </c>
      <c r="F90" s="99"/>
      <c r="G90" s="11"/>
    </row>
    <row r="91" spans="1:7" s="1" customFormat="1" ht="25.5" x14ac:dyDescent="0.25">
      <c r="A91" s="69" t="s">
        <v>147</v>
      </c>
      <c r="B91" s="70" t="s">
        <v>946</v>
      </c>
      <c r="C91" s="70" t="s">
        <v>947</v>
      </c>
      <c r="D91" s="71" t="s">
        <v>89</v>
      </c>
      <c r="E91" s="72">
        <v>2.9000000000000001E-2</v>
      </c>
      <c r="F91" s="73"/>
      <c r="G91" s="11"/>
    </row>
    <row r="92" spans="1:7" s="12" customFormat="1" outlineLevel="1" x14ac:dyDescent="0.25">
      <c r="A92" s="74" t="s">
        <v>149</v>
      </c>
      <c r="B92" s="75" t="s">
        <v>12</v>
      </c>
      <c r="C92" s="76" t="s">
        <v>14</v>
      </c>
      <c r="D92" s="75" t="s">
        <v>15</v>
      </c>
      <c r="E92" s="77">
        <v>47.38</v>
      </c>
      <c r="F92" s="77">
        <v>1.3740000000000001</v>
      </c>
    </row>
    <row r="93" spans="1:7" s="13" customFormat="1" outlineLevel="1" x14ac:dyDescent="0.25">
      <c r="A93" s="78" t="s">
        <v>150</v>
      </c>
      <c r="B93" s="79" t="s">
        <v>17</v>
      </c>
      <c r="C93" s="80" t="s">
        <v>18</v>
      </c>
      <c r="D93" s="79" t="s">
        <v>15</v>
      </c>
      <c r="E93" s="81">
        <v>15.5</v>
      </c>
      <c r="F93" s="81">
        <v>0.44950000000000001</v>
      </c>
    </row>
    <row r="94" spans="1:7" s="14" customFormat="1" outlineLevel="1" x14ac:dyDescent="0.25">
      <c r="A94" s="82" t="s">
        <v>151</v>
      </c>
      <c r="B94" s="83" t="s">
        <v>225</v>
      </c>
      <c r="C94" s="84" t="s">
        <v>721</v>
      </c>
      <c r="D94" s="83" t="s">
        <v>22</v>
      </c>
      <c r="E94" s="85">
        <v>5.57</v>
      </c>
      <c r="F94" s="85">
        <v>0.16153000000000001</v>
      </c>
    </row>
    <row r="95" spans="1:7" s="14" customFormat="1" ht="36" outlineLevel="1" x14ac:dyDescent="0.25">
      <c r="A95" s="86" t="s">
        <v>152</v>
      </c>
      <c r="B95" s="87" t="s">
        <v>846</v>
      </c>
      <c r="C95" s="88" t="s">
        <v>847</v>
      </c>
      <c r="D95" s="87" t="s">
        <v>22</v>
      </c>
      <c r="E95" s="89">
        <v>7.56</v>
      </c>
      <c r="F95" s="89">
        <v>0.21923999999999999</v>
      </c>
    </row>
    <row r="96" spans="1:7" s="14" customFormat="1" outlineLevel="1" x14ac:dyDescent="0.25">
      <c r="A96" s="86" t="s">
        <v>153</v>
      </c>
      <c r="B96" s="87" t="s">
        <v>35</v>
      </c>
      <c r="C96" s="88" t="s">
        <v>25</v>
      </c>
      <c r="D96" s="87" t="s">
        <v>22</v>
      </c>
      <c r="E96" s="89">
        <v>2.37</v>
      </c>
      <c r="F96" s="89">
        <v>6.8729999999999999E-2</v>
      </c>
    </row>
    <row r="97" spans="1:7" s="1" customFormat="1" ht="25.5" x14ac:dyDescent="0.25">
      <c r="A97" s="69" t="s">
        <v>154</v>
      </c>
      <c r="B97" s="70" t="s">
        <v>28</v>
      </c>
      <c r="C97" s="70" t="s">
        <v>912</v>
      </c>
      <c r="D97" s="71" t="s">
        <v>385</v>
      </c>
      <c r="E97" s="98">
        <v>8.6999999999999994E-2</v>
      </c>
      <c r="F97" s="99"/>
      <c r="G97" s="11"/>
    </row>
    <row r="98" spans="1:7" s="1" customFormat="1" ht="25.5" x14ac:dyDescent="0.25">
      <c r="A98" s="69" t="s">
        <v>155</v>
      </c>
      <c r="B98" s="70" t="s">
        <v>949</v>
      </c>
      <c r="C98" s="70" t="s">
        <v>950</v>
      </c>
      <c r="D98" s="71" t="s">
        <v>148</v>
      </c>
      <c r="E98" s="72">
        <v>0.3</v>
      </c>
      <c r="F98" s="73"/>
      <c r="G98" s="11"/>
    </row>
    <row r="99" spans="1:7" s="12" customFormat="1" outlineLevel="1" x14ac:dyDescent="0.25">
      <c r="A99" s="74" t="s">
        <v>491</v>
      </c>
      <c r="B99" s="75" t="s">
        <v>12</v>
      </c>
      <c r="C99" s="76" t="s">
        <v>14</v>
      </c>
      <c r="D99" s="75" t="s">
        <v>15</v>
      </c>
      <c r="E99" s="77">
        <v>8.2899999999999991</v>
      </c>
      <c r="F99" s="77">
        <v>2.4870000000000001</v>
      </c>
    </row>
    <row r="100" spans="1:7" s="13" customFormat="1" outlineLevel="1" x14ac:dyDescent="0.25">
      <c r="A100" s="78" t="s">
        <v>492</v>
      </c>
      <c r="B100" s="79" t="s">
        <v>17</v>
      </c>
      <c r="C100" s="80" t="s">
        <v>18</v>
      </c>
      <c r="D100" s="79" t="s">
        <v>15</v>
      </c>
      <c r="E100" s="81">
        <v>0.28000000000000003</v>
      </c>
      <c r="F100" s="81">
        <v>8.4000000000000005E-2</v>
      </c>
    </row>
    <row r="101" spans="1:7" s="14" customFormat="1" ht="24" outlineLevel="1" x14ac:dyDescent="0.25">
      <c r="A101" s="82" t="s">
        <v>493</v>
      </c>
      <c r="B101" s="83" t="s">
        <v>622</v>
      </c>
      <c r="C101" s="84" t="s">
        <v>623</v>
      </c>
      <c r="D101" s="83" t="s">
        <v>22</v>
      </c>
      <c r="E101" s="85">
        <v>0.14000000000000001</v>
      </c>
      <c r="F101" s="85">
        <v>4.2000000000000003E-2</v>
      </c>
    </row>
    <row r="102" spans="1:7" s="14" customFormat="1" outlineLevel="1" x14ac:dyDescent="0.25">
      <c r="A102" s="86" t="s">
        <v>494</v>
      </c>
      <c r="B102" s="87" t="s">
        <v>48</v>
      </c>
      <c r="C102" s="88" t="s">
        <v>49</v>
      </c>
      <c r="D102" s="87" t="s">
        <v>22</v>
      </c>
      <c r="E102" s="89">
        <v>2.54</v>
      </c>
      <c r="F102" s="89">
        <v>0.76200000000000001</v>
      </c>
    </row>
    <row r="103" spans="1:7" s="14" customFormat="1" outlineLevel="1" x14ac:dyDescent="0.25">
      <c r="A103" s="86" t="s">
        <v>495</v>
      </c>
      <c r="B103" s="87" t="s">
        <v>332</v>
      </c>
      <c r="C103" s="88" t="s">
        <v>333</v>
      </c>
      <c r="D103" s="87" t="s">
        <v>22</v>
      </c>
      <c r="E103" s="89">
        <v>0.14000000000000001</v>
      </c>
      <c r="F103" s="89">
        <v>4.2000000000000003E-2</v>
      </c>
    </row>
    <row r="104" spans="1:7" s="13" customFormat="1" outlineLevel="1" x14ac:dyDescent="0.25">
      <c r="A104" s="90" t="s">
        <v>496</v>
      </c>
      <c r="B104" s="91" t="s">
        <v>358</v>
      </c>
      <c r="C104" s="92" t="s">
        <v>359</v>
      </c>
      <c r="D104" s="91" t="s">
        <v>58</v>
      </c>
      <c r="E104" s="93">
        <v>0.78</v>
      </c>
      <c r="F104" s="93">
        <v>0.23400000000000001</v>
      </c>
    </row>
    <row r="105" spans="1:7" s="13" customFormat="1" ht="24" outlineLevel="1" x14ac:dyDescent="0.25">
      <c r="A105" s="94" t="s">
        <v>1368</v>
      </c>
      <c r="B105" s="95" t="s">
        <v>881</v>
      </c>
      <c r="C105" s="96" t="s">
        <v>865</v>
      </c>
      <c r="D105" s="95" t="s">
        <v>54</v>
      </c>
      <c r="E105" s="97">
        <v>8.1000000000000003E-2</v>
      </c>
      <c r="F105" s="97">
        <v>2.4299999999999999E-2</v>
      </c>
    </row>
    <row r="106" spans="1:7" s="1" customFormat="1" ht="25.5" x14ac:dyDescent="0.25">
      <c r="A106" s="69" t="s">
        <v>156</v>
      </c>
      <c r="B106" s="70" t="s">
        <v>952</v>
      </c>
      <c r="C106" s="70" t="s">
        <v>953</v>
      </c>
      <c r="D106" s="71" t="s">
        <v>233</v>
      </c>
      <c r="E106" s="72">
        <v>0.09</v>
      </c>
      <c r="F106" s="73"/>
      <c r="G106" s="11"/>
    </row>
    <row r="107" spans="1:7" s="12" customFormat="1" outlineLevel="1" x14ac:dyDescent="0.25">
      <c r="A107" s="74" t="s">
        <v>498</v>
      </c>
      <c r="B107" s="75" t="s">
        <v>12</v>
      </c>
      <c r="C107" s="76" t="s">
        <v>14</v>
      </c>
      <c r="D107" s="75" t="s">
        <v>15</v>
      </c>
      <c r="E107" s="77">
        <v>17.8</v>
      </c>
      <c r="F107" s="77">
        <v>1.6020000000000001</v>
      </c>
    </row>
    <row r="108" spans="1:7" s="13" customFormat="1" outlineLevel="1" x14ac:dyDescent="0.25">
      <c r="A108" s="78" t="s">
        <v>499</v>
      </c>
      <c r="B108" s="79" t="s">
        <v>17</v>
      </c>
      <c r="C108" s="80" t="s">
        <v>18</v>
      </c>
      <c r="D108" s="79" t="s">
        <v>15</v>
      </c>
      <c r="E108" s="81">
        <v>0.47</v>
      </c>
      <c r="F108" s="81">
        <v>4.2299999999999997E-2</v>
      </c>
    </row>
    <row r="109" spans="1:7" s="14" customFormat="1" outlineLevel="1" x14ac:dyDescent="0.25">
      <c r="A109" s="82" t="s">
        <v>500</v>
      </c>
      <c r="B109" s="83" t="s">
        <v>48</v>
      </c>
      <c r="C109" s="84" t="s">
        <v>49</v>
      </c>
      <c r="D109" s="83" t="s">
        <v>22</v>
      </c>
      <c r="E109" s="85">
        <v>7.19</v>
      </c>
      <c r="F109" s="85">
        <v>0.64710000000000001</v>
      </c>
    </row>
    <row r="110" spans="1:7" s="14" customFormat="1" outlineLevel="1" x14ac:dyDescent="0.25">
      <c r="A110" s="86" t="s">
        <v>501</v>
      </c>
      <c r="B110" s="87" t="s">
        <v>332</v>
      </c>
      <c r="C110" s="88" t="s">
        <v>333</v>
      </c>
      <c r="D110" s="87" t="s">
        <v>22</v>
      </c>
      <c r="E110" s="89">
        <v>0.47</v>
      </c>
      <c r="F110" s="89">
        <v>4.2299999999999997E-2</v>
      </c>
    </row>
    <row r="111" spans="1:7" s="13" customFormat="1" outlineLevel="1" x14ac:dyDescent="0.25">
      <c r="A111" s="90" t="s">
        <v>502</v>
      </c>
      <c r="B111" s="91" t="s">
        <v>358</v>
      </c>
      <c r="C111" s="92" t="s">
        <v>359</v>
      </c>
      <c r="D111" s="91" t="s">
        <v>58</v>
      </c>
      <c r="E111" s="93">
        <v>0.8</v>
      </c>
      <c r="F111" s="93">
        <v>7.1999999999999995E-2</v>
      </c>
    </row>
    <row r="112" spans="1:7" s="13" customFormat="1" ht="24" outlineLevel="1" x14ac:dyDescent="0.25">
      <c r="A112" s="94" t="s">
        <v>951</v>
      </c>
      <c r="B112" s="95" t="s">
        <v>879</v>
      </c>
      <c r="C112" s="96" t="s">
        <v>880</v>
      </c>
      <c r="D112" s="95" t="s">
        <v>54</v>
      </c>
      <c r="E112" s="97">
        <v>2.5000000000000001E-2</v>
      </c>
      <c r="F112" s="97">
        <v>2.2499999999999998E-3</v>
      </c>
    </row>
    <row r="113" spans="1:7" s="1" customFormat="1" ht="51" x14ac:dyDescent="0.25">
      <c r="A113" s="69" t="s">
        <v>157</v>
      </c>
      <c r="B113" s="70" t="s">
        <v>1441</v>
      </c>
      <c r="C113" s="70" t="s">
        <v>1442</v>
      </c>
      <c r="D113" s="71" t="s">
        <v>1443</v>
      </c>
      <c r="E113" s="72">
        <v>3.7999999999999999E-2</v>
      </c>
      <c r="F113" s="73"/>
      <c r="G113" s="11"/>
    </row>
    <row r="114" spans="1:7" s="12" customFormat="1" outlineLevel="1" x14ac:dyDescent="0.25">
      <c r="A114" s="74" t="s">
        <v>505</v>
      </c>
      <c r="B114" s="75" t="s">
        <v>12</v>
      </c>
      <c r="C114" s="76" t="s">
        <v>14</v>
      </c>
      <c r="D114" s="75" t="s">
        <v>15</v>
      </c>
      <c r="E114" s="77">
        <v>172.89</v>
      </c>
      <c r="F114" s="77">
        <v>6.5697999999999999</v>
      </c>
    </row>
    <row r="115" spans="1:7" s="13" customFormat="1" outlineLevel="1" x14ac:dyDescent="0.25">
      <c r="A115" s="78" t="s">
        <v>506</v>
      </c>
      <c r="B115" s="79" t="s">
        <v>17</v>
      </c>
      <c r="C115" s="80" t="s">
        <v>18</v>
      </c>
      <c r="D115" s="79" t="s">
        <v>15</v>
      </c>
      <c r="E115" s="81">
        <v>173.3</v>
      </c>
      <c r="F115" s="81">
        <v>6.5853999999999999</v>
      </c>
    </row>
    <row r="116" spans="1:7" s="14" customFormat="1" outlineLevel="1" x14ac:dyDescent="0.25">
      <c r="A116" s="82" t="s">
        <v>507</v>
      </c>
      <c r="B116" s="83" t="s">
        <v>225</v>
      </c>
      <c r="C116" s="84" t="s">
        <v>721</v>
      </c>
      <c r="D116" s="83" t="s">
        <v>22</v>
      </c>
      <c r="E116" s="85">
        <v>101.5</v>
      </c>
      <c r="F116" s="85">
        <v>3.8570000000000002</v>
      </c>
    </row>
    <row r="117" spans="1:7" s="14" customFormat="1" ht="24" outlineLevel="1" x14ac:dyDescent="0.25">
      <c r="A117" s="86" t="s">
        <v>508</v>
      </c>
      <c r="B117" s="87" t="s">
        <v>622</v>
      </c>
      <c r="C117" s="88" t="s">
        <v>623</v>
      </c>
      <c r="D117" s="87" t="s">
        <v>22</v>
      </c>
      <c r="E117" s="89">
        <v>35.9</v>
      </c>
      <c r="F117" s="89">
        <v>1.3642000000000001</v>
      </c>
    </row>
    <row r="118" spans="1:7" s="14" customFormat="1" outlineLevel="1" x14ac:dyDescent="0.25">
      <c r="A118" s="86" t="s">
        <v>832</v>
      </c>
      <c r="B118" s="87" t="s">
        <v>1434</v>
      </c>
      <c r="C118" s="88" t="s">
        <v>1435</v>
      </c>
      <c r="D118" s="87" t="s">
        <v>1436</v>
      </c>
      <c r="E118" s="89">
        <v>35.9</v>
      </c>
      <c r="F118" s="89">
        <v>1.3642000000000001</v>
      </c>
    </row>
    <row r="119" spans="1:7" s="1" customFormat="1" x14ac:dyDescent="0.25">
      <c r="A119" s="69" t="s">
        <v>158</v>
      </c>
      <c r="B119" s="70" t="s">
        <v>28</v>
      </c>
      <c r="C119" s="70" t="s">
        <v>1439</v>
      </c>
      <c r="D119" s="71" t="s">
        <v>385</v>
      </c>
      <c r="E119" s="98">
        <v>3.7999999999999999E-2</v>
      </c>
      <c r="F119" s="99"/>
      <c r="G119" s="11"/>
    </row>
    <row r="120" spans="1:7" s="1" customFormat="1" ht="25.5" x14ac:dyDescent="0.25">
      <c r="A120" s="69" t="s">
        <v>159</v>
      </c>
      <c r="B120" s="70"/>
      <c r="C120" s="70" t="s">
        <v>1440</v>
      </c>
      <c r="D120" s="71" t="s">
        <v>27</v>
      </c>
      <c r="E120" s="98">
        <v>4</v>
      </c>
      <c r="F120" s="99"/>
      <c r="G120" s="11"/>
    </row>
    <row r="121" spans="1:7" s="1" customFormat="1" x14ac:dyDescent="0.25">
      <c r="A121" s="69" t="s">
        <v>160</v>
      </c>
      <c r="B121" s="70" t="s">
        <v>28</v>
      </c>
      <c r="C121" s="70" t="s">
        <v>1437</v>
      </c>
      <c r="D121" s="71" t="s">
        <v>27</v>
      </c>
      <c r="E121" s="98">
        <v>2</v>
      </c>
      <c r="F121" s="99"/>
      <c r="G121" s="11"/>
    </row>
    <row r="122" spans="1:7" s="1" customFormat="1" x14ac:dyDescent="0.25">
      <c r="A122" s="69" t="s">
        <v>164</v>
      </c>
      <c r="B122" s="70" t="s">
        <v>28</v>
      </c>
      <c r="C122" s="70" t="s">
        <v>902</v>
      </c>
      <c r="D122" s="71" t="s">
        <v>27</v>
      </c>
      <c r="E122" s="98">
        <v>1</v>
      </c>
      <c r="F122" s="99"/>
      <c r="G122" s="11"/>
    </row>
    <row r="123" spans="1:7" s="1" customFormat="1" x14ac:dyDescent="0.25">
      <c r="A123" s="69" t="s">
        <v>165</v>
      </c>
      <c r="B123" s="70" t="s">
        <v>28</v>
      </c>
      <c r="C123" s="70" t="s">
        <v>901</v>
      </c>
      <c r="D123" s="71" t="s">
        <v>27</v>
      </c>
      <c r="E123" s="98">
        <v>4</v>
      </c>
      <c r="F123" s="99"/>
      <c r="G123" s="11"/>
    </row>
    <row r="124" spans="1:7" s="1" customFormat="1" x14ac:dyDescent="0.25">
      <c r="A124" s="69" t="s">
        <v>166</v>
      </c>
      <c r="B124" s="70" t="s">
        <v>28</v>
      </c>
      <c r="C124" s="70" t="s">
        <v>1366</v>
      </c>
      <c r="D124" s="71" t="s">
        <v>27</v>
      </c>
      <c r="E124" s="98">
        <v>7</v>
      </c>
      <c r="F124" s="99"/>
      <c r="G124" s="11"/>
    </row>
    <row r="125" spans="1:7" s="1" customFormat="1" x14ac:dyDescent="0.25">
      <c r="A125" s="69" t="s">
        <v>167</v>
      </c>
      <c r="B125" s="70" t="s">
        <v>28</v>
      </c>
      <c r="C125" s="70" t="s">
        <v>1365</v>
      </c>
      <c r="D125" s="71" t="s">
        <v>27</v>
      </c>
      <c r="E125" s="98">
        <v>3</v>
      </c>
      <c r="F125" s="99"/>
      <c r="G125" s="11"/>
    </row>
    <row r="126" spans="1:7" s="1" customFormat="1" x14ac:dyDescent="0.25">
      <c r="A126" s="69" t="s">
        <v>168</v>
      </c>
      <c r="B126" s="70" t="s">
        <v>28</v>
      </c>
      <c r="C126" s="70" t="s">
        <v>1364</v>
      </c>
      <c r="D126" s="71" t="s">
        <v>27</v>
      </c>
      <c r="E126" s="98">
        <v>1</v>
      </c>
      <c r="F126" s="99"/>
      <c r="G126" s="11"/>
    </row>
    <row r="127" spans="1:7" s="1" customFormat="1" x14ac:dyDescent="0.25">
      <c r="A127" s="69" t="s">
        <v>169</v>
      </c>
      <c r="B127" s="70" t="s">
        <v>28</v>
      </c>
      <c r="C127" s="70" t="s">
        <v>900</v>
      </c>
      <c r="D127" s="71" t="s">
        <v>27</v>
      </c>
      <c r="E127" s="98">
        <v>11</v>
      </c>
      <c r="F127" s="99"/>
      <c r="G127" s="11"/>
    </row>
    <row r="128" spans="1:7" s="1" customFormat="1" x14ac:dyDescent="0.25">
      <c r="A128" s="69" t="s">
        <v>170</v>
      </c>
      <c r="B128" s="70" t="s">
        <v>28</v>
      </c>
      <c r="C128" s="70" t="s">
        <v>899</v>
      </c>
      <c r="D128" s="71" t="s">
        <v>27</v>
      </c>
      <c r="E128" s="98">
        <v>11</v>
      </c>
      <c r="F128" s="99"/>
      <c r="G128" s="11"/>
    </row>
    <row r="129" spans="1:7" s="1" customFormat="1" x14ac:dyDescent="0.25">
      <c r="A129" s="69" t="s">
        <v>171</v>
      </c>
      <c r="B129" s="70" t="s">
        <v>28</v>
      </c>
      <c r="C129" s="70" t="s">
        <v>897</v>
      </c>
      <c r="D129" s="71" t="s">
        <v>58</v>
      </c>
      <c r="E129" s="98">
        <v>9</v>
      </c>
      <c r="F129" s="99"/>
      <c r="G129" s="11"/>
    </row>
    <row r="130" spans="1:7" s="1" customFormat="1" x14ac:dyDescent="0.25">
      <c r="A130" s="104"/>
      <c r="B130" s="105"/>
      <c r="C130" s="62" t="s">
        <v>954</v>
      </c>
      <c r="D130" s="62"/>
      <c r="E130" s="105"/>
      <c r="F130" s="106"/>
    </row>
    <row r="131" spans="1:7" s="1" customFormat="1" ht="25.5" x14ac:dyDescent="0.25">
      <c r="A131" s="69" t="s">
        <v>172</v>
      </c>
      <c r="B131" s="70" t="s">
        <v>955</v>
      </c>
      <c r="C131" s="70" t="s">
        <v>956</v>
      </c>
      <c r="D131" s="71" t="s">
        <v>957</v>
      </c>
      <c r="E131" s="72">
        <v>1</v>
      </c>
      <c r="F131" s="73"/>
      <c r="G131" s="11"/>
    </row>
    <row r="132" spans="1:7" s="12" customFormat="1" outlineLevel="1" x14ac:dyDescent="0.25">
      <c r="A132" s="74" t="s">
        <v>526</v>
      </c>
      <c r="B132" s="75" t="s">
        <v>12</v>
      </c>
      <c r="C132" s="76" t="s">
        <v>14</v>
      </c>
      <c r="D132" s="75" t="s">
        <v>15</v>
      </c>
      <c r="E132" s="77">
        <v>30.9</v>
      </c>
      <c r="F132" s="77">
        <v>30.9</v>
      </c>
    </row>
    <row r="133" spans="1:7" s="13" customFormat="1" outlineLevel="1" x14ac:dyDescent="0.25">
      <c r="A133" s="78" t="s">
        <v>527</v>
      </c>
      <c r="B133" s="79" t="s">
        <v>17</v>
      </c>
      <c r="C133" s="80" t="s">
        <v>18</v>
      </c>
      <c r="D133" s="79" t="s">
        <v>15</v>
      </c>
      <c r="E133" s="81">
        <v>8.2899999999999991</v>
      </c>
      <c r="F133" s="81">
        <v>8.2899999999999991</v>
      </c>
    </row>
    <row r="134" spans="1:7" s="14" customFormat="1" ht="24" outlineLevel="1" x14ac:dyDescent="0.25">
      <c r="A134" s="82" t="s">
        <v>528</v>
      </c>
      <c r="B134" s="83" t="s">
        <v>622</v>
      </c>
      <c r="C134" s="84" t="s">
        <v>623</v>
      </c>
      <c r="D134" s="83" t="s">
        <v>22</v>
      </c>
      <c r="E134" s="85">
        <v>7.14</v>
      </c>
      <c r="F134" s="85">
        <v>7.14</v>
      </c>
    </row>
    <row r="135" spans="1:7" s="14" customFormat="1" outlineLevel="1" x14ac:dyDescent="0.25">
      <c r="A135" s="86" t="s">
        <v>529</v>
      </c>
      <c r="B135" s="87" t="s">
        <v>48</v>
      </c>
      <c r="C135" s="88" t="s">
        <v>49</v>
      </c>
      <c r="D135" s="87" t="s">
        <v>22</v>
      </c>
      <c r="E135" s="89">
        <v>2.16</v>
      </c>
      <c r="F135" s="89">
        <v>2.16</v>
      </c>
    </row>
    <row r="136" spans="1:7" s="14" customFormat="1" outlineLevel="1" x14ac:dyDescent="0.25">
      <c r="A136" s="86" t="s">
        <v>530</v>
      </c>
      <c r="B136" s="87" t="s">
        <v>332</v>
      </c>
      <c r="C136" s="88" t="s">
        <v>333</v>
      </c>
      <c r="D136" s="87" t="s">
        <v>22</v>
      </c>
      <c r="E136" s="89">
        <v>1.1499999999999999</v>
      </c>
      <c r="F136" s="89">
        <v>1.1499999999999999</v>
      </c>
    </row>
    <row r="137" spans="1:7" s="13" customFormat="1" ht="24" outlineLevel="1" x14ac:dyDescent="0.25">
      <c r="A137" s="90" t="s">
        <v>531</v>
      </c>
      <c r="B137" s="91" t="s">
        <v>850</v>
      </c>
      <c r="C137" s="92" t="s">
        <v>851</v>
      </c>
      <c r="D137" s="91" t="s">
        <v>54</v>
      </c>
      <c r="E137" s="93">
        <v>1E-3</v>
      </c>
      <c r="F137" s="93">
        <v>1E-3</v>
      </c>
    </row>
    <row r="138" spans="1:7" s="13" customFormat="1" outlineLevel="1" x14ac:dyDescent="0.25">
      <c r="A138" s="94" t="s">
        <v>532</v>
      </c>
      <c r="B138" s="95" t="s">
        <v>854</v>
      </c>
      <c r="C138" s="96" t="s">
        <v>855</v>
      </c>
      <c r="D138" s="95" t="s">
        <v>54</v>
      </c>
      <c r="E138" s="97">
        <v>1.8000000000000001E-4</v>
      </c>
      <c r="F138" s="97">
        <v>1.8000000000000001E-4</v>
      </c>
    </row>
    <row r="139" spans="1:7" s="13" customFormat="1" outlineLevel="1" x14ac:dyDescent="0.25">
      <c r="A139" s="94" t="s">
        <v>533</v>
      </c>
      <c r="B139" s="95" t="s">
        <v>358</v>
      </c>
      <c r="C139" s="96" t="s">
        <v>359</v>
      </c>
      <c r="D139" s="95" t="s">
        <v>58</v>
      </c>
      <c r="E139" s="97">
        <v>1.36</v>
      </c>
      <c r="F139" s="97">
        <v>1.36</v>
      </c>
    </row>
    <row r="140" spans="1:7" s="1" customFormat="1" ht="25.5" x14ac:dyDescent="0.25">
      <c r="A140" s="69" t="s">
        <v>173</v>
      </c>
      <c r="B140" s="70"/>
      <c r="C140" s="70" t="s">
        <v>925</v>
      </c>
      <c r="D140" s="71" t="s">
        <v>738</v>
      </c>
      <c r="E140" s="98">
        <v>1</v>
      </c>
      <c r="F140" s="99"/>
      <c r="G140" s="11"/>
    </row>
    <row r="141" spans="1:7" s="1" customFormat="1" ht="25.5" x14ac:dyDescent="0.25">
      <c r="A141" s="69" t="s">
        <v>174</v>
      </c>
      <c r="B141" s="70" t="s">
        <v>561</v>
      </c>
      <c r="C141" s="70" t="s">
        <v>964</v>
      </c>
      <c r="D141" s="71" t="s">
        <v>148</v>
      </c>
      <c r="E141" s="72">
        <v>1.8</v>
      </c>
      <c r="F141" s="73"/>
      <c r="G141" s="11"/>
    </row>
    <row r="142" spans="1:7" s="12" customFormat="1" outlineLevel="1" x14ac:dyDescent="0.25">
      <c r="A142" s="74" t="s">
        <v>1376</v>
      </c>
      <c r="B142" s="75" t="s">
        <v>12</v>
      </c>
      <c r="C142" s="76" t="s">
        <v>14</v>
      </c>
      <c r="D142" s="75" t="s">
        <v>15</v>
      </c>
      <c r="E142" s="77">
        <v>10.7</v>
      </c>
      <c r="F142" s="77">
        <v>19.260000000000002</v>
      </c>
    </row>
    <row r="143" spans="1:7" s="13" customFormat="1" outlineLevel="1" x14ac:dyDescent="0.25">
      <c r="A143" s="78" t="s">
        <v>1377</v>
      </c>
      <c r="B143" s="79" t="s">
        <v>17</v>
      </c>
      <c r="C143" s="80" t="s">
        <v>18</v>
      </c>
      <c r="D143" s="79" t="s">
        <v>15</v>
      </c>
      <c r="E143" s="81">
        <v>0.19</v>
      </c>
      <c r="F143" s="81">
        <v>0.34200000000000003</v>
      </c>
    </row>
    <row r="144" spans="1:7" s="14" customFormat="1" outlineLevel="1" x14ac:dyDescent="0.25">
      <c r="A144" s="82" t="s">
        <v>1378</v>
      </c>
      <c r="B144" s="83" t="s">
        <v>48</v>
      </c>
      <c r="C144" s="84" t="s">
        <v>49</v>
      </c>
      <c r="D144" s="83" t="s">
        <v>22</v>
      </c>
      <c r="E144" s="85">
        <v>1.75</v>
      </c>
      <c r="F144" s="85">
        <v>3.15</v>
      </c>
    </row>
    <row r="145" spans="1:7" s="14" customFormat="1" outlineLevel="1" x14ac:dyDescent="0.25">
      <c r="A145" s="86" t="s">
        <v>1379</v>
      </c>
      <c r="B145" s="87" t="s">
        <v>332</v>
      </c>
      <c r="C145" s="88" t="s">
        <v>333</v>
      </c>
      <c r="D145" s="87" t="s">
        <v>22</v>
      </c>
      <c r="E145" s="89">
        <v>0.19</v>
      </c>
      <c r="F145" s="89">
        <v>0.34200000000000003</v>
      </c>
    </row>
    <row r="146" spans="1:7" s="13" customFormat="1" outlineLevel="1" x14ac:dyDescent="0.25">
      <c r="A146" s="90" t="s">
        <v>1444</v>
      </c>
      <c r="B146" s="91" t="s">
        <v>344</v>
      </c>
      <c r="C146" s="92" t="s">
        <v>345</v>
      </c>
      <c r="D146" s="91" t="s">
        <v>54</v>
      </c>
      <c r="E146" s="93">
        <v>2E-3</v>
      </c>
      <c r="F146" s="93">
        <v>3.5999999999999999E-3</v>
      </c>
    </row>
    <row r="147" spans="1:7" s="13" customFormat="1" outlineLevel="1" x14ac:dyDescent="0.25">
      <c r="A147" s="94" t="s">
        <v>1445</v>
      </c>
      <c r="B147" s="95" t="s">
        <v>358</v>
      </c>
      <c r="C147" s="96" t="s">
        <v>359</v>
      </c>
      <c r="D147" s="95" t="s">
        <v>58</v>
      </c>
      <c r="E147" s="97">
        <v>0.65</v>
      </c>
      <c r="F147" s="97">
        <v>1.17</v>
      </c>
    </row>
    <row r="148" spans="1:7" s="13" customFormat="1" ht="24" outlineLevel="1" x14ac:dyDescent="0.25">
      <c r="A148" s="94" t="s">
        <v>1446</v>
      </c>
      <c r="B148" s="95" t="s">
        <v>380</v>
      </c>
      <c r="C148" s="96" t="s">
        <v>882</v>
      </c>
      <c r="D148" s="95" t="s">
        <v>54</v>
      </c>
      <c r="E148" s="97">
        <v>0.11600000000000001</v>
      </c>
      <c r="F148" s="97">
        <v>0.20880000000000001</v>
      </c>
    </row>
    <row r="149" spans="1:7" s="1" customFormat="1" ht="25.5" x14ac:dyDescent="0.25">
      <c r="A149" s="69" t="s">
        <v>175</v>
      </c>
      <c r="B149" s="70" t="s">
        <v>930</v>
      </c>
      <c r="C149" s="70" t="s">
        <v>931</v>
      </c>
      <c r="D149" s="71" t="s">
        <v>233</v>
      </c>
      <c r="E149" s="72">
        <v>0.66</v>
      </c>
      <c r="F149" s="73"/>
      <c r="G149" s="11"/>
    </row>
    <row r="150" spans="1:7" s="12" customFormat="1" outlineLevel="1" x14ac:dyDescent="0.25">
      <c r="A150" s="74" t="s">
        <v>775</v>
      </c>
      <c r="B150" s="75" t="s">
        <v>12</v>
      </c>
      <c r="C150" s="76" t="s">
        <v>14</v>
      </c>
      <c r="D150" s="75" t="s">
        <v>15</v>
      </c>
      <c r="E150" s="77">
        <v>16.600000000000001</v>
      </c>
      <c r="F150" s="77">
        <v>10.956</v>
      </c>
    </row>
    <row r="151" spans="1:7" s="13" customFormat="1" outlineLevel="1" x14ac:dyDescent="0.25">
      <c r="A151" s="78" t="s">
        <v>972</v>
      </c>
      <c r="B151" s="79" t="s">
        <v>17</v>
      </c>
      <c r="C151" s="80" t="s">
        <v>18</v>
      </c>
      <c r="D151" s="79" t="s">
        <v>15</v>
      </c>
      <c r="E151" s="81">
        <v>0.22</v>
      </c>
      <c r="F151" s="81">
        <v>0.1452</v>
      </c>
    </row>
    <row r="152" spans="1:7" s="14" customFormat="1" outlineLevel="1" x14ac:dyDescent="0.25">
      <c r="A152" s="82" t="s">
        <v>1447</v>
      </c>
      <c r="B152" s="83" t="s">
        <v>48</v>
      </c>
      <c r="C152" s="84" t="s">
        <v>49</v>
      </c>
      <c r="D152" s="83" t="s">
        <v>22</v>
      </c>
      <c r="E152" s="85">
        <v>3.13</v>
      </c>
      <c r="F152" s="85">
        <v>2.0657999999999999</v>
      </c>
    </row>
    <row r="153" spans="1:7" s="14" customFormat="1" outlineLevel="1" x14ac:dyDescent="0.25">
      <c r="A153" s="86" t="s">
        <v>1448</v>
      </c>
      <c r="B153" s="87" t="s">
        <v>332</v>
      </c>
      <c r="C153" s="88" t="s">
        <v>333</v>
      </c>
      <c r="D153" s="87" t="s">
        <v>22</v>
      </c>
      <c r="E153" s="89">
        <v>0.22</v>
      </c>
      <c r="F153" s="89">
        <v>0.1452</v>
      </c>
    </row>
    <row r="154" spans="1:7" s="13" customFormat="1" outlineLevel="1" x14ac:dyDescent="0.25">
      <c r="A154" s="90" t="s">
        <v>1449</v>
      </c>
      <c r="B154" s="91" t="s">
        <v>344</v>
      </c>
      <c r="C154" s="92" t="s">
        <v>345</v>
      </c>
      <c r="D154" s="91" t="s">
        <v>54</v>
      </c>
      <c r="E154" s="93">
        <v>3.7000000000000002E-3</v>
      </c>
      <c r="F154" s="93">
        <v>2.4420000000000002E-3</v>
      </c>
    </row>
    <row r="155" spans="1:7" s="13" customFormat="1" outlineLevel="1" x14ac:dyDescent="0.25">
      <c r="A155" s="94" t="s">
        <v>1450</v>
      </c>
      <c r="B155" s="95" t="s">
        <v>358</v>
      </c>
      <c r="C155" s="96" t="s">
        <v>359</v>
      </c>
      <c r="D155" s="95" t="s">
        <v>58</v>
      </c>
      <c r="E155" s="97">
        <v>0.9</v>
      </c>
      <c r="F155" s="97">
        <v>0.59399999999999997</v>
      </c>
    </row>
    <row r="156" spans="1:7" s="13" customFormat="1" outlineLevel="1" x14ac:dyDescent="0.25">
      <c r="A156" s="94" t="s">
        <v>1451</v>
      </c>
      <c r="B156" s="95" t="s">
        <v>860</v>
      </c>
      <c r="C156" s="96" t="s">
        <v>861</v>
      </c>
      <c r="D156" s="95" t="s">
        <v>54</v>
      </c>
      <c r="E156" s="97">
        <v>0.13</v>
      </c>
      <c r="F156" s="97">
        <v>8.5800000000000001E-2</v>
      </c>
    </row>
    <row r="157" spans="1:7" s="1" customFormat="1" ht="25.5" x14ac:dyDescent="0.25">
      <c r="A157" s="69" t="s">
        <v>176</v>
      </c>
      <c r="B157" s="70" t="s">
        <v>685</v>
      </c>
      <c r="C157" s="70" t="s">
        <v>686</v>
      </c>
      <c r="D157" s="71" t="s">
        <v>277</v>
      </c>
      <c r="E157" s="72">
        <v>2.52E-2</v>
      </c>
      <c r="F157" s="73"/>
      <c r="G157" s="11"/>
    </row>
    <row r="158" spans="1:7" s="12" customFormat="1" outlineLevel="1" x14ac:dyDescent="0.25">
      <c r="A158" s="74" t="s">
        <v>536</v>
      </c>
      <c r="B158" s="75" t="s">
        <v>12</v>
      </c>
      <c r="C158" s="76" t="s">
        <v>14</v>
      </c>
      <c r="D158" s="75" t="s">
        <v>15</v>
      </c>
      <c r="E158" s="77">
        <v>154</v>
      </c>
      <c r="F158" s="77">
        <v>3.8807999999999998</v>
      </c>
    </row>
    <row r="159" spans="1:7" s="1" customFormat="1" x14ac:dyDescent="0.25">
      <c r="A159" s="69" t="s">
        <v>177</v>
      </c>
      <c r="B159" s="70" t="s">
        <v>773</v>
      </c>
      <c r="C159" s="70" t="s">
        <v>774</v>
      </c>
      <c r="D159" s="71" t="s">
        <v>277</v>
      </c>
      <c r="E159" s="72">
        <v>2.52E-2</v>
      </c>
      <c r="F159" s="73"/>
      <c r="G159" s="11"/>
    </row>
    <row r="160" spans="1:7" s="12" customFormat="1" outlineLevel="1" x14ac:dyDescent="0.25">
      <c r="A160" s="74" t="s">
        <v>841</v>
      </c>
      <c r="B160" s="75" t="s">
        <v>12</v>
      </c>
      <c r="C160" s="76" t="s">
        <v>14</v>
      </c>
      <c r="D160" s="75" t="s">
        <v>15</v>
      </c>
      <c r="E160" s="77">
        <v>97.2</v>
      </c>
      <c r="F160" s="77">
        <v>2.4493999999999998</v>
      </c>
    </row>
    <row r="161" spans="1:7" s="1" customFormat="1" ht="25.5" x14ac:dyDescent="0.25">
      <c r="A161" s="69" t="s">
        <v>178</v>
      </c>
      <c r="B161" s="70" t="s">
        <v>966</v>
      </c>
      <c r="C161" s="70" t="s">
        <v>967</v>
      </c>
      <c r="D161" s="71" t="s">
        <v>968</v>
      </c>
      <c r="E161" s="72">
        <v>0.02</v>
      </c>
      <c r="F161" s="73"/>
      <c r="G161" s="11"/>
    </row>
    <row r="162" spans="1:7" s="12" customFormat="1" outlineLevel="1" x14ac:dyDescent="0.25">
      <c r="A162" s="74" t="s">
        <v>583</v>
      </c>
      <c r="B162" s="75" t="s">
        <v>12</v>
      </c>
      <c r="C162" s="76" t="s">
        <v>14</v>
      </c>
      <c r="D162" s="75" t="s">
        <v>15</v>
      </c>
      <c r="E162" s="77">
        <v>65.2</v>
      </c>
      <c r="F162" s="77">
        <v>1.304</v>
      </c>
    </row>
    <row r="163" spans="1:7" s="13" customFormat="1" outlineLevel="1" x14ac:dyDescent="0.25">
      <c r="A163" s="78" t="s">
        <v>584</v>
      </c>
      <c r="B163" s="79" t="s">
        <v>17</v>
      </c>
      <c r="C163" s="80" t="s">
        <v>18</v>
      </c>
      <c r="D163" s="79" t="s">
        <v>15</v>
      </c>
      <c r="E163" s="81">
        <v>23.78</v>
      </c>
      <c r="F163" s="81">
        <v>0.47560000000000002</v>
      </c>
    </row>
    <row r="164" spans="1:7" s="14" customFormat="1" ht="24" outlineLevel="1" x14ac:dyDescent="0.25">
      <c r="A164" s="82" t="s">
        <v>585</v>
      </c>
      <c r="B164" s="83" t="s">
        <v>844</v>
      </c>
      <c r="C164" s="84" t="s">
        <v>845</v>
      </c>
      <c r="D164" s="83" t="s">
        <v>22</v>
      </c>
      <c r="E164" s="85">
        <v>22.03</v>
      </c>
      <c r="F164" s="85">
        <v>0.44059999999999999</v>
      </c>
    </row>
    <row r="165" spans="1:7" s="14" customFormat="1" outlineLevel="1" x14ac:dyDescent="0.25">
      <c r="A165" s="86" t="s">
        <v>586</v>
      </c>
      <c r="B165" s="87" t="s">
        <v>24</v>
      </c>
      <c r="C165" s="88" t="s">
        <v>25</v>
      </c>
      <c r="D165" s="87" t="s">
        <v>22</v>
      </c>
      <c r="E165" s="89">
        <v>1.75</v>
      </c>
      <c r="F165" s="89">
        <v>3.5000000000000003E-2</v>
      </c>
    </row>
    <row r="166" spans="1:7" s="1" customFormat="1" x14ac:dyDescent="0.25">
      <c r="A166" s="69" t="s">
        <v>179</v>
      </c>
      <c r="B166" s="70" t="s">
        <v>28</v>
      </c>
      <c r="C166" s="70" t="s">
        <v>887</v>
      </c>
      <c r="D166" s="71" t="s">
        <v>27</v>
      </c>
      <c r="E166" s="98">
        <v>2</v>
      </c>
      <c r="F166" s="99"/>
      <c r="G166" s="11"/>
    </row>
    <row r="167" spans="1:7" s="1" customFormat="1" x14ac:dyDescent="0.25">
      <c r="A167" s="104"/>
      <c r="B167" s="105"/>
      <c r="C167" s="62" t="s">
        <v>971</v>
      </c>
      <c r="D167" s="62"/>
      <c r="E167" s="105"/>
      <c r="F167" s="106"/>
    </row>
    <row r="168" spans="1:7" s="1" customFormat="1" ht="25.5" x14ac:dyDescent="0.25">
      <c r="A168" s="69" t="s">
        <v>180</v>
      </c>
      <c r="B168" s="70" t="s">
        <v>545</v>
      </c>
      <c r="C168" s="70" t="s">
        <v>546</v>
      </c>
      <c r="D168" s="71" t="s">
        <v>27</v>
      </c>
      <c r="E168" s="72">
        <v>1</v>
      </c>
      <c r="F168" s="73"/>
      <c r="G168" s="11"/>
    </row>
    <row r="169" spans="1:7" s="12" customFormat="1" outlineLevel="1" x14ac:dyDescent="0.25">
      <c r="A169" s="74" t="s">
        <v>540</v>
      </c>
      <c r="B169" s="75" t="s">
        <v>12</v>
      </c>
      <c r="C169" s="76" t="s">
        <v>14</v>
      </c>
      <c r="D169" s="75" t="s">
        <v>15</v>
      </c>
      <c r="E169" s="77">
        <v>4.83</v>
      </c>
      <c r="F169" s="77">
        <v>4.83</v>
      </c>
    </row>
    <row r="170" spans="1:7" s="13" customFormat="1" ht="36" outlineLevel="1" x14ac:dyDescent="0.25">
      <c r="A170" s="90" t="s">
        <v>541</v>
      </c>
      <c r="B170" s="91" t="s">
        <v>381</v>
      </c>
      <c r="C170" s="92" t="s">
        <v>382</v>
      </c>
      <c r="D170" s="91" t="s">
        <v>58</v>
      </c>
      <c r="E170" s="93">
        <v>3.9E-2</v>
      </c>
      <c r="F170" s="93">
        <v>3.9E-2</v>
      </c>
    </row>
    <row r="171" spans="1:7" s="1" customFormat="1" ht="38.25" x14ac:dyDescent="0.25">
      <c r="A171" s="69" t="s">
        <v>181</v>
      </c>
      <c r="B171" s="70"/>
      <c r="C171" s="70" t="s">
        <v>926</v>
      </c>
      <c r="D171" s="71" t="s">
        <v>27</v>
      </c>
      <c r="E171" s="98">
        <v>1</v>
      </c>
      <c r="F171" s="99"/>
      <c r="G171" s="11"/>
    </row>
    <row r="172" spans="1:7" s="1" customFormat="1" ht="25.5" x14ac:dyDescent="0.25">
      <c r="A172" s="69" t="s">
        <v>182</v>
      </c>
      <c r="B172" s="70" t="s">
        <v>547</v>
      </c>
      <c r="C172" s="70" t="s">
        <v>973</v>
      </c>
      <c r="D172" s="71" t="s">
        <v>233</v>
      </c>
      <c r="E172" s="72">
        <v>0.05</v>
      </c>
      <c r="F172" s="73"/>
      <c r="G172" s="11"/>
    </row>
    <row r="173" spans="1:7" s="12" customFormat="1" outlineLevel="1" x14ac:dyDescent="0.25">
      <c r="A173" s="74" t="s">
        <v>594</v>
      </c>
      <c r="B173" s="75" t="s">
        <v>12</v>
      </c>
      <c r="C173" s="76" t="s">
        <v>14</v>
      </c>
      <c r="D173" s="75" t="s">
        <v>15</v>
      </c>
      <c r="E173" s="77">
        <v>13.7</v>
      </c>
      <c r="F173" s="77">
        <v>0.68500000000000005</v>
      </c>
    </row>
    <row r="174" spans="1:7" s="13" customFormat="1" outlineLevel="1" x14ac:dyDescent="0.25">
      <c r="A174" s="78" t="s">
        <v>595</v>
      </c>
      <c r="B174" s="79" t="s">
        <v>17</v>
      </c>
      <c r="C174" s="80" t="s">
        <v>18</v>
      </c>
      <c r="D174" s="79" t="s">
        <v>15</v>
      </c>
      <c r="E174" s="81">
        <v>0.78</v>
      </c>
      <c r="F174" s="81">
        <v>3.9E-2</v>
      </c>
    </row>
    <row r="175" spans="1:7" s="14" customFormat="1" ht="24" outlineLevel="1" x14ac:dyDescent="0.25">
      <c r="A175" s="82" t="s">
        <v>596</v>
      </c>
      <c r="B175" s="83" t="s">
        <v>622</v>
      </c>
      <c r="C175" s="84" t="s">
        <v>623</v>
      </c>
      <c r="D175" s="83" t="s">
        <v>22</v>
      </c>
      <c r="E175" s="85">
        <v>0.39</v>
      </c>
      <c r="F175" s="85">
        <v>1.95E-2</v>
      </c>
    </row>
    <row r="176" spans="1:7" s="14" customFormat="1" outlineLevel="1" x14ac:dyDescent="0.25">
      <c r="A176" s="86" t="s">
        <v>597</v>
      </c>
      <c r="B176" s="87" t="s">
        <v>332</v>
      </c>
      <c r="C176" s="88" t="s">
        <v>333</v>
      </c>
      <c r="D176" s="87" t="s">
        <v>22</v>
      </c>
      <c r="E176" s="89">
        <v>0.39</v>
      </c>
      <c r="F176" s="89">
        <v>1.95E-2</v>
      </c>
    </row>
    <row r="177" spans="1:7" s="13" customFormat="1" outlineLevel="1" x14ac:dyDescent="0.25">
      <c r="A177" s="90" t="s">
        <v>598</v>
      </c>
      <c r="B177" s="91" t="s">
        <v>871</v>
      </c>
      <c r="C177" s="92" t="s">
        <v>872</v>
      </c>
      <c r="D177" s="91" t="s">
        <v>233</v>
      </c>
      <c r="E177" s="93">
        <v>9.5999999999999992E-3</v>
      </c>
      <c r="F177" s="93">
        <v>4.8000000000000001E-4</v>
      </c>
    </row>
    <row r="178" spans="1:7" s="1" customFormat="1" ht="38.25" x14ac:dyDescent="0.25">
      <c r="A178" s="69" t="s">
        <v>183</v>
      </c>
      <c r="B178" s="70" t="s">
        <v>28</v>
      </c>
      <c r="C178" s="70" t="s">
        <v>915</v>
      </c>
      <c r="D178" s="71" t="s">
        <v>385</v>
      </c>
      <c r="E178" s="98">
        <v>5.0000000000000001E-3</v>
      </c>
      <c r="F178" s="99"/>
      <c r="G178" s="11"/>
    </row>
    <row r="179" spans="1:7" s="1" customFormat="1" x14ac:dyDescent="0.25">
      <c r="A179" s="69" t="s">
        <v>184</v>
      </c>
      <c r="B179" s="70" t="s">
        <v>28</v>
      </c>
      <c r="C179" s="70" t="s">
        <v>896</v>
      </c>
      <c r="D179" s="71" t="s">
        <v>27</v>
      </c>
      <c r="E179" s="98">
        <v>8</v>
      </c>
      <c r="F179" s="99"/>
      <c r="G179" s="11"/>
    </row>
    <row r="180" spans="1:7" s="1" customFormat="1" ht="51" x14ac:dyDescent="0.25">
      <c r="A180" s="69" t="s">
        <v>185</v>
      </c>
      <c r="B180" s="70" t="s">
        <v>937</v>
      </c>
      <c r="C180" s="70" t="s">
        <v>938</v>
      </c>
      <c r="D180" s="71" t="s">
        <v>264</v>
      </c>
      <c r="E180" s="72">
        <v>0.14000000000000001</v>
      </c>
      <c r="F180" s="73"/>
      <c r="G180" s="11"/>
    </row>
    <row r="181" spans="1:7" s="12" customFormat="1" outlineLevel="1" x14ac:dyDescent="0.25">
      <c r="A181" s="74" t="s">
        <v>976</v>
      </c>
      <c r="B181" s="75" t="s">
        <v>12</v>
      </c>
      <c r="C181" s="76" t="s">
        <v>14</v>
      </c>
      <c r="D181" s="75" t="s">
        <v>15</v>
      </c>
      <c r="E181" s="77">
        <v>4.42</v>
      </c>
      <c r="F181" s="77">
        <v>0.61880000000000002</v>
      </c>
    </row>
    <row r="182" spans="1:7" s="13" customFormat="1" outlineLevel="1" x14ac:dyDescent="0.25">
      <c r="A182" s="78" t="s">
        <v>977</v>
      </c>
      <c r="B182" s="79" t="s">
        <v>17</v>
      </c>
      <c r="C182" s="80" t="s">
        <v>18</v>
      </c>
      <c r="D182" s="79" t="s">
        <v>15</v>
      </c>
      <c r="E182" s="81">
        <v>0.02</v>
      </c>
      <c r="F182" s="81">
        <v>2.8E-3</v>
      </c>
    </row>
    <row r="183" spans="1:7" s="14" customFormat="1" outlineLevel="1" x14ac:dyDescent="0.25">
      <c r="A183" s="82" t="s">
        <v>978</v>
      </c>
      <c r="B183" s="83" t="s">
        <v>35</v>
      </c>
      <c r="C183" s="84" t="s">
        <v>25</v>
      </c>
      <c r="D183" s="83" t="s">
        <v>22</v>
      </c>
      <c r="E183" s="85">
        <v>0.02</v>
      </c>
      <c r="F183" s="85">
        <v>2.8E-3</v>
      </c>
    </row>
    <row r="184" spans="1:7" s="1" customFormat="1" x14ac:dyDescent="0.25">
      <c r="A184" s="69" t="s">
        <v>186</v>
      </c>
      <c r="B184" s="70" t="s">
        <v>28</v>
      </c>
      <c r="C184" s="70" t="s">
        <v>894</v>
      </c>
      <c r="D184" s="71" t="s">
        <v>121</v>
      </c>
      <c r="E184" s="98">
        <v>14</v>
      </c>
      <c r="F184" s="99"/>
      <c r="G184" s="11"/>
    </row>
    <row r="185" spans="1:7" s="1" customFormat="1" x14ac:dyDescent="0.25">
      <c r="A185" s="104"/>
      <c r="B185" s="105"/>
      <c r="C185" s="62" t="s">
        <v>744</v>
      </c>
      <c r="D185" s="62"/>
      <c r="E185" s="105"/>
      <c r="F185" s="106"/>
    </row>
    <row r="186" spans="1:7" s="1" customFormat="1" x14ac:dyDescent="0.25">
      <c r="A186" s="69" t="s">
        <v>187</v>
      </c>
      <c r="B186" s="70" t="s">
        <v>685</v>
      </c>
      <c r="C186" s="70" t="s">
        <v>745</v>
      </c>
      <c r="D186" s="71" t="s">
        <v>277</v>
      </c>
      <c r="E186" s="72">
        <v>1.25E-3</v>
      </c>
      <c r="F186" s="73"/>
      <c r="G186" s="11"/>
    </row>
    <row r="187" spans="1:7" s="12" customFormat="1" outlineLevel="1" x14ac:dyDescent="0.25">
      <c r="A187" s="74" t="s">
        <v>989</v>
      </c>
      <c r="B187" s="75" t="s">
        <v>12</v>
      </c>
      <c r="C187" s="76" t="s">
        <v>14</v>
      </c>
      <c r="D187" s="75" t="s">
        <v>15</v>
      </c>
      <c r="E187" s="77">
        <v>154</v>
      </c>
      <c r="F187" s="77">
        <v>0.1925</v>
      </c>
    </row>
    <row r="188" spans="1:7" s="1" customFormat="1" ht="51" x14ac:dyDescent="0.25">
      <c r="A188" s="69" t="s">
        <v>188</v>
      </c>
      <c r="B188" s="70" t="s">
        <v>974</v>
      </c>
      <c r="C188" s="70" t="s">
        <v>975</v>
      </c>
      <c r="D188" s="71" t="s">
        <v>266</v>
      </c>
      <c r="E188" s="72">
        <v>1.6000000000000001E-3</v>
      </c>
      <c r="F188" s="73"/>
      <c r="G188" s="11"/>
    </row>
    <row r="189" spans="1:7" s="12" customFormat="1" outlineLevel="1" x14ac:dyDescent="0.25">
      <c r="A189" s="74" t="s">
        <v>995</v>
      </c>
      <c r="B189" s="75" t="s">
        <v>12</v>
      </c>
      <c r="C189" s="76" t="s">
        <v>14</v>
      </c>
      <c r="D189" s="75" t="s">
        <v>15</v>
      </c>
      <c r="E189" s="77">
        <v>28.4</v>
      </c>
      <c r="F189" s="77">
        <v>4.5440000000000001E-2</v>
      </c>
    </row>
    <row r="190" spans="1:7" s="13" customFormat="1" outlineLevel="1" x14ac:dyDescent="0.25">
      <c r="A190" s="78" t="s">
        <v>996</v>
      </c>
      <c r="B190" s="79" t="s">
        <v>17</v>
      </c>
      <c r="C190" s="80" t="s">
        <v>18</v>
      </c>
      <c r="D190" s="79" t="s">
        <v>15</v>
      </c>
      <c r="E190" s="81">
        <v>0.15</v>
      </c>
      <c r="F190" s="81">
        <v>2.4000000000000001E-4</v>
      </c>
    </row>
    <row r="191" spans="1:7" s="14" customFormat="1" outlineLevel="1" x14ac:dyDescent="0.25">
      <c r="A191" s="82" t="s">
        <v>997</v>
      </c>
      <c r="B191" s="83" t="s">
        <v>267</v>
      </c>
      <c r="C191" s="84" t="s">
        <v>268</v>
      </c>
      <c r="D191" s="83" t="s">
        <v>22</v>
      </c>
      <c r="E191" s="85">
        <v>5.0999999999999996</v>
      </c>
      <c r="F191" s="85">
        <v>8.1600000000000006E-3</v>
      </c>
    </row>
    <row r="192" spans="1:7" s="14" customFormat="1" outlineLevel="1" x14ac:dyDescent="0.25">
      <c r="A192" s="86" t="s">
        <v>998</v>
      </c>
      <c r="B192" s="87" t="s">
        <v>35</v>
      </c>
      <c r="C192" s="88" t="s">
        <v>25</v>
      </c>
      <c r="D192" s="87" t="s">
        <v>22</v>
      </c>
      <c r="E192" s="89">
        <v>0.15</v>
      </c>
      <c r="F192" s="89">
        <v>2.4000000000000001E-4</v>
      </c>
    </row>
    <row r="193" spans="1:7" s="13" customFormat="1" outlineLevel="1" x14ac:dyDescent="0.25">
      <c r="A193" s="90" t="s">
        <v>999</v>
      </c>
      <c r="B193" s="91" t="s">
        <v>269</v>
      </c>
      <c r="C193" s="92" t="s">
        <v>270</v>
      </c>
      <c r="D193" s="91" t="s">
        <v>54</v>
      </c>
      <c r="E193" s="93">
        <v>1.24</v>
      </c>
      <c r="F193" s="93">
        <v>1.9840000000000001E-3</v>
      </c>
    </row>
    <row r="194" spans="1:7" s="13" customFormat="1" ht="24" outlineLevel="1" x14ac:dyDescent="0.25">
      <c r="A194" s="94" t="s">
        <v>1382</v>
      </c>
      <c r="B194" s="95" t="s">
        <v>271</v>
      </c>
      <c r="C194" s="96" t="s">
        <v>272</v>
      </c>
      <c r="D194" s="95" t="s">
        <v>39</v>
      </c>
      <c r="E194" s="97">
        <v>1.84</v>
      </c>
      <c r="F194" s="97">
        <v>2.944E-3</v>
      </c>
    </row>
    <row r="195" spans="1:7" s="13" customFormat="1" ht="24" outlineLevel="1" x14ac:dyDescent="0.25">
      <c r="A195" s="94" t="s">
        <v>1452</v>
      </c>
      <c r="B195" s="95" t="s">
        <v>273</v>
      </c>
      <c r="C195" s="96" t="s">
        <v>274</v>
      </c>
      <c r="D195" s="95" t="s">
        <v>39</v>
      </c>
      <c r="E195" s="97">
        <v>0.92</v>
      </c>
      <c r="F195" s="97">
        <v>1.472E-3</v>
      </c>
    </row>
    <row r="196" spans="1:7" s="13" customFormat="1" ht="24" outlineLevel="1" x14ac:dyDescent="0.25">
      <c r="A196" s="94" t="s">
        <v>1453</v>
      </c>
      <c r="B196" s="95" t="s">
        <v>275</v>
      </c>
      <c r="C196" s="96" t="s">
        <v>276</v>
      </c>
      <c r="D196" s="95" t="s">
        <v>39</v>
      </c>
      <c r="E196" s="97">
        <v>2.98</v>
      </c>
      <c r="F196" s="97">
        <v>4.7679999999999997E-3</v>
      </c>
    </row>
    <row r="197" spans="1:7" s="1" customFormat="1" ht="25.5" x14ac:dyDescent="0.25">
      <c r="A197" s="69" t="s">
        <v>189</v>
      </c>
      <c r="B197" s="70" t="s">
        <v>30</v>
      </c>
      <c r="C197" s="70" t="s">
        <v>746</v>
      </c>
      <c r="D197" s="71" t="s">
        <v>277</v>
      </c>
      <c r="E197" s="72">
        <v>3.6000000000000002E-4</v>
      </c>
      <c r="F197" s="73"/>
      <c r="G197" s="11"/>
    </row>
    <row r="198" spans="1:7" s="12" customFormat="1" outlineLevel="1" x14ac:dyDescent="0.25">
      <c r="A198" s="74" t="s">
        <v>1000</v>
      </c>
      <c r="B198" s="75" t="s">
        <v>12</v>
      </c>
      <c r="C198" s="76" t="s">
        <v>14</v>
      </c>
      <c r="D198" s="75" t="s">
        <v>15</v>
      </c>
      <c r="E198" s="77">
        <v>180</v>
      </c>
      <c r="F198" s="77">
        <v>6.4799999999999996E-2</v>
      </c>
    </row>
    <row r="199" spans="1:7" s="13" customFormat="1" outlineLevel="1" x14ac:dyDescent="0.25">
      <c r="A199" s="78" t="s">
        <v>1322</v>
      </c>
      <c r="B199" s="79" t="s">
        <v>17</v>
      </c>
      <c r="C199" s="80" t="s">
        <v>18</v>
      </c>
      <c r="D199" s="79" t="s">
        <v>15</v>
      </c>
      <c r="E199" s="81">
        <v>0.13</v>
      </c>
      <c r="F199" s="81">
        <v>4.6999999999999997E-5</v>
      </c>
    </row>
    <row r="200" spans="1:7" s="14" customFormat="1" outlineLevel="1" x14ac:dyDescent="0.25">
      <c r="A200" s="82" t="s">
        <v>1383</v>
      </c>
      <c r="B200" s="83" t="s">
        <v>278</v>
      </c>
      <c r="C200" s="84" t="s">
        <v>279</v>
      </c>
      <c r="D200" s="83" t="s">
        <v>22</v>
      </c>
      <c r="E200" s="85">
        <v>48</v>
      </c>
      <c r="F200" s="85">
        <v>1.728E-2</v>
      </c>
    </row>
    <row r="201" spans="1:7" s="14" customFormat="1" outlineLevel="1" x14ac:dyDescent="0.25">
      <c r="A201" s="86" t="s">
        <v>1384</v>
      </c>
      <c r="B201" s="87" t="s">
        <v>35</v>
      </c>
      <c r="C201" s="88" t="s">
        <v>25</v>
      </c>
      <c r="D201" s="87" t="s">
        <v>22</v>
      </c>
      <c r="E201" s="89">
        <v>0.13</v>
      </c>
      <c r="F201" s="89">
        <v>4.6999999999999997E-5</v>
      </c>
    </row>
    <row r="202" spans="1:7" s="13" customFormat="1" outlineLevel="1" x14ac:dyDescent="0.25">
      <c r="A202" s="90" t="s">
        <v>1385</v>
      </c>
      <c r="B202" s="91" t="s">
        <v>37</v>
      </c>
      <c r="C202" s="92" t="s">
        <v>38</v>
      </c>
      <c r="D202" s="91" t="s">
        <v>39</v>
      </c>
      <c r="E202" s="93">
        <v>0.2</v>
      </c>
      <c r="F202" s="93">
        <v>7.2000000000000002E-5</v>
      </c>
    </row>
    <row r="203" spans="1:7" s="13" customFormat="1" outlineLevel="1" x14ac:dyDescent="0.25">
      <c r="A203" s="94" t="s">
        <v>1454</v>
      </c>
      <c r="B203" s="95" t="s">
        <v>694</v>
      </c>
      <c r="C203" s="96" t="s">
        <v>695</v>
      </c>
      <c r="D203" s="95" t="s">
        <v>39</v>
      </c>
      <c r="E203" s="97">
        <v>102</v>
      </c>
      <c r="F203" s="97">
        <v>3.6720000000000003E-2</v>
      </c>
    </row>
    <row r="204" spans="1:7" s="1" customFormat="1" ht="51" x14ac:dyDescent="0.25">
      <c r="A204" s="69" t="s">
        <v>190</v>
      </c>
      <c r="B204" s="70" t="s">
        <v>280</v>
      </c>
      <c r="C204" s="70" t="s">
        <v>281</v>
      </c>
      <c r="D204" s="71" t="s">
        <v>266</v>
      </c>
      <c r="E204" s="72">
        <v>4.7999999999999996E-3</v>
      </c>
      <c r="F204" s="73"/>
      <c r="G204" s="11"/>
    </row>
    <row r="205" spans="1:7" s="12" customFormat="1" outlineLevel="1" x14ac:dyDescent="0.25">
      <c r="A205" s="74" t="s">
        <v>1001</v>
      </c>
      <c r="B205" s="75" t="s">
        <v>12</v>
      </c>
      <c r="C205" s="76" t="s">
        <v>14</v>
      </c>
      <c r="D205" s="75" t="s">
        <v>15</v>
      </c>
      <c r="E205" s="77">
        <v>29.9</v>
      </c>
      <c r="F205" s="77">
        <v>0.14352000000000001</v>
      </c>
    </row>
    <row r="206" spans="1:7" s="13" customFormat="1" outlineLevel="1" x14ac:dyDescent="0.25">
      <c r="A206" s="78" t="s">
        <v>1002</v>
      </c>
      <c r="B206" s="79" t="s">
        <v>17</v>
      </c>
      <c r="C206" s="80" t="s">
        <v>18</v>
      </c>
      <c r="D206" s="79" t="s">
        <v>15</v>
      </c>
      <c r="E206" s="81">
        <v>1.25</v>
      </c>
      <c r="F206" s="81">
        <v>6.0000000000000001E-3</v>
      </c>
    </row>
    <row r="207" spans="1:7" s="14" customFormat="1" ht="24" outlineLevel="1" x14ac:dyDescent="0.25">
      <c r="A207" s="82" t="s">
        <v>1003</v>
      </c>
      <c r="B207" s="83" t="s">
        <v>325</v>
      </c>
      <c r="C207" s="84" t="s">
        <v>302</v>
      </c>
      <c r="D207" s="83" t="s">
        <v>22</v>
      </c>
      <c r="E207" s="85">
        <v>1</v>
      </c>
      <c r="F207" s="85">
        <v>4.7999999999999996E-3</v>
      </c>
    </row>
    <row r="208" spans="1:7" s="14" customFormat="1" outlineLevel="1" x14ac:dyDescent="0.25">
      <c r="A208" s="86" t="s">
        <v>1004</v>
      </c>
      <c r="B208" s="87" t="s">
        <v>282</v>
      </c>
      <c r="C208" s="88" t="s">
        <v>283</v>
      </c>
      <c r="D208" s="87" t="s">
        <v>22</v>
      </c>
      <c r="E208" s="89">
        <v>2</v>
      </c>
      <c r="F208" s="89">
        <v>9.5999999999999992E-3</v>
      </c>
    </row>
    <row r="209" spans="1:7" s="14" customFormat="1" outlineLevel="1" x14ac:dyDescent="0.25">
      <c r="A209" s="86" t="s">
        <v>1250</v>
      </c>
      <c r="B209" s="87" t="s">
        <v>35</v>
      </c>
      <c r="C209" s="88" t="s">
        <v>25</v>
      </c>
      <c r="D209" s="87" t="s">
        <v>22</v>
      </c>
      <c r="E209" s="89">
        <v>0.25</v>
      </c>
      <c r="F209" s="89">
        <v>1.1999999999999999E-3</v>
      </c>
    </row>
    <row r="210" spans="1:7" s="13" customFormat="1" outlineLevel="1" x14ac:dyDescent="0.25">
      <c r="A210" s="90" t="s">
        <v>1251</v>
      </c>
      <c r="B210" s="91" t="s">
        <v>284</v>
      </c>
      <c r="C210" s="92" t="s">
        <v>285</v>
      </c>
      <c r="D210" s="91" t="s">
        <v>54</v>
      </c>
      <c r="E210" s="93">
        <v>0.24399999999999999</v>
      </c>
      <c r="F210" s="93">
        <v>1.1709999999999999E-3</v>
      </c>
    </row>
    <row r="211" spans="1:7" s="1" customFormat="1" ht="51" x14ac:dyDescent="0.25">
      <c r="A211" s="69" t="s">
        <v>191</v>
      </c>
      <c r="B211" s="70" t="s">
        <v>286</v>
      </c>
      <c r="C211" s="70" t="s">
        <v>287</v>
      </c>
      <c r="D211" s="71" t="s">
        <v>266</v>
      </c>
      <c r="E211" s="72">
        <v>4.7999999999999996E-3</v>
      </c>
      <c r="F211" s="73"/>
      <c r="G211" s="11"/>
    </row>
    <row r="212" spans="1:7" s="12" customFormat="1" outlineLevel="1" x14ac:dyDescent="0.25">
      <c r="A212" s="74" t="s">
        <v>600</v>
      </c>
      <c r="B212" s="75" t="s">
        <v>12</v>
      </c>
      <c r="C212" s="76" t="s">
        <v>14</v>
      </c>
      <c r="D212" s="75" t="s">
        <v>15</v>
      </c>
      <c r="E212" s="77">
        <v>20.5</v>
      </c>
      <c r="F212" s="77">
        <v>9.8400000000000001E-2</v>
      </c>
    </row>
    <row r="213" spans="1:7" s="13" customFormat="1" outlineLevel="1" x14ac:dyDescent="0.25">
      <c r="A213" s="78" t="s">
        <v>601</v>
      </c>
      <c r="B213" s="79" t="s">
        <v>17</v>
      </c>
      <c r="C213" s="80" t="s">
        <v>18</v>
      </c>
      <c r="D213" s="79" t="s">
        <v>15</v>
      </c>
      <c r="E213" s="81">
        <v>0.14000000000000001</v>
      </c>
      <c r="F213" s="81">
        <v>6.7199999999999996E-4</v>
      </c>
    </row>
    <row r="214" spans="1:7" s="14" customFormat="1" outlineLevel="1" x14ac:dyDescent="0.25">
      <c r="A214" s="82" t="s">
        <v>602</v>
      </c>
      <c r="B214" s="83" t="s">
        <v>282</v>
      </c>
      <c r="C214" s="84" t="s">
        <v>283</v>
      </c>
      <c r="D214" s="83" t="s">
        <v>22</v>
      </c>
      <c r="E214" s="85">
        <v>2</v>
      </c>
      <c r="F214" s="85">
        <v>9.5999999999999992E-3</v>
      </c>
    </row>
    <row r="215" spans="1:7" s="14" customFormat="1" outlineLevel="1" x14ac:dyDescent="0.25">
      <c r="A215" s="86" t="s">
        <v>603</v>
      </c>
      <c r="B215" s="87" t="s">
        <v>35</v>
      </c>
      <c r="C215" s="88" t="s">
        <v>25</v>
      </c>
      <c r="D215" s="87" t="s">
        <v>22</v>
      </c>
      <c r="E215" s="89">
        <v>0.14000000000000001</v>
      </c>
      <c r="F215" s="89">
        <v>6.7199999999999996E-4</v>
      </c>
    </row>
    <row r="216" spans="1:7" s="13" customFormat="1" outlineLevel="1" x14ac:dyDescent="0.25">
      <c r="A216" s="90" t="s">
        <v>604</v>
      </c>
      <c r="B216" s="91" t="s">
        <v>284</v>
      </c>
      <c r="C216" s="92" t="s">
        <v>285</v>
      </c>
      <c r="D216" s="91" t="s">
        <v>54</v>
      </c>
      <c r="E216" s="93">
        <v>0.24399999999999999</v>
      </c>
      <c r="F216" s="93">
        <v>1.1709999999999999E-3</v>
      </c>
    </row>
    <row r="217" spans="1:7" s="1" customFormat="1" x14ac:dyDescent="0.25">
      <c r="A217" s="69" t="s">
        <v>192</v>
      </c>
      <c r="B217" s="70" t="s">
        <v>295</v>
      </c>
      <c r="C217" s="70" t="s">
        <v>753</v>
      </c>
      <c r="D217" s="71" t="s">
        <v>277</v>
      </c>
      <c r="E217" s="72">
        <v>6.8999999999999997E-4</v>
      </c>
      <c r="F217" s="73"/>
      <c r="G217" s="11"/>
    </row>
    <row r="218" spans="1:7" s="12" customFormat="1" outlineLevel="1" x14ac:dyDescent="0.25">
      <c r="A218" s="74" t="s">
        <v>551</v>
      </c>
      <c r="B218" s="75" t="s">
        <v>12</v>
      </c>
      <c r="C218" s="76" t="s">
        <v>14</v>
      </c>
      <c r="D218" s="75" t="s">
        <v>15</v>
      </c>
      <c r="E218" s="77">
        <v>88.5</v>
      </c>
      <c r="F218" s="77">
        <v>6.1065000000000001E-2</v>
      </c>
    </row>
    <row r="219" spans="1:7" s="1" customFormat="1" x14ac:dyDescent="0.25">
      <c r="A219" s="69" t="s">
        <v>193</v>
      </c>
      <c r="B219" s="70" t="s">
        <v>408</v>
      </c>
      <c r="C219" s="70" t="s">
        <v>718</v>
      </c>
      <c r="D219" s="71" t="s">
        <v>54</v>
      </c>
      <c r="E219" s="72">
        <v>6.8519999999999996E-3</v>
      </c>
      <c r="F219" s="73"/>
      <c r="G219" s="11"/>
    </row>
    <row r="220" spans="1:7" s="12" customFormat="1" outlineLevel="1" x14ac:dyDescent="0.25">
      <c r="A220" s="74" t="s">
        <v>605</v>
      </c>
      <c r="B220" s="75" t="s">
        <v>12</v>
      </c>
      <c r="C220" s="76" t="s">
        <v>14</v>
      </c>
      <c r="D220" s="75" t="s">
        <v>15</v>
      </c>
      <c r="E220" s="77">
        <v>63.22</v>
      </c>
      <c r="F220" s="77">
        <v>0.43318299999999998</v>
      </c>
    </row>
    <row r="221" spans="1:7" s="13" customFormat="1" outlineLevel="1" x14ac:dyDescent="0.25">
      <c r="A221" s="78" t="s">
        <v>606</v>
      </c>
      <c r="B221" s="79" t="s">
        <v>17</v>
      </c>
      <c r="C221" s="80" t="s">
        <v>18</v>
      </c>
      <c r="D221" s="79" t="s">
        <v>15</v>
      </c>
      <c r="E221" s="81">
        <v>0.36</v>
      </c>
      <c r="F221" s="81">
        <v>2.467E-3</v>
      </c>
    </row>
    <row r="222" spans="1:7" s="14" customFormat="1" ht="24" outlineLevel="1" x14ac:dyDescent="0.25">
      <c r="A222" s="82" t="s">
        <v>607</v>
      </c>
      <c r="B222" s="83" t="s">
        <v>20</v>
      </c>
      <c r="C222" s="84" t="s">
        <v>21</v>
      </c>
      <c r="D222" s="83" t="s">
        <v>22</v>
      </c>
      <c r="E222" s="85">
        <v>0.15</v>
      </c>
      <c r="F222" s="85">
        <v>1.0280000000000001E-3</v>
      </c>
    </row>
    <row r="223" spans="1:7" s="14" customFormat="1" outlineLevel="1" x14ac:dyDescent="0.25">
      <c r="A223" s="86" t="s">
        <v>608</v>
      </c>
      <c r="B223" s="87" t="s">
        <v>35</v>
      </c>
      <c r="C223" s="88" t="s">
        <v>25</v>
      </c>
      <c r="D223" s="87" t="s">
        <v>22</v>
      </c>
      <c r="E223" s="89">
        <v>0.21</v>
      </c>
      <c r="F223" s="89">
        <v>1.439E-3</v>
      </c>
    </row>
    <row r="224" spans="1:7" s="1" customFormat="1" ht="25.5" x14ac:dyDescent="0.25">
      <c r="A224" s="69" t="s">
        <v>194</v>
      </c>
      <c r="B224" s="70" t="s">
        <v>28</v>
      </c>
      <c r="C224" s="70" t="s">
        <v>731</v>
      </c>
      <c r="D224" s="71" t="s">
        <v>54</v>
      </c>
      <c r="E224" s="98">
        <v>1.1999999999999999E-3</v>
      </c>
      <c r="F224" s="99"/>
      <c r="G224" s="11"/>
    </row>
    <row r="225" spans="1:7" s="1" customFormat="1" x14ac:dyDescent="0.25">
      <c r="A225" s="69" t="s">
        <v>195</v>
      </c>
      <c r="B225" s="70" t="s">
        <v>28</v>
      </c>
      <c r="C225" s="70" t="s">
        <v>737</v>
      </c>
      <c r="D225" s="71" t="s">
        <v>54</v>
      </c>
      <c r="E225" s="98">
        <v>5.6519999999999999E-3</v>
      </c>
      <c r="F225" s="99"/>
      <c r="G225" s="11"/>
    </row>
    <row r="226" spans="1:7" s="1" customFormat="1" x14ac:dyDescent="0.25">
      <c r="A226" s="69" t="s">
        <v>196</v>
      </c>
      <c r="B226" s="70" t="s">
        <v>28</v>
      </c>
      <c r="C226" s="70" t="s">
        <v>736</v>
      </c>
      <c r="D226" s="71" t="s">
        <v>27</v>
      </c>
      <c r="E226" s="98">
        <v>8</v>
      </c>
      <c r="F226" s="99"/>
      <c r="G226" s="11"/>
    </row>
    <row r="227" spans="1:7" s="1" customFormat="1" x14ac:dyDescent="0.25">
      <c r="A227" s="69" t="s">
        <v>197</v>
      </c>
      <c r="B227" s="70" t="s">
        <v>28</v>
      </c>
      <c r="C227" s="70" t="s">
        <v>735</v>
      </c>
      <c r="D227" s="71" t="s">
        <v>27</v>
      </c>
      <c r="E227" s="98">
        <v>4</v>
      </c>
      <c r="F227" s="99"/>
      <c r="G227" s="11"/>
    </row>
    <row r="228" spans="1:7" s="1" customFormat="1" x14ac:dyDescent="0.25">
      <c r="A228" s="69" t="s">
        <v>198</v>
      </c>
      <c r="B228" s="70" t="s">
        <v>1005</v>
      </c>
      <c r="C228" s="70" t="s">
        <v>758</v>
      </c>
      <c r="D228" s="71" t="s">
        <v>54</v>
      </c>
      <c r="E228" s="72">
        <v>1.136E-2</v>
      </c>
      <c r="F228" s="73"/>
      <c r="G228" s="11"/>
    </row>
    <row r="229" spans="1:7" s="12" customFormat="1" outlineLevel="1" x14ac:dyDescent="0.25">
      <c r="A229" s="74" t="s">
        <v>560</v>
      </c>
      <c r="B229" s="75" t="s">
        <v>12</v>
      </c>
      <c r="C229" s="76" t="s">
        <v>14</v>
      </c>
      <c r="D229" s="75" t="s">
        <v>15</v>
      </c>
      <c r="E229" s="77">
        <v>6.59</v>
      </c>
      <c r="F229" s="77">
        <v>7.4861999999999998E-2</v>
      </c>
    </row>
    <row r="230" spans="1:7" s="13" customFormat="1" outlineLevel="1" x14ac:dyDescent="0.25">
      <c r="A230" s="78" t="s">
        <v>1012</v>
      </c>
      <c r="B230" s="79" t="s">
        <v>17</v>
      </c>
      <c r="C230" s="80" t="s">
        <v>18</v>
      </c>
      <c r="D230" s="79" t="s">
        <v>15</v>
      </c>
      <c r="E230" s="81">
        <v>0.38</v>
      </c>
      <c r="F230" s="81">
        <v>4.3169999999999997E-3</v>
      </c>
    </row>
    <row r="231" spans="1:7" s="14" customFormat="1" ht="24" outlineLevel="1" x14ac:dyDescent="0.25">
      <c r="A231" s="82" t="s">
        <v>1013</v>
      </c>
      <c r="B231" s="83" t="s">
        <v>20</v>
      </c>
      <c r="C231" s="84" t="s">
        <v>21</v>
      </c>
      <c r="D231" s="83" t="s">
        <v>22</v>
      </c>
      <c r="E231" s="85">
        <v>0.15</v>
      </c>
      <c r="F231" s="85">
        <v>1.704E-3</v>
      </c>
    </row>
    <row r="232" spans="1:7" s="14" customFormat="1" ht="24" outlineLevel="1" x14ac:dyDescent="0.25">
      <c r="A232" s="86" t="s">
        <v>1392</v>
      </c>
      <c r="B232" s="87" t="s">
        <v>326</v>
      </c>
      <c r="C232" s="88" t="s">
        <v>327</v>
      </c>
      <c r="D232" s="87" t="s">
        <v>22</v>
      </c>
      <c r="E232" s="89">
        <v>0.09</v>
      </c>
      <c r="F232" s="89">
        <v>1.0219999999999999E-3</v>
      </c>
    </row>
    <row r="233" spans="1:7" s="14" customFormat="1" outlineLevel="1" x14ac:dyDescent="0.25">
      <c r="A233" s="86" t="s">
        <v>1455</v>
      </c>
      <c r="B233" s="87" t="s">
        <v>35</v>
      </c>
      <c r="C233" s="88" t="s">
        <v>25</v>
      </c>
      <c r="D233" s="87" t="s">
        <v>22</v>
      </c>
      <c r="E233" s="89">
        <v>0.23</v>
      </c>
      <c r="F233" s="89">
        <v>2.6129999999999999E-3</v>
      </c>
    </row>
    <row r="234" spans="1:7" s="14" customFormat="1" outlineLevel="1" x14ac:dyDescent="0.25">
      <c r="A234" s="86" t="s">
        <v>1456</v>
      </c>
      <c r="B234" s="87" t="s">
        <v>243</v>
      </c>
      <c r="C234" s="88" t="s">
        <v>244</v>
      </c>
      <c r="D234" s="87" t="s">
        <v>22</v>
      </c>
      <c r="E234" s="89">
        <v>2.2400000000000002</v>
      </c>
      <c r="F234" s="89">
        <v>2.5446E-2</v>
      </c>
    </row>
    <row r="235" spans="1:7" s="13" customFormat="1" outlineLevel="1" x14ac:dyDescent="0.25">
      <c r="A235" s="90" t="s">
        <v>1457</v>
      </c>
      <c r="B235" s="91" t="s">
        <v>245</v>
      </c>
      <c r="C235" s="92" t="s">
        <v>246</v>
      </c>
      <c r="D235" s="91" t="s">
        <v>39</v>
      </c>
      <c r="E235" s="93">
        <v>1.95</v>
      </c>
      <c r="F235" s="93">
        <v>2.2152000000000002E-2</v>
      </c>
    </row>
    <row r="236" spans="1:7" s="13" customFormat="1" outlineLevel="1" x14ac:dyDescent="0.25">
      <c r="A236" s="94" t="s">
        <v>1458</v>
      </c>
      <c r="B236" s="95" t="s">
        <v>105</v>
      </c>
      <c r="C236" s="96" t="s">
        <v>106</v>
      </c>
      <c r="D236" s="95" t="s">
        <v>54</v>
      </c>
      <c r="E236" s="97">
        <v>4.0000000000000002E-4</v>
      </c>
      <c r="F236" s="97">
        <v>5.0000000000000004E-6</v>
      </c>
    </row>
    <row r="237" spans="1:7" s="13" customFormat="1" outlineLevel="1" x14ac:dyDescent="0.25">
      <c r="A237" s="94" t="s">
        <v>1459</v>
      </c>
      <c r="B237" s="95" t="s">
        <v>375</v>
      </c>
      <c r="C237" s="96" t="s">
        <v>376</v>
      </c>
      <c r="D237" s="95" t="s">
        <v>58</v>
      </c>
      <c r="E237" s="97">
        <v>0.59</v>
      </c>
      <c r="F237" s="97">
        <v>6.7019999999999996E-3</v>
      </c>
    </row>
    <row r="238" spans="1:7" s="1" customFormat="1" x14ac:dyDescent="0.25">
      <c r="A238" s="69" t="s">
        <v>199</v>
      </c>
      <c r="B238" s="70" t="s">
        <v>28</v>
      </c>
      <c r="C238" s="70" t="s">
        <v>734</v>
      </c>
      <c r="D238" s="71" t="s">
        <v>54</v>
      </c>
      <c r="E238" s="98">
        <v>1.136E-2</v>
      </c>
      <c r="F238" s="99"/>
      <c r="G238" s="11"/>
    </row>
    <row r="239" spans="1:7" s="1" customFormat="1" ht="38.25" x14ac:dyDescent="0.25">
      <c r="A239" s="69" t="s">
        <v>200</v>
      </c>
      <c r="B239" s="70" t="s">
        <v>538</v>
      </c>
      <c r="C239" s="70" t="s">
        <v>539</v>
      </c>
      <c r="D239" s="71" t="s">
        <v>266</v>
      </c>
      <c r="E239" s="72">
        <v>5.7600000000000004E-3</v>
      </c>
      <c r="F239" s="73"/>
      <c r="G239" s="11"/>
    </row>
    <row r="240" spans="1:7" s="12" customFormat="1" outlineLevel="1" x14ac:dyDescent="0.25">
      <c r="A240" s="74" t="s">
        <v>615</v>
      </c>
      <c r="B240" s="75" t="s">
        <v>12</v>
      </c>
      <c r="C240" s="76" t="s">
        <v>14</v>
      </c>
      <c r="D240" s="75" t="s">
        <v>15</v>
      </c>
      <c r="E240" s="77">
        <v>40.590000000000003</v>
      </c>
      <c r="F240" s="77">
        <v>0.23379800000000001</v>
      </c>
    </row>
    <row r="241" spans="1:7" s="13" customFormat="1" outlineLevel="1" x14ac:dyDescent="0.25">
      <c r="A241" s="78" t="s">
        <v>616</v>
      </c>
      <c r="B241" s="79" t="s">
        <v>17</v>
      </c>
      <c r="C241" s="80" t="s">
        <v>18</v>
      </c>
      <c r="D241" s="79" t="s">
        <v>15</v>
      </c>
      <c r="E241" s="81">
        <v>0.03</v>
      </c>
      <c r="F241" s="81">
        <v>1.73E-4</v>
      </c>
    </row>
    <row r="242" spans="1:7" s="14" customFormat="1" outlineLevel="1" x14ac:dyDescent="0.25">
      <c r="A242" s="82" t="s">
        <v>617</v>
      </c>
      <c r="B242" s="83" t="s">
        <v>24</v>
      </c>
      <c r="C242" s="84" t="s">
        <v>25</v>
      </c>
      <c r="D242" s="83" t="s">
        <v>22</v>
      </c>
      <c r="E242" s="85">
        <v>0.03</v>
      </c>
      <c r="F242" s="85">
        <v>1.73E-4</v>
      </c>
    </row>
    <row r="243" spans="1:7" s="13" customFormat="1" ht="24" outlineLevel="1" x14ac:dyDescent="0.25">
      <c r="A243" s="90" t="s">
        <v>1326</v>
      </c>
      <c r="B243" s="91" t="s">
        <v>366</v>
      </c>
      <c r="C243" s="92" t="s">
        <v>367</v>
      </c>
      <c r="D243" s="91" t="s">
        <v>54</v>
      </c>
      <c r="E243" s="93">
        <v>2.46E-2</v>
      </c>
      <c r="F243" s="93">
        <v>1.4200000000000001E-4</v>
      </c>
    </row>
    <row r="244" spans="1:7" s="1" customFormat="1" ht="25.5" x14ac:dyDescent="0.25">
      <c r="A244" s="69" t="s">
        <v>201</v>
      </c>
      <c r="B244" s="70" t="s">
        <v>1009</v>
      </c>
      <c r="C244" s="70" t="s">
        <v>1010</v>
      </c>
      <c r="D244" s="71" t="s">
        <v>1011</v>
      </c>
      <c r="E244" s="72">
        <v>0.01</v>
      </c>
      <c r="F244" s="73"/>
      <c r="G244" s="11"/>
    </row>
    <row r="245" spans="1:7" s="12" customFormat="1" outlineLevel="1" x14ac:dyDescent="0.25">
      <c r="A245" s="74" t="s">
        <v>1252</v>
      </c>
      <c r="B245" s="75" t="s">
        <v>12</v>
      </c>
      <c r="C245" s="76" t="s">
        <v>14</v>
      </c>
      <c r="D245" s="75" t="s">
        <v>15</v>
      </c>
      <c r="E245" s="77">
        <v>34</v>
      </c>
      <c r="F245" s="77">
        <v>0.34</v>
      </c>
    </row>
    <row r="246" spans="1:7" s="13" customFormat="1" outlineLevel="1" x14ac:dyDescent="0.25">
      <c r="A246" s="78" t="s">
        <v>1253</v>
      </c>
      <c r="B246" s="79" t="s">
        <v>17</v>
      </c>
      <c r="C246" s="80" t="s">
        <v>18</v>
      </c>
      <c r="D246" s="79" t="s">
        <v>15</v>
      </c>
      <c r="E246" s="81">
        <v>14</v>
      </c>
      <c r="F246" s="81">
        <v>0.14000000000000001</v>
      </c>
    </row>
    <row r="247" spans="1:7" s="14" customFormat="1" outlineLevel="1" x14ac:dyDescent="0.25">
      <c r="A247" s="82" t="s">
        <v>1254</v>
      </c>
      <c r="B247" s="83" t="s">
        <v>848</v>
      </c>
      <c r="C247" s="84" t="s">
        <v>849</v>
      </c>
      <c r="D247" s="83" t="s">
        <v>22</v>
      </c>
      <c r="E247" s="85">
        <v>14</v>
      </c>
      <c r="F247" s="85">
        <v>0.14000000000000001</v>
      </c>
    </row>
    <row r="248" spans="1:7" s="1" customFormat="1" x14ac:dyDescent="0.25">
      <c r="A248" s="69" t="s">
        <v>202</v>
      </c>
      <c r="B248" s="70" t="s">
        <v>28</v>
      </c>
      <c r="C248" s="70" t="s">
        <v>733</v>
      </c>
      <c r="D248" s="71" t="s">
        <v>27</v>
      </c>
      <c r="E248" s="98">
        <v>1</v>
      </c>
      <c r="F248" s="99"/>
      <c r="G248" s="11"/>
    </row>
    <row r="249" spans="1:7" s="1" customFormat="1" ht="25.5" x14ac:dyDescent="0.25">
      <c r="A249" s="69" t="s">
        <v>203</v>
      </c>
      <c r="B249" s="70" t="s">
        <v>1014</v>
      </c>
      <c r="C249" s="70" t="s">
        <v>1015</v>
      </c>
      <c r="D249" s="71" t="s">
        <v>27</v>
      </c>
      <c r="E249" s="72">
        <v>1</v>
      </c>
      <c r="F249" s="73"/>
      <c r="G249" s="11"/>
    </row>
    <row r="250" spans="1:7" s="12" customFormat="1" outlineLevel="1" x14ac:dyDescent="0.25">
      <c r="A250" s="74" t="s">
        <v>562</v>
      </c>
      <c r="B250" s="75" t="s">
        <v>12</v>
      </c>
      <c r="C250" s="76" t="s">
        <v>14</v>
      </c>
      <c r="D250" s="75" t="s">
        <v>15</v>
      </c>
      <c r="E250" s="77">
        <v>0.87</v>
      </c>
      <c r="F250" s="77">
        <v>0.87</v>
      </c>
    </row>
    <row r="251" spans="1:7" s="1" customFormat="1" x14ac:dyDescent="0.25">
      <c r="A251" s="69" t="s">
        <v>204</v>
      </c>
      <c r="B251" s="70"/>
      <c r="C251" s="70" t="s">
        <v>918</v>
      </c>
      <c r="D251" s="71" t="s">
        <v>27</v>
      </c>
      <c r="E251" s="98">
        <v>1</v>
      </c>
      <c r="F251" s="99"/>
      <c r="G251" s="11"/>
    </row>
    <row r="252" spans="1:7" s="1" customFormat="1" x14ac:dyDescent="0.25">
      <c r="A252" s="69" t="s">
        <v>205</v>
      </c>
      <c r="B252" s="70" t="s">
        <v>28</v>
      </c>
      <c r="C252" s="70" t="s">
        <v>893</v>
      </c>
      <c r="D252" s="71" t="s">
        <v>738</v>
      </c>
      <c r="E252" s="98">
        <v>1</v>
      </c>
      <c r="F252" s="99"/>
      <c r="G252" s="11"/>
    </row>
    <row r="253" spans="1:7" s="1" customFormat="1" x14ac:dyDescent="0.25">
      <c r="A253" s="69" t="s">
        <v>206</v>
      </c>
      <c r="B253" s="70" t="s">
        <v>939</v>
      </c>
      <c r="C253" s="70" t="s">
        <v>940</v>
      </c>
      <c r="D253" s="71" t="s">
        <v>27</v>
      </c>
      <c r="E253" s="72">
        <v>3</v>
      </c>
      <c r="F253" s="73"/>
      <c r="G253" s="11"/>
    </row>
    <row r="254" spans="1:7" s="12" customFormat="1" outlineLevel="1" x14ac:dyDescent="0.25">
      <c r="A254" s="74" t="s">
        <v>1016</v>
      </c>
      <c r="B254" s="75" t="s">
        <v>12</v>
      </c>
      <c r="C254" s="76" t="s">
        <v>14</v>
      </c>
      <c r="D254" s="75" t="s">
        <v>15</v>
      </c>
      <c r="E254" s="77">
        <v>2.4300000000000002</v>
      </c>
      <c r="F254" s="77">
        <v>7.29</v>
      </c>
    </row>
    <row r="255" spans="1:7" s="1" customFormat="1" x14ac:dyDescent="0.25">
      <c r="A255" s="69" t="s">
        <v>207</v>
      </c>
      <c r="B255" s="70" t="s">
        <v>28</v>
      </c>
      <c r="C255" s="70" t="s">
        <v>892</v>
      </c>
      <c r="D255" s="71" t="s">
        <v>738</v>
      </c>
      <c r="E255" s="98">
        <v>3</v>
      </c>
      <c r="F255" s="99"/>
      <c r="G255" s="11"/>
    </row>
    <row r="256" spans="1:7" s="1" customFormat="1" x14ac:dyDescent="0.25">
      <c r="A256" s="69" t="s">
        <v>208</v>
      </c>
      <c r="B256" s="70" t="s">
        <v>28</v>
      </c>
      <c r="C256" s="70" t="s">
        <v>891</v>
      </c>
      <c r="D256" s="71" t="s">
        <v>738</v>
      </c>
      <c r="E256" s="98">
        <v>1</v>
      </c>
      <c r="F256" s="99"/>
      <c r="G256" s="11"/>
    </row>
    <row r="257" spans="1:7" s="1" customFormat="1" ht="25.5" x14ac:dyDescent="0.25">
      <c r="A257" s="69" t="s">
        <v>209</v>
      </c>
      <c r="B257" s="70" t="s">
        <v>547</v>
      </c>
      <c r="C257" s="70" t="s">
        <v>973</v>
      </c>
      <c r="D257" s="71" t="s">
        <v>233</v>
      </c>
      <c r="E257" s="72">
        <v>0.06</v>
      </c>
      <c r="F257" s="73"/>
      <c r="G257" s="11"/>
    </row>
    <row r="258" spans="1:7" s="12" customFormat="1" outlineLevel="1" x14ac:dyDescent="0.25">
      <c r="A258" s="74" t="s">
        <v>1024</v>
      </c>
      <c r="B258" s="75" t="s">
        <v>12</v>
      </c>
      <c r="C258" s="76" t="s">
        <v>14</v>
      </c>
      <c r="D258" s="75" t="s">
        <v>15</v>
      </c>
      <c r="E258" s="77">
        <v>13.7</v>
      </c>
      <c r="F258" s="77">
        <v>0.82199999999999995</v>
      </c>
    </row>
    <row r="259" spans="1:7" s="13" customFormat="1" outlineLevel="1" x14ac:dyDescent="0.25">
      <c r="A259" s="78" t="s">
        <v>1025</v>
      </c>
      <c r="B259" s="79" t="s">
        <v>17</v>
      </c>
      <c r="C259" s="80" t="s">
        <v>18</v>
      </c>
      <c r="D259" s="79" t="s">
        <v>15</v>
      </c>
      <c r="E259" s="81">
        <v>0.78</v>
      </c>
      <c r="F259" s="81">
        <v>4.6800000000000001E-2</v>
      </c>
    </row>
    <row r="260" spans="1:7" s="14" customFormat="1" ht="24" outlineLevel="1" x14ac:dyDescent="0.25">
      <c r="A260" s="82" t="s">
        <v>1261</v>
      </c>
      <c r="B260" s="83" t="s">
        <v>622</v>
      </c>
      <c r="C260" s="84" t="s">
        <v>623</v>
      </c>
      <c r="D260" s="83" t="s">
        <v>22</v>
      </c>
      <c r="E260" s="85">
        <v>0.39</v>
      </c>
      <c r="F260" s="85">
        <v>2.3400000000000001E-2</v>
      </c>
    </row>
    <row r="261" spans="1:7" s="14" customFormat="1" outlineLevel="1" x14ac:dyDescent="0.25">
      <c r="A261" s="86" t="s">
        <v>1262</v>
      </c>
      <c r="B261" s="87" t="s">
        <v>332</v>
      </c>
      <c r="C261" s="88" t="s">
        <v>333</v>
      </c>
      <c r="D261" s="87" t="s">
        <v>22</v>
      </c>
      <c r="E261" s="89">
        <v>0.39</v>
      </c>
      <c r="F261" s="89">
        <v>2.3400000000000001E-2</v>
      </c>
    </row>
    <row r="262" spans="1:7" s="13" customFormat="1" outlineLevel="1" x14ac:dyDescent="0.25">
      <c r="A262" s="90" t="s">
        <v>1330</v>
      </c>
      <c r="B262" s="91" t="s">
        <v>871</v>
      </c>
      <c r="C262" s="92" t="s">
        <v>872</v>
      </c>
      <c r="D262" s="91" t="s">
        <v>233</v>
      </c>
      <c r="E262" s="93">
        <v>9.5999999999999992E-3</v>
      </c>
      <c r="F262" s="93">
        <v>5.7600000000000001E-4</v>
      </c>
    </row>
    <row r="263" spans="1:7" s="1" customFormat="1" x14ac:dyDescent="0.25">
      <c r="A263" s="69" t="s">
        <v>210</v>
      </c>
      <c r="B263" s="70" t="s">
        <v>28</v>
      </c>
      <c r="C263" s="70" t="s">
        <v>913</v>
      </c>
      <c r="D263" s="71" t="s">
        <v>385</v>
      </c>
      <c r="E263" s="98">
        <v>6.0000000000000001E-3</v>
      </c>
      <c r="F263" s="99"/>
      <c r="G263" s="11"/>
    </row>
    <row r="264" spans="1:7" s="1" customFormat="1" ht="76.5" x14ac:dyDescent="0.25">
      <c r="A264" s="69" t="s">
        <v>211</v>
      </c>
      <c r="B264" s="70" t="s">
        <v>290</v>
      </c>
      <c r="C264" s="70" t="s">
        <v>291</v>
      </c>
      <c r="D264" s="71" t="s">
        <v>292</v>
      </c>
      <c r="E264" s="72">
        <v>2.64E-3</v>
      </c>
      <c r="F264" s="73"/>
      <c r="G264" s="11"/>
    </row>
    <row r="265" spans="1:7" s="12" customFormat="1" outlineLevel="1" x14ac:dyDescent="0.25">
      <c r="A265" s="74" t="s">
        <v>1263</v>
      </c>
      <c r="B265" s="75" t="s">
        <v>12</v>
      </c>
      <c r="C265" s="76" t="s">
        <v>14</v>
      </c>
      <c r="D265" s="75" t="s">
        <v>15</v>
      </c>
      <c r="E265" s="77">
        <v>9.3699999999999992</v>
      </c>
      <c r="F265" s="77">
        <v>2.4736999999999999E-2</v>
      </c>
    </row>
    <row r="266" spans="1:7" s="13" customFormat="1" outlineLevel="1" x14ac:dyDescent="0.25">
      <c r="A266" s="78" t="s">
        <v>1264</v>
      </c>
      <c r="B266" s="79" t="s">
        <v>17</v>
      </c>
      <c r="C266" s="80" t="s">
        <v>18</v>
      </c>
      <c r="D266" s="79" t="s">
        <v>15</v>
      </c>
      <c r="E266" s="81">
        <v>19.78</v>
      </c>
      <c r="F266" s="81">
        <v>5.2219000000000002E-2</v>
      </c>
    </row>
    <row r="267" spans="1:7" s="14" customFormat="1" ht="24" outlineLevel="1" x14ac:dyDescent="0.25">
      <c r="A267" s="82" t="s">
        <v>1265</v>
      </c>
      <c r="B267" s="83" t="s">
        <v>293</v>
      </c>
      <c r="C267" s="84" t="s">
        <v>294</v>
      </c>
      <c r="D267" s="83" t="s">
        <v>22</v>
      </c>
      <c r="E267" s="85">
        <v>19.78</v>
      </c>
      <c r="F267" s="85">
        <v>5.2219000000000002E-2</v>
      </c>
    </row>
    <row r="268" spans="1:7" s="1" customFormat="1" ht="25.5" x14ac:dyDescent="0.25">
      <c r="A268" s="69" t="s">
        <v>212</v>
      </c>
      <c r="B268" s="70" t="s">
        <v>1022</v>
      </c>
      <c r="C268" s="70" t="s">
        <v>1023</v>
      </c>
      <c r="D268" s="71" t="s">
        <v>292</v>
      </c>
      <c r="E268" s="72">
        <v>2.1299999999999999E-3</v>
      </c>
      <c r="F268" s="73"/>
      <c r="G268" s="11"/>
    </row>
    <row r="269" spans="1:7" s="12" customFormat="1" outlineLevel="1" x14ac:dyDescent="0.25">
      <c r="A269" s="74" t="s">
        <v>1033</v>
      </c>
      <c r="B269" s="75" t="s">
        <v>17</v>
      </c>
      <c r="C269" s="76" t="s">
        <v>18</v>
      </c>
      <c r="D269" s="75" t="s">
        <v>15</v>
      </c>
      <c r="E269" s="77">
        <v>10.82</v>
      </c>
      <c r="F269" s="77">
        <v>2.3047000000000002E-2</v>
      </c>
    </row>
    <row r="270" spans="1:7" s="14" customFormat="1" ht="24" outlineLevel="1" x14ac:dyDescent="0.25">
      <c r="A270" s="82" t="s">
        <v>1034</v>
      </c>
      <c r="B270" s="83" t="s">
        <v>297</v>
      </c>
      <c r="C270" s="84" t="s">
        <v>298</v>
      </c>
      <c r="D270" s="83" t="s">
        <v>22</v>
      </c>
      <c r="E270" s="85">
        <v>10.82</v>
      </c>
      <c r="F270" s="85">
        <v>2.3047000000000002E-2</v>
      </c>
    </row>
    <row r="271" spans="1:7" s="1" customFormat="1" ht="51" x14ac:dyDescent="0.25">
      <c r="A271" s="69" t="s">
        <v>213</v>
      </c>
      <c r="B271" s="70" t="s">
        <v>776</v>
      </c>
      <c r="C271" s="70" t="s">
        <v>777</v>
      </c>
      <c r="D271" s="71" t="s">
        <v>39</v>
      </c>
      <c r="E271" s="72">
        <v>0.33</v>
      </c>
      <c r="F271" s="73"/>
      <c r="G271" s="11"/>
    </row>
    <row r="272" spans="1:7" s="12" customFormat="1" outlineLevel="1" x14ac:dyDescent="0.25">
      <c r="A272" s="74" t="s">
        <v>1269</v>
      </c>
      <c r="B272" s="75" t="s">
        <v>12</v>
      </c>
      <c r="C272" s="76" t="s">
        <v>14</v>
      </c>
      <c r="D272" s="75" t="s">
        <v>15</v>
      </c>
      <c r="E272" s="77">
        <v>2.2999999999999998</v>
      </c>
      <c r="F272" s="77">
        <v>0.75900000000000001</v>
      </c>
    </row>
    <row r="273" spans="1:7" s="13" customFormat="1" outlineLevel="1" x14ac:dyDescent="0.25">
      <c r="A273" s="78" t="s">
        <v>1270</v>
      </c>
      <c r="B273" s="79" t="s">
        <v>17</v>
      </c>
      <c r="C273" s="80" t="s">
        <v>18</v>
      </c>
      <c r="D273" s="79" t="s">
        <v>15</v>
      </c>
      <c r="E273" s="81">
        <v>0.08</v>
      </c>
      <c r="F273" s="81">
        <v>2.64E-2</v>
      </c>
    </row>
    <row r="274" spans="1:7" s="14" customFormat="1" outlineLevel="1" x14ac:dyDescent="0.25">
      <c r="A274" s="82" t="s">
        <v>1271</v>
      </c>
      <c r="B274" s="83" t="s">
        <v>237</v>
      </c>
      <c r="C274" s="84" t="s">
        <v>254</v>
      </c>
      <c r="D274" s="83" t="s">
        <v>22</v>
      </c>
      <c r="E274" s="85">
        <v>0.08</v>
      </c>
      <c r="F274" s="85">
        <v>2.64E-2</v>
      </c>
    </row>
    <row r="275" spans="1:7" s="14" customFormat="1" outlineLevel="1" x14ac:dyDescent="0.25">
      <c r="A275" s="86" t="s">
        <v>1272</v>
      </c>
      <c r="B275" s="87" t="s">
        <v>303</v>
      </c>
      <c r="C275" s="88" t="s">
        <v>304</v>
      </c>
      <c r="D275" s="87" t="s">
        <v>22</v>
      </c>
      <c r="E275" s="89">
        <v>0.44</v>
      </c>
      <c r="F275" s="89">
        <v>0.1452</v>
      </c>
    </row>
    <row r="276" spans="1:7" s="13" customFormat="1" outlineLevel="1" x14ac:dyDescent="0.25">
      <c r="A276" s="90" t="s">
        <v>1273</v>
      </c>
      <c r="B276" s="91" t="s">
        <v>37</v>
      </c>
      <c r="C276" s="92" t="s">
        <v>38</v>
      </c>
      <c r="D276" s="91" t="s">
        <v>39</v>
      </c>
      <c r="E276" s="93">
        <v>0.15</v>
      </c>
      <c r="F276" s="93">
        <v>4.9500000000000002E-2</v>
      </c>
    </row>
    <row r="277" spans="1:7" s="13" customFormat="1" outlineLevel="1" x14ac:dyDescent="0.25">
      <c r="A277" s="94" t="s">
        <v>1274</v>
      </c>
      <c r="B277" s="95" t="s">
        <v>727</v>
      </c>
      <c r="C277" s="96" t="s">
        <v>728</v>
      </c>
      <c r="D277" s="95" t="s">
        <v>39</v>
      </c>
      <c r="E277" s="97">
        <v>1.2</v>
      </c>
      <c r="F277" s="97">
        <v>0.39600000000000002</v>
      </c>
    </row>
    <row r="278" spans="1:7" s="1" customFormat="1" x14ac:dyDescent="0.25">
      <c r="A278" s="69" t="s">
        <v>214</v>
      </c>
      <c r="B278" s="70" t="s">
        <v>28</v>
      </c>
      <c r="C278" s="70" t="s">
        <v>732</v>
      </c>
      <c r="D278" s="71" t="s">
        <v>27</v>
      </c>
      <c r="E278" s="98">
        <v>88</v>
      </c>
      <c r="F278" s="99"/>
      <c r="G278" s="11"/>
    </row>
    <row r="279" spans="1:7" ht="15.75" x14ac:dyDescent="0.25">
      <c r="A279" s="66" t="s">
        <v>1032</v>
      </c>
      <c r="B279" s="67"/>
      <c r="C279" s="67"/>
      <c r="D279" s="67"/>
      <c r="E279" s="67"/>
      <c r="F279" s="68"/>
    </row>
    <row r="280" spans="1:7" s="1" customFormat="1" ht="25.5" x14ac:dyDescent="0.25">
      <c r="A280" s="69" t="s">
        <v>215</v>
      </c>
      <c r="B280" s="70" t="s">
        <v>545</v>
      </c>
      <c r="C280" s="70" t="s">
        <v>546</v>
      </c>
      <c r="D280" s="71" t="s">
        <v>27</v>
      </c>
      <c r="E280" s="72">
        <v>1</v>
      </c>
      <c r="F280" s="73"/>
      <c r="G280" s="11"/>
    </row>
    <row r="281" spans="1:7" s="12" customFormat="1" outlineLevel="1" x14ac:dyDescent="0.25">
      <c r="A281" s="74" t="s">
        <v>1396</v>
      </c>
      <c r="B281" s="75" t="s">
        <v>12</v>
      </c>
      <c r="C281" s="76" t="s">
        <v>14</v>
      </c>
      <c r="D281" s="75" t="s">
        <v>15</v>
      </c>
      <c r="E281" s="77">
        <v>4.83</v>
      </c>
      <c r="F281" s="77">
        <v>4.83</v>
      </c>
    </row>
    <row r="282" spans="1:7" s="13" customFormat="1" ht="36" outlineLevel="1" x14ac:dyDescent="0.25">
      <c r="A282" s="90" t="s">
        <v>1397</v>
      </c>
      <c r="B282" s="91" t="s">
        <v>381</v>
      </c>
      <c r="C282" s="92" t="s">
        <v>382</v>
      </c>
      <c r="D282" s="91" t="s">
        <v>58</v>
      </c>
      <c r="E282" s="93">
        <v>3.9E-2</v>
      </c>
      <c r="F282" s="93">
        <v>3.9E-2</v>
      </c>
    </row>
    <row r="283" spans="1:7" s="1" customFormat="1" ht="89.25" x14ac:dyDescent="0.25">
      <c r="A283" s="69" t="s">
        <v>216</v>
      </c>
      <c r="B283" s="70"/>
      <c r="C283" s="70" t="s">
        <v>922</v>
      </c>
      <c r="D283" s="71" t="s">
        <v>27</v>
      </c>
      <c r="E283" s="98">
        <v>1</v>
      </c>
      <c r="F283" s="99"/>
      <c r="G283" s="11"/>
    </row>
    <row r="284" spans="1:7" s="1" customFormat="1" ht="25.5" x14ac:dyDescent="0.25">
      <c r="A284" s="69" t="s">
        <v>217</v>
      </c>
      <c r="B284" s="70" t="s">
        <v>1035</v>
      </c>
      <c r="C284" s="70" t="s">
        <v>1036</v>
      </c>
      <c r="D284" s="71" t="s">
        <v>27</v>
      </c>
      <c r="E284" s="72">
        <v>24</v>
      </c>
      <c r="F284" s="73"/>
      <c r="G284" s="11"/>
    </row>
    <row r="285" spans="1:7" s="12" customFormat="1" outlineLevel="1" x14ac:dyDescent="0.25">
      <c r="A285" s="74" t="s">
        <v>1236</v>
      </c>
      <c r="B285" s="75" t="s">
        <v>12</v>
      </c>
      <c r="C285" s="76" t="s">
        <v>14</v>
      </c>
      <c r="D285" s="75" t="s">
        <v>15</v>
      </c>
      <c r="E285" s="77">
        <v>0.72</v>
      </c>
      <c r="F285" s="77">
        <v>17.28</v>
      </c>
    </row>
    <row r="286" spans="1:7" s="14" customFormat="1" outlineLevel="1" x14ac:dyDescent="0.25">
      <c r="A286" s="82" t="s">
        <v>1237</v>
      </c>
      <c r="B286" s="83" t="s">
        <v>688</v>
      </c>
      <c r="C286" s="84" t="s">
        <v>689</v>
      </c>
      <c r="D286" s="83" t="s">
        <v>22</v>
      </c>
      <c r="E286" s="85">
        <v>8.6999999999999994E-2</v>
      </c>
      <c r="F286" s="85">
        <v>2.0880000000000001</v>
      </c>
    </row>
    <row r="287" spans="1:7" s="13" customFormat="1" outlineLevel="1" x14ac:dyDescent="0.25">
      <c r="A287" s="90" t="s">
        <v>1238</v>
      </c>
      <c r="B287" s="91" t="s">
        <v>852</v>
      </c>
      <c r="C287" s="92" t="s">
        <v>853</v>
      </c>
      <c r="D287" s="91" t="s">
        <v>54</v>
      </c>
      <c r="E287" s="93">
        <v>1.0000000000000001E-5</v>
      </c>
      <c r="F287" s="93">
        <v>2.4000000000000001E-4</v>
      </c>
    </row>
    <row r="288" spans="1:7" s="13" customFormat="1" outlineLevel="1" x14ac:dyDescent="0.25">
      <c r="A288" s="94" t="s">
        <v>1400</v>
      </c>
      <c r="B288" s="95" t="s">
        <v>866</v>
      </c>
      <c r="C288" s="96" t="s">
        <v>867</v>
      </c>
      <c r="D288" s="95" t="s">
        <v>868</v>
      </c>
      <c r="E288" s="97">
        <v>0.2</v>
      </c>
      <c r="F288" s="97">
        <v>4.8</v>
      </c>
    </row>
    <row r="289" spans="1:7" s="1" customFormat="1" x14ac:dyDescent="0.25">
      <c r="A289" s="69" t="s">
        <v>218</v>
      </c>
      <c r="B289" s="70"/>
      <c r="C289" s="70" t="s">
        <v>924</v>
      </c>
      <c r="D289" s="71" t="s">
        <v>27</v>
      </c>
      <c r="E289" s="98">
        <v>24</v>
      </c>
      <c r="F289" s="99"/>
      <c r="G289" s="11"/>
    </row>
    <row r="290" spans="1:7" s="1" customFormat="1" ht="25.5" x14ac:dyDescent="0.25">
      <c r="A290" s="69" t="s">
        <v>219</v>
      </c>
      <c r="B290" s="70" t="s">
        <v>1041</v>
      </c>
      <c r="C290" s="70" t="s">
        <v>1042</v>
      </c>
      <c r="D290" s="71" t="s">
        <v>27</v>
      </c>
      <c r="E290" s="72">
        <v>1</v>
      </c>
      <c r="F290" s="73"/>
      <c r="G290" s="11"/>
    </row>
    <row r="291" spans="1:7" s="12" customFormat="1" outlineLevel="1" x14ac:dyDescent="0.25">
      <c r="A291" s="74" t="s">
        <v>1275</v>
      </c>
      <c r="B291" s="75" t="s">
        <v>12</v>
      </c>
      <c r="C291" s="76" t="s">
        <v>14</v>
      </c>
      <c r="D291" s="75" t="s">
        <v>15</v>
      </c>
      <c r="E291" s="77">
        <v>3.6</v>
      </c>
      <c r="F291" s="77">
        <v>3.6</v>
      </c>
    </row>
    <row r="292" spans="1:7" s="14" customFormat="1" outlineLevel="1" x14ac:dyDescent="0.25">
      <c r="A292" s="82" t="s">
        <v>1276</v>
      </c>
      <c r="B292" s="83" t="s">
        <v>688</v>
      </c>
      <c r="C292" s="84" t="s">
        <v>689</v>
      </c>
      <c r="D292" s="83" t="s">
        <v>22</v>
      </c>
      <c r="E292" s="85">
        <v>0.13</v>
      </c>
      <c r="F292" s="85">
        <v>0.13</v>
      </c>
    </row>
    <row r="293" spans="1:7" s="13" customFormat="1" outlineLevel="1" x14ac:dyDescent="0.25">
      <c r="A293" s="90" t="s">
        <v>1277</v>
      </c>
      <c r="B293" s="91" t="s">
        <v>852</v>
      </c>
      <c r="C293" s="92" t="s">
        <v>853</v>
      </c>
      <c r="D293" s="91" t="s">
        <v>54</v>
      </c>
      <c r="E293" s="93">
        <v>2.0000000000000002E-5</v>
      </c>
      <c r="F293" s="93">
        <v>2.0000000000000002E-5</v>
      </c>
    </row>
    <row r="294" spans="1:7" s="13" customFormat="1" outlineLevel="1" x14ac:dyDescent="0.25">
      <c r="A294" s="94" t="s">
        <v>1278</v>
      </c>
      <c r="B294" s="95" t="s">
        <v>858</v>
      </c>
      <c r="C294" s="96" t="s">
        <v>859</v>
      </c>
      <c r="D294" s="95" t="s">
        <v>58</v>
      </c>
      <c r="E294" s="97">
        <v>6.9999999999999999E-4</v>
      </c>
      <c r="F294" s="97">
        <v>6.9999999999999999E-4</v>
      </c>
    </row>
    <row r="295" spans="1:7" s="13" customFormat="1" outlineLevel="1" x14ac:dyDescent="0.25">
      <c r="A295" s="94" t="s">
        <v>1279</v>
      </c>
      <c r="B295" s="95" t="s">
        <v>866</v>
      </c>
      <c r="C295" s="96" t="s">
        <v>867</v>
      </c>
      <c r="D295" s="95" t="s">
        <v>868</v>
      </c>
      <c r="E295" s="97">
        <v>0.3</v>
      </c>
      <c r="F295" s="97">
        <v>0.3</v>
      </c>
    </row>
    <row r="296" spans="1:7" s="13" customFormat="1" outlineLevel="1" x14ac:dyDescent="0.25">
      <c r="A296" s="94" t="s">
        <v>1280</v>
      </c>
      <c r="B296" s="95" t="s">
        <v>875</v>
      </c>
      <c r="C296" s="96" t="s">
        <v>876</v>
      </c>
      <c r="D296" s="95" t="s">
        <v>58</v>
      </c>
      <c r="E296" s="97">
        <v>7.0000000000000001E-3</v>
      </c>
      <c r="F296" s="97">
        <v>7.0000000000000001E-3</v>
      </c>
    </row>
    <row r="297" spans="1:7" s="1" customFormat="1" x14ac:dyDescent="0.25">
      <c r="A297" s="69" t="s">
        <v>220</v>
      </c>
      <c r="B297" s="70"/>
      <c r="C297" s="70" t="s">
        <v>923</v>
      </c>
      <c r="D297" s="71" t="s">
        <v>27</v>
      </c>
      <c r="E297" s="98">
        <v>1</v>
      </c>
      <c r="F297" s="99"/>
      <c r="G297" s="11"/>
    </row>
    <row r="298" spans="1:7" s="1" customFormat="1" ht="25.5" x14ac:dyDescent="0.25">
      <c r="A298" s="69" t="s">
        <v>221</v>
      </c>
      <c r="B298" s="70" t="s">
        <v>1049</v>
      </c>
      <c r="C298" s="70" t="s">
        <v>1050</v>
      </c>
      <c r="D298" s="71" t="s">
        <v>233</v>
      </c>
      <c r="E298" s="72">
        <v>1.04</v>
      </c>
      <c r="F298" s="73"/>
      <c r="G298" s="11"/>
    </row>
    <row r="299" spans="1:7" s="12" customFormat="1" outlineLevel="1" x14ac:dyDescent="0.25">
      <c r="A299" s="74" t="s">
        <v>1052</v>
      </c>
      <c r="B299" s="75" t="s">
        <v>12</v>
      </c>
      <c r="C299" s="76" t="s">
        <v>14</v>
      </c>
      <c r="D299" s="75" t="s">
        <v>15</v>
      </c>
      <c r="E299" s="77">
        <v>12.4</v>
      </c>
      <c r="F299" s="77">
        <v>12.896000000000001</v>
      </c>
    </row>
    <row r="300" spans="1:7" s="13" customFormat="1" outlineLevel="1" x14ac:dyDescent="0.25">
      <c r="A300" s="78" t="s">
        <v>1053</v>
      </c>
      <c r="B300" s="79" t="s">
        <v>17</v>
      </c>
      <c r="C300" s="80" t="s">
        <v>18</v>
      </c>
      <c r="D300" s="79" t="s">
        <v>15</v>
      </c>
      <c r="E300" s="81">
        <v>0.78</v>
      </c>
      <c r="F300" s="81">
        <v>0.81120000000000003</v>
      </c>
    </row>
    <row r="301" spans="1:7" s="14" customFormat="1" ht="24" outlineLevel="1" x14ac:dyDescent="0.25">
      <c r="A301" s="82" t="s">
        <v>1054</v>
      </c>
      <c r="B301" s="83" t="s">
        <v>622</v>
      </c>
      <c r="C301" s="84" t="s">
        <v>623</v>
      </c>
      <c r="D301" s="83" t="s">
        <v>22</v>
      </c>
      <c r="E301" s="85">
        <v>0.39</v>
      </c>
      <c r="F301" s="85">
        <v>0.40560000000000002</v>
      </c>
    </row>
    <row r="302" spans="1:7" s="14" customFormat="1" outlineLevel="1" x14ac:dyDescent="0.25">
      <c r="A302" s="86" t="s">
        <v>1239</v>
      </c>
      <c r="B302" s="87" t="s">
        <v>332</v>
      </c>
      <c r="C302" s="88" t="s">
        <v>333</v>
      </c>
      <c r="D302" s="87" t="s">
        <v>22</v>
      </c>
      <c r="E302" s="89">
        <v>0.39</v>
      </c>
      <c r="F302" s="89">
        <v>0.40560000000000002</v>
      </c>
    </row>
    <row r="303" spans="1:7" s="13" customFormat="1" ht="24" outlineLevel="1" x14ac:dyDescent="0.25">
      <c r="A303" s="90" t="s">
        <v>1240</v>
      </c>
      <c r="B303" s="91" t="s">
        <v>856</v>
      </c>
      <c r="C303" s="92" t="s">
        <v>857</v>
      </c>
      <c r="D303" s="91" t="s">
        <v>54</v>
      </c>
      <c r="E303" s="93">
        <v>4.0000000000000003E-5</v>
      </c>
      <c r="F303" s="93">
        <v>4.1999999999999998E-5</v>
      </c>
    </row>
    <row r="304" spans="1:7" s="13" customFormat="1" outlineLevel="1" x14ac:dyDescent="0.25">
      <c r="A304" s="94" t="s">
        <v>1241</v>
      </c>
      <c r="B304" s="95" t="s">
        <v>729</v>
      </c>
      <c r="C304" s="96" t="s">
        <v>730</v>
      </c>
      <c r="D304" s="95" t="s">
        <v>340</v>
      </c>
      <c r="E304" s="97">
        <v>4.1000000000000003E-3</v>
      </c>
      <c r="F304" s="97">
        <v>4.2640000000000004E-3</v>
      </c>
    </row>
    <row r="305" spans="1:7" s="13" customFormat="1" outlineLevel="1" x14ac:dyDescent="0.25">
      <c r="A305" s="94" t="s">
        <v>1242</v>
      </c>
      <c r="B305" s="95" t="s">
        <v>862</v>
      </c>
      <c r="C305" s="96" t="s">
        <v>863</v>
      </c>
      <c r="D305" s="95" t="s">
        <v>864</v>
      </c>
      <c r="E305" s="97">
        <v>8.3199999999999993E-3</v>
      </c>
      <c r="F305" s="97">
        <v>8.6529999999999992E-3</v>
      </c>
    </row>
    <row r="306" spans="1:7" s="13" customFormat="1" outlineLevel="1" x14ac:dyDescent="0.25">
      <c r="A306" s="94" t="s">
        <v>1243</v>
      </c>
      <c r="B306" s="95" t="s">
        <v>871</v>
      </c>
      <c r="C306" s="96" t="s">
        <v>872</v>
      </c>
      <c r="D306" s="95" t="s">
        <v>233</v>
      </c>
      <c r="E306" s="97">
        <v>9.5999999999999992E-3</v>
      </c>
      <c r="F306" s="97">
        <v>9.9839999999999998E-3</v>
      </c>
    </row>
    <row r="307" spans="1:7" s="13" customFormat="1" outlineLevel="1" x14ac:dyDescent="0.25">
      <c r="A307" s="94" t="s">
        <v>1460</v>
      </c>
      <c r="B307" s="95" t="s">
        <v>877</v>
      </c>
      <c r="C307" s="96" t="s">
        <v>878</v>
      </c>
      <c r="D307" s="95" t="s">
        <v>58</v>
      </c>
      <c r="E307" s="97">
        <v>0.5</v>
      </c>
      <c r="F307" s="97">
        <v>0.52</v>
      </c>
    </row>
    <row r="308" spans="1:7" s="1" customFormat="1" ht="38.25" x14ac:dyDescent="0.25">
      <c r="A308" s="69" t="s">
        <v>222</v>
      </c>
      <c r="B308" s="70" t="s">
        <v>28</v>
      </c>
      <c r="C308" s="70" t="s">
        <v>916</v>
      </c>
      <c r="D308" s="71" t="s">
        <v>385</v>
      </c>
      <c r="E308" s="98">
        <v>0.104</v>
      </c>
      <c r="F308" s="99"/>
      <c r="G308" s="11"/>
    </row>
    <row r="309" spans="1:7" s="1" customFormat="1" x14ac:dyDescent="0.25">
      <c r="A309" s="69" t="s">
        <v>223</v>
      </c>
      <c r="B309" s="70" t="s">
        <v>28</v>
      </c>
      <c r="C309" s="70" t="s">
        <v>890</v>
      </c>
      <c r="D309" s="71" t="s">
        <v>27</v>
      </c>
      <c r="E309" s="98">
        <v>16</v>
      </c>
      <c r="F309" s="99"/>
      <c r="G309" s="11"/>
    </row>
    <row r="310" spans="1:7" s="1" customFormat="1" ht="51" x14ac:dyDescent="0.25">
      <c r="A310" s="69" t="s">
        <v>224</v>
      </c>
      <c r="B310" s="70" t="s">
        <v>937</v>
      </c>
      <c r="C310" s="70" t="s">
        <v>938</v>
      </c>
      <c r="D310" s="71" t="s">
        <v>264</v>
      </c>
      <c r="E310" s="72">
        <v>0.52</v>
      </c>
      <c r="F310" s="73"/>
      <c r="G310" s="11"/>
    </row>
    <row r="311" spans="1:7" s="12" customFormat="1" outlineLevel="1" x14ac:dyDescent="0.25">
      <c r="A311" s="74" t="s">
        <v>1058</v>
      </c>
      <c r="B311" s="75" t="s">
        <v>12</v>
      </c>
      <c r="C311" s="76" t="s">
        <v>14</v>
      </c>
      <c r="D311" s="75" t="s">
        <v>15</v>
      </c>
      <c r="E311" s="77">
        <v>4.42</v>
      </c>
      <c r="F311" s="77">
        <v>2.2984</v>
      </c>
    </row>
    <row r="312" spans="1:7" s="13" customFormat="1" outlineLevel="1" x14ac:dyDescent="0.25">
      <c r="A312" s="78" t="s">
        <v>1059</v>
      </c>
      <c r="B312" s="79" t="s">
        <v>17</v>
      </c>
      <c r="C312" s="80" t="s">
        <v>18</v>
      </c>
      <c r="D312" s="79" t="s">
        <v>15</v>
      </c>
      <c r="E312" s="81">
        <v>0.02</v>
      </c>
      <c r="F312" s="81">
        <v>1.04E-2</v>
      </c>
    </row>
    <row r="313" spans="1:7" s="14" customFormat="1" outlineLevel="1" x14ac:dyDescent="0.25">
      <c r="A313" s="82" t="s">
        <v>1060</v>
      </c>
      <c r="B313" s="83" t="s">
        <v>35</v>
      </c>
      <c r="C313" s="84" t="s">
        <v>25</v>
      </c>
      <c r="D313" s="83" t="s">
        <v>22</v>
      </c>
      <c r="E313" s="85">
        <v>0.02</v>
      </c>
      <c r="F313" s="85">
        <v>1.04E-2</v>
      </c>
    </row>
    <row r="314" spans="1:7" s="1" customFormat="1" x14ac:dyDescent="0.25">
      <c r="A314" s="69" t="s">
        <v>225</v>
      </c>
      <c r="B314" s="70" t="s">
        <v>28</v>
      </c>
      <c r="C314" s="70" t="s">
        <v>889</v>
      </c>
      <c r="D314" s="71" t="s">
        <v>121</v>
      </c>
      <c r="E314" s="98">
        <v>52</v>
      </c>
      <c r="F314" s="99"/>
      <c r="G314" s="11"/>
    </row>
    <row r="315" spans="1:7" s="1" customFormat="1" x14ac:dyDescent="0.25">
      <c r="A315" s="69" t="s">
        <v>226</v>
      </c>
      <c r="B315" s="70" t="s">
        <v>28</v>
      </c>
      <c r="C315" s="70" t="s">
        <v>383</v>
      </c>
      <c r="D315" s="71" t="s">
        <v>58</v>
      </c>
      <c r="E315" s="98">
        <v>8</v>
      </c>
      <c r="F315" s="99"/>
      <c r="G315" s="11"/>
    </row>
    <row r="316" spans="1:7" s="1" customFormat="1" x14ac:dyDescent="0.25">
      <c r="A316" s="104"/>
      <c r="B316" s="105"/>
      <c r="C316" s="62" t="s">
        <v>1055</v>
      </c>
      <c r="D316" s="62"/>
      <c r="E316" s="105"/>
      <c r="F316" s="106"/>
    </row>
    <row r="317" spans="1:7" s="1" customFormat="1" ht="25.5" x14ac:dyDescent="0.25">
      <c r="A317" s="69" t="s">
        <v>227</v>
      </c>
      <c r="B317" s="70" t="s">
        <v>1056</v>
      </c>
      <c r="C317" s="70" t="s">
        <v>1057</v>
      </c>
      <c r="D317" s="71" t="s">
        <v>233</v>
      </c>
      <c r="E317" s="72">
        <v>0.06</v>
      </c>
      <c r="F317" s="73"/>
      <c r="G317" s="11"/>
    </row>
    <row r="318" spans="1:7" s="12" customFormat="1" outlineLevel="1" x14ac:dyDescent="0.25">
      <c r="A318" s="74" t="s">
        <v>1072</v>
      </c>
      <c r="B318" s="75" t="s">
        <v>12</v>
      </c>
      <c r="C318" s="76" t="s">
        <v>14</v>
      </c>
      <c r="D318" s="75" t="s">
        <v>15</v>
      </c>
      <c r="E318" s="77">
        <v>19</v>
      </c>
      <c r="F318" s="77">
        <v>1.1399999999999999</v>
      </c>
    </row>
    <row r="319" spans="1:7" s="13" customFormat="1" outlineLevel="1" x14ac:dyDescent="0.25">
      <c r="A319" s="78" t="s">
        <v>1073</v>
      </c>
      <c r="B319" s="79" t="s">
        <v>17</v>
      </c>
      <c r="C319" s="80" t="s">
        <v>18</v>
      </c>
      <c r="D319" s="79" t="s">
        <v>15</v>
      </c>
      <c r="E319" s="81">
        <v>0.28000000000000003</v>
      </c>
      <c r="F319" s="81">
        <v>1.6799999999999999E-2</v>
      </c>
    </row>
    <row r="320" spans="1:7" s="14" customFormat="1" ht="24" outlineLevel="1" x14ac:dyDescent="0.25">
      <c r="A320" s="82" t="s">
        <v>1409</v>
      </c>
      <c r="B320" s="83" t="s">
        <v>622</v>
      </c>
      <c r="C320" s="84" t="s">
        <v>623</v>
      </c>
      <c r="D320" s="83" t="s">
        <v>22</v>
      </c>
      <c r="E320" s="85">
        <v>0.14000000000000001</v>
      </c>
      <c r="F320" s="85">
        <v>8.3999999999999995E-3</v>
      </c>
    </row>
    <row r="321" spans="1:7" s="14" customFormat="1" outlineLevel="1" x14ac:dyDescent="0.25">
      <c r="A321" s="86" t="s">
        <v>1461</v>
      </c>
      <c r="B321" s="87" t="s">
        <v>48</v>
      </c>
      <c r="C321" s="88" t="s">
        <v>49</v>
      </c>
      <c r="D321" s="87" t="s">
        <v>22</v>
      </c>
      <c r="E321" s="89">
        <v>3.13</v>
      </c>
      <c r="F321" s="89">
        <v>0.18779999999999999</v>
      </c>
    </row>
    <row r="322" spans="1:7" s="14" customFormat="1" outlineLevel="1" x14ac:dyDescent="0.25">
      <c r="A322" s="86" t="s">
        <v>1462</v>
      </c>
      <c r="B322" s="87" t="s">
        <v>332</v>
      </c>
      <c r="C322" s="88" t="s">
        <v>333</v>
      </c>
      <c r="D322" s="87" t="s">
        <v>22</v>
      </c>
      <c r="E322" s="89">
        <v>0.14000000000000001</v>
      </c>
      <c r="F322" s="89">
        <v>8.3999999999999995E-3</v>
      </c>
    </row>
    <row r="323" spans="1:7" s="13" customFormat="1" outlineLevel="1" x14ac:dyDescent="0.25">
      <c r="A323" s="90" t="s">
        <v>1463</v>
      </c>
      <c r="B323" s="91" t="s">
        <v>344</v>
      </c>
      <c r="C323" s="92" t="s">
        <v>345</v>
      </c>
      <c r="D323" s="91" t="s">
        <v>54</v>
      </c>
      <c r="E323" s="93">
        <v>2E-3</v>
      </c>
      <c r="F323" s="93">
        <v>1.2E-4</v>
      </c>
    </row>
    <row r="324" spans="1:7" s="13" customFormat="1" outlineLevel="1" x14ac:dyDescent="0.25">
      <c r="A324" s="94" t="s">
        <v>1464</v>
      </c>
      <c r="B324" s="95" t="s">
        <v>358</v>
      </c>
      <c r="C324" s="96" t="s">
        <v>359</v>
      </c>
      <c r="D324" s="95" t="s">
        <v>58</v>
      </c>
      <c r="E324" s="97">
        <v>0.6</v>
      </c>
      <c r="F324" s="97">
        <v>3.5999999999999997E-2</v>
      </c>
    </row>
    <row r="325" spans="1:7" s="13" customFormat="1" ht="24" outlineLevel="1" x14ac:dyDescent="0.25">
      <c r="A325" s="94" t="s">
        <v>1465</v>
      </c>
      <c r="B325" s="95" t="s">
        <v>379</v>
      </c>
      <c r="C325" s="96" t="s">
        <v>865</v>
      </c>
      <c r="D325" s="95" t="s">
        <v>54</v>
      </c>
      <c r="E325" s="97">
        <v>0.158</v>
      </c>
      <c r="F325" s="97">
        <v>9.4800000000000006E-3</v>
      </c>
    </row>
    <row r="326" spans="1:7" s="1" customFormat="1" ht="25.5" x14ac:dyDescent="0.25">
      <c r="A326" s="69" t="s">
        <v>228</v>
      </c>
      <c r="B326" s="70" t="s">
        <v>930</v>
      </c>
      <c r="C326" s="70" t="s">
        <v>931</v>
      </c>
      <c r="D326" s="71" t="s">
        <v>233</v>
      </c>
      <c r="E326" s="72">
        <v>0.1</v>
      </c>
      <c r="F326" s="73"/>
      <c r="G326" s="11"/>
    </row>
    <row r="327" spans="1:7" s="12" customFormat="1" outlineLevel="1" x14ac:dyDescent="0.25">
      <c r="A327" s="74" t="s">
        <v>1074</v>
      </c>
      <c r="B327" s="75" t="s">
        <v>12</v>
      </c>
      <c r="C327" s="76" t="s">
        <v>14</v>
      </c>
      <c r="D327" s="75" t="s">
        <v>15</v>
      </c>
      <c r="E327" s="77">
        <v>16.600000000000001</v>
      </c>
      <c r="F327" s="77">
        <v>1.66</v>
      </c>
    </row>
    <row r="328" spans="1:7" s="13" customFormat="1" outlineLevel="1" x14ac:dyDescent="0.25">
      <c r="A328" s="78" t="s">
        <v>1075</v>
      </c>
      <c r="B328" s="79" t="s">
        <v>17</v>
      </c>
      <c r="C328" s="80" t="s">
        <v>18</v>
      </c>
      <c r="D328" s="79" t="s">
        <v>15</v>
      </c>
      <c r="E328" s="81">
        <v>0.44</v>
      </c>
      <c r="F328" s="81">
        <v>4.3999999999999997E-2</v>
      </c>
    </row>
    <row r="329" spans="1:7" s="14" customFormat="1" ht="24" outlineLevel="1" x14ac:dyDescent="0.25">
      <c r="A329" s="82" t="s">
        <v>1076</v>
      </c>
      <c r="B329" s="83" t="s">
        <v>622</v>
      </c>
      <c r="C329" s="84" t="s">
        <v>623</v>
      </c>
      <c r="D329" s="83" t="s">
        <v>22</v>
      </c>
      <c r="E329" s="85">
        <v>0.22</v>
      </c>
      <c r="F329" s="85">
        <v>2.1999999999999999E-2</v>
      </c>
    </row>
    <row r="330" spans="1:7" s="14" customFormat="1" outlineLevel="1" x14ac:dyDescent="0.25">
      <c r="A330" s="86" t="s">
        <v>1077</v>
      </c>
      <c r="B330" s="87" t="s">
        <v>48</v>
      </c>
      <c r="C330" s="88" t="s">
        <v>49</v>
      </c>
      <c r="D330" s="87" t="s">
        <v>22</v>
      </c>
      <c r="E330" s="89">
        <v>3.13</v>
      </c>
      <c r="F330" s="89">
        <v>0.313</v>
      </c>
    </row>
    <row r="331" spans="1:7" s="14" customFormat="1" outlineLevel="1" x14ac:dyDescent="0.25">
      <c r="A331" s="86" t="s">
        <v>1078</v>
      </c>
      <c r="B331" s="87" t="s">
        <v>332</v>
      </c>
      <c r="C331" s="88" t="s">
        <v>333</v>
      </c>
      <c r="D331" s="87" t="s">
        <v>22</v>
      </c>
      <c r="E331" s="89">
        <v>0.22</v>
      </c>
      <c r="F331" s="89">
        <v>2.1999999999999999E-2</v>
      </c>
    </row>
    <row r="332" spans="1:7" s="13" customFormat="1" outlineLevel="1" x14ac:dyDescent="0.25">
      <c r="A332" s="90" t="s">
        <v>1079</v>
      </c>
      <c r="B332" s="91" t="s">
        <v>344</v>
      </c>
      <c r="C332" s="92" t="s">
        <v>345</v>
      </c>
      <c r="D332" s="91" t="s">
        <v>54</v>
      </c>
      <c r="E332" s="93">
        <v>3.7000000000000002E-3</v>
      </c>
      <c r="F332" s="93">
        <v>3.6999999999999999E-4</v>
      </c>
    </row>
    <row r="333" spans="1:7" s="13" customFormat="1" outlineLevel="1" x14ac:dyDescent="0.25">
      <c r="A333" s="94" t="s">
        <v>1466</v>
      </c>
      <c r="B333" s="95" t="s">
        <v>358</v>
      </c>
      <c r="C333" s="96" t="s">
        <v>359</v>
      </c>
      <c r="D333" s="95" t="s">
        <v>58</v>
      </c>
      <c r="E333" s="97">
        <v>0.9</v>
      </c>
      <c r="F333" s="97">
        <v>0.09</v>
      </c>
    </row>
    <row r="334" spans="1:7" s="13" customFormat="1" outlineLevel="1" x14ac:dyDescent="0.25">
      <c r="A334" s="94" t="s">
        <v>1467</v>
      </c>
      <c r="B334" s="95" t="s">
        <v>860</v>
      </c>
      <c r="C334" s="96" t="s">
        <v>861</v>
      </c>
      <c r="D334" s="95" t="s">
        <v>54</v>
      </c>
      <c r="E334" s="97">
        <v>0.13</v>
      </c>
      <c r="F334" s="97">
        <v>1.2999999999999999E-2</v>
      </c>
    </row>
    <row r="335" spans="1:7" s="1" customFormat="1" ht="76.5" x14ac:dyDescent="0.25">
      <c r="A335" s="69" t="s">
        <v>229</v>
      </c>
      <c r="B335" s="70" t="s">
        <v>290</v>
      </c>
      <c r="C335" s="70" t="s">
        <v>291</v>
      </c>
      <c r="D335" s="71" t="s">
        <v>292</v>
      </c>
      <c r="E335" s="72">
        <v>1.4400000000000001E-3</v>
      </c>
      <c r="F335" s="73"/>
      <c r="G335" s="11"/>
    </row>
    <row r="336" spans="1:7" s="12" customFormat="1" outlineLevel="1" x14ac:dyDescent="0.25">
      <c r="A336" s="74" t="s">
        <v>1410</v>
      </c>
      <c r="B336" s="75" t="s">
        <v>12</v>
      </c>
      <c r="C336" s="76" t="s">
        <v>14</v>
      </c>
      <c r="D336" s="75" t="s">
        <v>15</v>
      </c>
      <c r="E336" s="77">
        <v>9.3699999999999992</v>
      </c>
      <c r="F336" s="77">
        <v>1.3493E-2</v>
      </c>
    </row>
    <row r="337" spans="1:7" s="13" customFormat="1" outlineLevel="1" x14ac:dyDescent="0.25">
      <c r="A337" s="78" t="s">
        <v>1411</v>
      </c>
      <c r="B337" s="79" t="s">
        <v>17</v>
      </c>
      <c r="C337" s="80" t="s">
        <v>18</v>
      </c>
      <c r="D337" s="79" t="s">
        <v>15</v>
      </c>
      <c r="E337" s="81">
        <v>19.78</v>
      </c>
      <c r="F337" s="81">
        <v>2.8483000000000001E-2</v>
      </c>
    </row>
    <row r="338" spans="1:7" s="14" customFormat="1" ht="24" outlineLevel="1" x14ac:dyDescent="0.25">
      <c r="A338" s="82" t="s">
        <v>1412</v>
      </c>
      <c r="B338" s="83" t="s">
        <v>293</v>
      </c>
      <c r="C338" s="84" t="s">
        <v>294</v>
      </c>
      <c r="D338" s="83" t="s">
        <v>22</v>
      </c>
      <c r="E338" s="85">
        <v>19.78</v>
      </c>
      <c r="F338" s="85">
        <v>2.8483000000000001E-2</v>
      </c>
    </row>
    <row r="339" spans="1:7" s="1" customFormat="1" ht="25.5" x14ac:dyDescent="0.25">
      <c r="A339" s="69" t="s">
        <v>230</v>
      </c>
      <c r="B339" s="70" t="s">
        <v>1022</v>
      </c>
      <c r="C339" s="70" t="s">
        <v>1023</v>
      </c>
      <c r="D339" s="71" t="s">
        <v>292</v>
      </c>
      <c r="E339" s="72">
        <v>1.16E-3</v>
      </c>
      <c r="F339" s="73"/>
      <c r="G339" s="11"/>
    </row>
    <row r="340" spans="1:7" s="12" customFormat="1" outlineLevel="1" x14ac:dyDescent="0.25">
      <c r="A340" s="74" t="s">
        <v>1331</v>
      </c>
      <c r="B340" s="75" t="s">
        <v>17</v>
      </c>
      <c r="C340" s="76" t="s">
        <v>18</v>
      </c>
      <c r="D340" s="75" t="s">
        <v>15</v>
      </c>
      <c r="E340" s="77">
        <v>10.82</v>
      </c>
      <c r="F340" s="77">
        <v>1.2551E-2</v>
      </c>
    </row>
    <row r="341" spans="1:7" s="14" customFormat="1" ht="24" outlineLevel="1" x14ac:dyDescent="0.25">
      <c r="A341" s="82" t="s">
        <v>1332</v>
      </c>
      <c r="B341" s="83" t="s">
        <v>297</v>
      </c>
      <c r="C341" s="84" t="s">
        <v>298</v>
      </c>
      <c r="D341" s="83" t="s">
        <v>22</v>
      </c>
      <c r="E341" s="85">
        <v>10.82</v>
      </c>
      <c r="F341" s="85">
        <v>1.2551E-2</v>
      </c>
    </row>
    <row r="342" spans="1:7" s="1" customFormat="1" ht="51" x14ac:dyDescent="0.25">
      <c r="A342" s="69" t="s">
        <v>231</v>
      </c>
      <c r="B342" s="70" t="s">
        <v>776</v>
      </c>
      <c r="C342" s="70" t="s">
        <v>777</v>
      </c>
      <c r="D342" s="71" t="s">
        <v>39</v>
      </c>
      <c r="E342" s="72">
        <v>0.18</v>
      </c>
      <c r="F342" s="73"/>
      <c r="G342" s="11"/>
    </row>
    <row r="343" spans="1:7" s="12" customFormat="1" outlineLevel="1" x14ac:dyDescent="0.25">
      <c r="A343" s="74" t="s">
        <v>1468</v>
      </c>
      <c r="B343" s="75" t="s">
        <v>12</v>
      </c>
      <c r="C343" s="76" t="s">
        <v>14</v>
      </c>
      <c r="D343" s="75" t="s">
        <v>15</v>
      </c>
      <c r="E343" s="77">
        <v>2.2999999999999998</v>
      </c>
      <c r="F343" s="77">
        <v>0.41399999999999998</v>
      </c>
    </row>
    <row r="344" spans="1:7" s="13" customFormat="1" outlineLevel="1" x14ac:dyDescent="0.25">
      <c r="A344" s="78" t="s">
        <v>1469</v>
      </c>
      <c r="B344" s="79" t="s">
        <v>17</v>
      </c>
      <c r="C344" s="80" t="s">
        <v>18</v>
      </c>
      <c r="D344" s="79" t="s">
        <v>15</v>
      </c>
      <c r="E344" s="81">
        <v>0.08</v>
      </c>
      <c r="F344" s="81">
        <v>1.44E-2</v>
      </c>
    </row>
    <row r="345" spans="1:7" s="14" customFormat="1" outlineLevel="1" x14ac:dyDescent="0.25">
      <c r="A345" s="82" t="s">
        <v>1470</v>
      </c>
      <c r="B345" s="83" t="s">
        <v>237</v>
      </c>
      <c r="C345" s="84" t="s">
        <v>254</v>
      </c>
      <c r="D345" s="83" t="s">
        <v>22</v>
      </c>
      <c r="E345" s="85">
        <v>0.08</v>
      </c>
      <c r="F345" s="85">
        <v>1.44E-2</v>
      </c>
    </row>
    <row r="346" spans="1:7" s="14" customFormat="1" outlineLevel="1" x14ac:dyDescent="0.25">
      <c r="A346" s="86" t="s">
        <v>1471</v>
      </c>
      <c r="B346" s="87" t="s">
        <v>303</v>
      </c>
      <c r="C346" s="88" t="s">
        <v>304</v>
      </c>
      <c r="D346" s="87" t="s">
        <v>22</v>
      </c>
      <c r="E346" s="89">
        <v>0.44</v>
      </c>
      <c r="F346" s="89">
        <v>7.9200000000000007E-2</v>
      </c>
    </row>
    <row r="347" spans="1:7" s="13" customFormat="1" outlineLevel="1" x14ac:dyDescent="0.25">
      <c r="A347" s="90" t="s">
        <v>1472</v>
      </c>
      <c r="B347" s="91" t="s">
        <v>37</v>
      </c>
      <c r="C347" s="92" t="s">
        <v>38</v>
      </c>
      <c r="D347" s="91" t="s">
        <v>39</v>
      </c>
      <c r="E347" s="93">
        <v>0.15</v>
      </c>
      <c r="F347" s="93">
        <v>2.7E-2</v>
      </c>
    </row>
    <row r="348" spans="1:7" s="13" customFormat="1" outlineLevel="1" x14ac:dyDescent="0.25">
      <c r="A348" s="94" t="s">
        <v>1473</v>
      </c>
      <c r="B348" s="95" t="s">
        <v>727</v>
      </c>
      <c r="C348" s="96" t="s">
        <v>728</v>
      </c>
      <c r="D348" s="95" t="s">
        <v>39</v>
      </c>
      <c r="E348" s="97">
        <v>1.2</v>
      </c>
      <c r="F348" s="97">
        <v>0.216</v>
      </c>
    </row>
    <row r="349" spans="1:7" s="1" customFormat="1" x14ac:dyDescent="0.25">
      <c r="A349" s="69" t="s">
        <v>232</v>
      </c>
      <c r="B349" s="70" t="s">
        <v>28</v>
      </c>
      <c r="C349" s="70" t="s">
        <v>732</v>
      </c>
      <c r="D349" s="71" t="s">
        <v>27</v>
      </c>
      <c r="E349" s="98">
        <v>48</v>
      </c>
      <c r="F349" s="99"/>
      <c r="G349" s="11"/>
    </row>
    <row r="350" spans="1:7" s="1" customFormat="1" ht="13.5" thickBot="1" x14ac:dyDescent="0.3">
      <c r="A350" s="100"/>
      <c r="B350" s="101"/>
      <c r="C350" s="101"/>
      <c r="D350" s="101"/>
      <c r="E350" s="101"/>
      <c r="F350" s="102"/>
    </row>
    <row r="351" spans="1:7" s="1" customFormat="1" ht="13.5" thickTop="1" x14ac:dyDescent="0.25">
      <c r="A351" s="60"/>
      <c r="B351" s="60"/>
      <c r="C351" s="60"/>
      <c r="D351" s="60"/>
      <c r="E351" s="60"/>
      <c r="F351" s="60"/>
    </row>
    <row r="352" spans="1:7" s="1" customFormat="1" x14ac:dyDescent="0.25">
      <c r="A352" s="61"/>
      <c r="B352" s="103" t="s">
        <v>1357</v>
      </c>
      <c r="C352" s="103"/>
      <c r="D352" s="103"/>
      <c r="E352" s="103"/>
      <c r="F352" s="103"/>
    </row>
    <row r="353" spans="1:6" s="1" customFormat="1" x14ac:dyDescent="0.25">
      <c r="A353" s="60"/>
      <c r="B353" s="60"/>
      <c r="C353" s="60"/>
      <c r="D353" s="60"/>
      <c r="E353" s="60"/>
      <c r="F353" s="60"/>
    </row>
    <row r="354" spans="1:6" s="1" customFormat="1" x14ac:dyDescent="0.25">
      <c r="A354" s="61"/>
      <c r="B354" s="103" t="s">
        <v>1358</v>
      </c>
      <c r="C354" s="103"/>
      <c r="D354" s="103"/>
      <c r="E354" s="103"/>
      <c r="F354" s="103"/>
    </row>
  </sheetData>
  <mergeCells count="134">
    <mergeCell ref="B354:C354"/>
    <mergeCell ref="D354:F354"/>
    <mergeCell ref="E349:F349"/>
    <mergeCell ref="A350:F350"/>
    <mergeCell ref="A351:F351"/>
    <mergeCell ref="B352:C352"/>
    <mergeCell ref="D352:F352"/>
    <mergeCell ref="A353:F353"/>
    <mergeCell ref="C316:D316"/>
    <mergeCell ref="E317:F317"/>
    <mergeCell ref="E326:F326"/>
    <mergeCell ref="E335:F335"/>
    <mergeCell ref="E339:F339"/>
    <mergeCell ref="E342:F342"/>
    <mergeCell ref="E298:F298"/>
    <mergeCell ref="E308:F308"/>
    <mergeCell ref="E309:F309"/>
    <mergeCell ref="E310:F310"/>
    <mergeCell ref="E314:F314"/>
    <mergeCell ref="E315:F315"/>
    <mergeCell ref="E280:F280"/>
    <mergeCell ref="E283:F283"/>
    <mergeCell ref="E284:F284"/>
    <mergeCell ref="E289:F289"/>
    <mergeCell ref="E290:F290"/>
    <mergeCell ref="E297:F297"/>
    <mergeCell ref="E263:F263"/>
    <mergeCell ref="E264:F264"/>
    <mergeCell ref="E268:F268"/>
    <mergeCell ref="E271:F271"/>
    <mergeCell ref="E278:F278"/>
    <mergeCell ref="A279:F279"/>
    <mergeCell ref="E251:F251"/>
    <mergeCell ref="E252:F252"/>
    <mergeCell ref="E253:F253"/>
    <mergeCell ref="E255:F255"/>
    <mergeCell ref="E256:F256"/>
    <mergeCell ref="E257:F257"/>
    <mergeCell ref="E228:F228"/>
    <mergeCell ref="E238:F238"/>
    <mergeCell ref="E239:F239"/>
    <mergeCell ref="E244:F244"/>
    <mergeCell ref="E248:F248"/>
    <mergeCell ref="E249:F249"/>
    <mergeCell ref="E217:F217"/>
    <mergeCell ref="E219:F219"/>
    <mergeCell ref="E224:F224"/>
    <mergeCell ref="E225:F225"/>
    <mergeCell ref="E226:F226"/>
    <mergeCell ref="E227:F227"/>
    <mergeCell ref="C185:D185"/>
    <mergeCell ref="E186:F186"/>
    <mergeCell ref="E188:F188"/>
    <mergeCell ref="E197:F197"/>
    <mergeCell ref="E204:F204"/>
    <mergeCell ref="E211:F211"/>
    <mergeCell ref="E171:F171"/>
    <mergeCell ref="E172:F172"/>
    <mergeCell ref="E178:F178"/>
    <mergeCell ref="E179:F179"/>
    <mergeCell ref="E180:F180"/>
    <mergeCell ref="E184:F184"/>
    <mergeCell ref="E157:F157"/>
    <mergeCell ref="E159:F159"/>
    <mergeCell ref="E161:F161"/>
    <mergeCell ref="E166:F166"/>
    <mergeCell ref="C167:D167"/>
    <mergeCell ref="E168:F168"/>
    <mergeCell ref="E129:F129"/>
    <mergeCell ref="C130:D130"/>
    <mergeCell ref="E131:F131"/>
    <mergeCell ref="E140:F140"/>
    <mergeCell ref="E141:F141"/>
    <mergeCell ref="E149:F149"/>
    <mergeCell ref="E123:F123"/>
    <mergeCell ref="E124:F124"/>
    <mergeCell ref="E125:F125"/>
    <mergeCell ref="E126:F126"/>
    <mergeCell ref="E127:F127"/>
    <mergeCell ref="E128:F128"/>
    <mergeCell ref="E106:F106"/>
    <mergeCell ref="E113:F113"/>
    <mergeCell ref="E119:F119"/>
    <mergeCell ref="E120:F120"/>
    <mergeCell ref="E121:F121"/>
    <mergeCell ref="E122:F122"/>
    <mergeCell ref="E85:F85"/>
    <mergeCell ref="E89:F89"/>
    <mergeCell ref="E90:F90"/>
    <mergeCell ref="E91:F91"/>
    <mergeCell ref="E97:F97"/>
    <mergeCell ref="E98:F98"/>
    <mergeCell ref="E69:F69"/>
    <mergeCell ref="E70:F70"/>
    <mergeCell ref="E77:F77"/>
    <mergeCell ref="E78:F78"/>
    <mergeCell ref="E83:F83"/>
    <mergeCell ref="E84:F84"/>
    <mergeCell ref="E59:F59"/>
    <mergeCell ref="E63:F63"/>
    <mergeCell ref="E64:F64"/>
    <mergeCell ref="E65:F65"/>
    <mergeCell ref="A66:F66"/>
    <mergeCell ref="E67:F67"/>
    <mergeCell ref="E44:F44"/>
    <mergeCell ref="E54:F54"/>
    <mergeCell ref="E55:F55"/>
    <mergeCell ref="E56:F56"/>
    <mergeCell ref="E57:F57"/>
    <mergeCell ref="E58:F58"/>
    <mergeCell ref="E28:F28"/>
    <mergeCell ref="E29:F29"/>
    <mergeCell ref="E31:F31"/>
    <mergeCell ref="E32:F32"/>
    <mergeCell ref="E34:F34"/>
    <mergeCell ref="E35:F35"/>
    <mergeCell ref="A15:F15"/>
    <mergeCell ref="E16:F16"/>
    <mergeCell ref="E19:F19"/>
    <mergeCell ref="E20:F20"/>
    <mergeCell ref="E21:F21"/>
    <mergeCell ref="E22:F22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showGridLines="0" workbookViewId="0"/>
  </sheetViews>
  <sheetFormatPr defaultRowHeight="12.75" x14ac:dyDescent="0.2"/>
  <cols>
    <col min="1" max="1" width="4.5703125" style="10" customWidth="1"/>
    <col min="2" max="2" width="13.5703125" style="10" customWidth="1"/>
    <col min="3" max="3" width="56.28515625" style="10" customWidth="1"/>
    <col min="4" max="6" width="10.140625" style="10" customWidth="1"/>
    <col min="7" max="7" width="10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6" t="s">
        <v>1416</v>
      </c>
      <c r="C2" s="16"/>
      <c r="D2" s="16"/>
      <c r="E2" s="16"/>
      <c r="F2" s="16"/>
      <c r="G2" s="16"/>
    </row>
    <row r="3" spans="1:8" s="1" customFormat="1" x14ac:dyDescent="0.25">
      <c r="A3" s="3"/>
      <c r="B3" s="17" t="s">
        <v>0</v>
      </c>
      <c r="C3" s="17"/>
      <c r="D3" s="17"/>
      <c r="E3" s="17"/>
      <c r="F3" s="17"/>
      <c r="G3" s="17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20" t="s">
        <v>312</v>
      </c>
      <c r="B5" s="20"/>
      <c r="C5" s="20"/>
      <c r="D5" s="20"/>
      <c r="E5" s="20"/>
      <c r="F5" s="20"/>
      <c r="G5" s="20"/>
    </row>
    <row r="6" spans="1:8" s="1" customFormat="1" x14ac:dyDescent="0.25">
      <c r="A6" s="3"/>
      <c r="B6" s="18" t="s">
        <v>1</v>
      </c>
      <c r="C6" s="18"/>
      <c r="D6" s="18"/>
      <c r="E6" s="18"/>
      <c r="F6" s="18"/>
      <c r="G6" s="18"/>
    </row>
    <row r="7" spans="1:8" s="1" customFormat="1" x14ac:dyDescent="0.25">
      <c r="D7" s="4"/>
      <c r="F7" s="19" t="s">
        <v>2</v>
      </c>
      <c r="G7" s="19"/>
    </row>
    <row r="8" spans="1:8" s="1" customFormat="1" x14ac:dyDescent="0.25">
      <c r="A8" s="15" t="s">
        <v>3</v>
      </c>
      <c r="B8" s="16" t="s">
        <v>1417</v>
      </c>
      <c r="C8" s="16"/>
      <c r="D8" s="16"/>
      <c r="E8" s="16"/>
      <c r="F8" s="16"/>
      <c r="G8" s="16"/>
    </row>
    <row r="9" spans="1:8" s="1" customFormat="1" x14ac:dyDescent="0.25">
      <c r="A9" s="3"/>
      <c r="B9" s="17" t="s">
        <v>4</v>
      </c>
      <c r="C9" s="17"/>
      <c r="D9" s="17"/>
      <c r="E9" s="17"/>
      <c r="F9" s="17"/>
      <c r="G9" s="17"/>
    </row>
    <row r="10" spans="1:8" s="1" customFormat="1" x14ac:dyDescent="0.25"/>
    <row r="11" spans="1:8" s="5" customFormat="1" x14ac:dyDescent="0.25">
      <c r="A11" s="25" t="s">
        <v>5</v>
      </c>
      <c r="B11" s="25" t="s">
        <v>6</v>
      </c>
      <c r="C11" s="25" t="s">
        <v>7</v>
      </c>
      <c r="D11" s="25" t="s">
        <v>8</v>
      </c>
      <c r="E11" s="25" t="s">
        <v>9</v>
      </c>
      <c r="F11" s="26" t="s">
        <v>313</v>
      </c>
      <c r="G11" s="27"/>
    </row>
    <row r="12" spans="1:8" s="5" customFormat="1" x14ac:dyDescent="0.25">
      <c r="A12" s="28"/>
      <c r="B12" s="28"/>
      <c r="C12" s="28"/>
      <c r="D12" s="28"/>
      <c r="E12" s="28"/>
      <c r="F12" s="29" t="s">
        <v>315</v>
      </c>
      <c r="G12" s="30"/>
    </row>
    <row r="13" spans="1:8" s="5" customFormat="1" x14ac:dyDescent="0.25">
      <c r="A13" s="31"/>
      <c r="B13" s="31"/>
      <c r="C13" s="31"/>
      <c r="D13" s="31"/>
      <c r="E13" s="31"/>
      <c r="F13" s="32" t="s">
        <v>316</v>
      </c>
      <c r="G13" s="32" t="s">
        <v>317</v>
      </c>
    </row>
    <row r="14" spans="1:8" s="9" customFormat="1" x14ac:dyDescent="0.2">
      <c r="A14" s="33">
        <v>1</v>
      </c>
      <c r="B14" s="34">
        <v>2</v>
      </c>
      <c r="C14" s="34">
        <v>3</v>
      </c>
      <c r="D14" s="34">
        <v>4</v>
      </c>
      <c r="E14" s="34">
        <v>5</v>
      </c>
      <c r="F14" s="35">
        <v>6</v>
      </c>
      <c r="G14" s="35">
        <v>7</v>
      </c>
    </row>
    <row r="15" spans="1:8" ht="13.5" thickBot="1" x14ac:dyDescent="0.25">
      <c r="A15" s="36"/>
      <c r="B15" s="37"/>
      <c r="C15" s="37"/>
      <c r="D15" s="37"/>
      <c r="E15" s="37"/>
      <c r="F15" s="37"/>
      <c r="G15" s="37"/>
    </row>
    <row r="16" spans="1:8" s="1" customFormat="1" ht="13.5" thickTop="1" x14ac:dyDescent="0.25">
      <c r="A16" s="38"/>
      <c r="B16" s="39"/>
      <c r="C16" s="39"/>
      <c r="D16" s="39"/>
      <c r="E16" s="39"/>
      <c r="F16" s="39"/>
      <c r="G16" s="39"/>
      <c r="H16" s="11"/>
    </row>
    <row r="17" spans="1:7" s="1" customFormat="1" x14ac:dyDescent="0.25">
      <c r="A17" s="40"/>
      <c r="B17" s="41"/>
      <c r="C17" s="42" t="s">
        <v>308</v>
      </c>
      <c r="D17" s="43"/>
      <c r="E17" s="44"/>
      <c r="F17" s="44"/>
      <c r="G17" s="45"/>
    </row>
    <row r="18" spans="1:7" s="1" customFormat="1" x14ac:dyDescent="0.25">
      <c r="A18" s="46" t="s">
        <v>12</v>
      </c>
      <c r="B18" s="47" t="s">
        <v>12</v>
      </c>
      <c r="C18" s="47" t="s">
        <v>14</v>
      </c>
      <c r="D18" s="48" t="s">
        <v>15</v>
      </c>
      <c r="E18" s="49">
        <v>170.3158</v>
      </c>
      <c r="F18" s="50"/>
      <c r="G18" s="51"/>
    </row>
    <row r="19" spans="1:7" s="1" customFormat="1" x14ac:dyDescent="0.25">
      <c r="A19" s="46" t="s">
        <v>26</v>
      </c>
      <c r="B19" s="47" t="s">
        <v>17</v>
      </c>
      <c r="C19" s="47" t="s">
        <v>18</v>
      </c>
      <c r="D19" s="48" t="s">
        <v>15</v>
      </c>
      <c r="E19" s="49">
        <v>14.352499999999999</v>
      </c>
      <c r="F19" s="50"/>
      <c r="G19" s="51"/>
    </row>
    <row r="20" spans="1:7" s="1" customFormat="1" x14ac:dyDescent="0.25">
      <c r="A20" s="52"/>
      <c r="B20" s="53" t="s">
        <v>318</v>
      </c>
      <c r="C20" s="54"/>
      <c r="D20" s="55" t="s">
        <v>314</v>
      </c>
      <c r="E20" s="56"/>
      <c r="F20" s="56"/>
      <c r="G20" s="57"/>
    </row>
    <row r="21" spans="1:7" s="1" customFormat="1" x14ac:dyDescent="0.25">
      <c r="A21" s="58"/>
      <c r="B21" s="59"/>
      <c r="C21" s="59"/>
      <c r="D21" s="59"/>
      <c r="E21" s="59"/>
      <c r="F21" s="59"/>
      <c r="G21" s="59"/>
    </row>
    <row r="22" spans="1:7" s="1" customFormat="1" x14ac:dyDescent="0.25">
      <c r="A22" s="40"/>
      <c r="B22" s="41"/>
      <c r="C22" s="42" t="s">
        <v>309</v>
      </c>
      <c r="D22" s="43"/>
      <c r="E22" s="44"/>
      <c r="F22" s="44"/>
      <c r="G22" s="45"/>
    </row>
    <row r="23" spans="1:7" s="1" customFormat="1" x14ac:dyDescent="0.25">
      <c r="A23" s="46" t="s">
        <v>17</v>
      </c>
      <c r="B23" s="47" t="s">
        <v>237</v>
      </c>
      <c r="C23" s="47" t="s">
        <v>254</v>
      </c>
      <c r="D23" s="48" t="s">
        <v>22</v>
      </c>
      <c r="E23" s="49">
        <v>1.1498999999999999</v>
      </c>
      <c r="F23" s="50"/>
      <c r="G23" s="51"/>
    </row>
    <row r="24" spans="1:7" s="1" customFormat="1" x14ac:dyDescent="0.25">
      <c r="A24" s="46" t="s">
        <v>29</v>
      </c>
      <c r="B24" s="47" t="s">
        <v>278</v>
      </c>
      <c r="C24" s="47" t="s">
        <v>279</v>
      </c>
      <c r="D24" s="48" t="s">
        <v>22</v>
      </c>
      <c r="E24" s="49">
        <v>0.53292799999999996</v>
      </c>
      <c r="F24" s="50"/>
      <c r="G24" s="51"/>
    </row>
    <row r="25" spans="1:7" s="1" customFormat="1" x14ac:dyDescent="0.25">
      <c r="A25" s="46" t="s">
        <v>43</v>
      </c>
      <c r="B25" s="47" t="s">
        <v>323</v>
      </c>
      <c r="C25" s="47" t="s">
        <v>324</v>
      </c>
      <c r="D25" s="48" t="s">
        <v>22</v>
      </c>
      <c r="E25" s="49">
        <v>0.77920199999999995</v>
      </c>
      <c r="F25" s="50"/>
      <c r="G25" s="51"/>
    </row>
    <row r="26" spans="1:7" s="1" customFormat="1" x14ac:dyDescent="0.25">
      <c r="A26" s="46" t="s">
        <v>62</v>
      </c>
      <c r="B26" s="47" t="s">
        <v>267</v>
      </c>
      <c r="C26" s="47" t="s">
        <v>268</v>
      </c>
      <c r="D26" s="48" t="s">
        <v>22</v>
      </c>
      <c r="E26" s="49">
        <v>0.20399999999999999</v>
      </c>
      <c r="F26" s="50"/>
      <c r="G26" s="51"/>
    </row>
    <row r="27" spans="1:7" s="1" customFormat="1" x14ac:dyDescent="0.25">
      <c r="A27" s="46" t="s">
        <v>63</v>
      </c>
      <c r="B27" s="47" t="s">
        <v>688</v>
      </c>
      <c r="C27" s="47" t="s">
        <v>689</v>
      </c>
      <c r="D27" s="48" t="s">
        <v>22</v>
      </c>
      <c r="E27" s="49">
        <v>1.0623E-2</v>
      </c>
      <c r="F27" s="50"/>
      <c r="G27" s="51"/>
    </row>
    <row r="28" spans="1:7" s="1" customFormat="1" ht="36" x14ac:dyDescent="0.25">
      <c r="A28" s="46" t="s">
        <v>70</v>
      </c>
      <c r="B28" s="47" t="s">
        <v>325</v>
      </c>
      <c r="C28" s="47" t="s">
        <v>302</v>
      </c>
      <c r="D28" s="48" t="s">
        <v>22</v>
      </c>
      <c r="E28" s="49">
        <v>6.8199999999999997E-2</v>
      </c>
      <c r="F28" s="50"/>
      <c r="G28" s="51"/>
    </row>
    <row r="29" spans="1:7" s="1" customFormat="1" ht="36" x14ac:dyDescent="0.25">
      <c r="A29" s="46" t="s">
        <v>71</v>
      </c>
      <c r="B29" s="47" t="s">
        <v>301</v>
      </c>
      <c r="C29" s="47" t="s">
        <v>302</v>
      </c>
      <c r="D29" s="48" t="s">
        <v>22</v>
      </c>
      <c r="E29" s="49">
        <v>5.8273000000000001</v>
      </c>
      <c r="F29" s="50"/>
      <c r="G29" s="51"/>
    </row>
    <row r="30" spans="1:7" s="1" customFormat="1" ht="24" x14ac:dyDescent="0.25">
      <c r="A30" s="46" t="s">
        <v>73</v>
      </c>
      <c r="B30" s="47" t="s">
        <v>1080</v>
      </c>
      <c r="C30" s="47" t="s">
        <v>1081</v>
      </c>
      <c r="D30" s="48" t="s">
        <v>22</v>
      </c>
      <c r="E30" s="49">
        <v>3.9037000000000002</v>
      </c>
      <c r="F30" s="50"/>
      <c r="G30" s="51"/>
    </row>
    <row r="31" spans="1:7" s="1" customFormat="1" ht="24" x14ac:dyDescent="0.25">
      <c r="A31" s="46" t="s">
        <v>74</v>
      </c>
      <c r="B31" s="47" t="s">
        <v>20</v>
      </c>
      <c r="C31" s="47" t="s">
        <v>21</v>
      </c>
      <c r="D31" s="48" t="s">
        <v>22</v>
      </c>
      <c r="E31" s="49">
        <v>0.128279</v>
      </c>
      <c r="F31" s="50"/>
      <c r="G31" s="51"/>
    </row>
    <row r="32" spans="1:7" s="1" customFormat="1" x14ac:dyDescent="0.25">
      <c r="A32" s="46" t="s">
        <v>75</v>
      </c>
      <c r="B32" s="47" t="s">
        <v>96</v>
      </c>
      <c r="C32" s="47" t="s">
        <v>97</v>
      </c>
      <c r="D32" s="48" t="s">
        <v>22</v>
      </c>
      <c r="E32" s="49">
        <v>8.8613999999999998E-2</v>
      </c>
      <c r="F32" s="50"/>
      <c r="G32" s="51"/>
    </row>
    <row r="33" spans="1:7" s="1" customFormat="1" ht="24" x14ac:dyDescent="0.25">
      <c r="A33" s="46" t="s">
        <v>81</v>
      </c>
      <c r="B33" s="47" t="s">
        <v>326</v>
      </c>
      <c r="C33" s="47" t="s">
        <v>327</v>
      </c>
      <c r="D33" s="48" t="s">
        <v>22</v>
      </c>
      <c r="E33" s="49">
        <v>0.88407599999999997</v>
      </c>
      <c r="F33" s="50"/>
      <c r="G33" s="51"/>
    </row>
    <row r="34" spans="1:7" s="1" customFormat="1" x14ac:dyDescent="0.25">
      <c r="A34" s="46" t="s">
        <v>82</v>
      </c>
      <c r="B34" s="47" t="s">
        <v>328</v>
      </c>
      <c r="C34" s="47" t="s">
        <v>329</v>
      </c>
      <c r="D34" s="48" t="s">
        <v>22</v>
      </c>
      <c r="E34" s="49">
        <v>6.4734E-2</v>
      </c>
      <c r="F34" s="50"/>
      <c r="G34" s="51"/>
    </row>
    <row r="35" spans="1:7" s="1" customFormat="1" x14ac:dyDescent="0.25">
      <c r="A35" s="46" t="s">
        <v>84</v>
      </c>
      <c r="B35" s="47" t="s">
        <v>1082</v>
      </c>
      <c r="C35" s="47" t="s">
        <v>1083</v>
      </c>
      <c r="D35" s="48" t="s">
        <v>22</v>
      </c>
      <c r="E35" s="49">
        <v>2.6735000000000002</v>
      </c>
      <c r="F35" s="50"/>
      <c r="G35" s="51"/>
    </row>
    <row r="36" spans="1:7" s="1" customFormat="1" x14ac:dyDescent="0.25">
      <c r="A36" s="46" t="s">
        <v>85</v>
      </c>
      <c r="B36" s="47" t="s">
        <v>303</v>
      </c>
      <c r="C36" s="47" t="s">
        <v>304</v>
      </c>
      <c r="D36" s="48" t="s">
        <v>22</v>
      </c>
      <c r="E36" s="49">
        <v>12.2416</v>
      </c>
      <c r="F36" s="50"/>
      <c r="G36" s="51"/>
    </row>
    <row r="37" spans="1:7" s="1" customFormat="1" ht="24" x14ac:dyDescent="0.25">
      <c r="A37" s="46" t="s">
        <v>87</v>
      </c>
      <c r="B37" s="47" t="s">
        <v>48</v>
      </c>
      <c r="C37" s="47" t="s">
        <v>49</v>
      </c>
      <c r="D37" s="48" t="s">
        <v>22</v>
      </c>
      <c r="E37" s="49">
        <v>0.96669300000000002</v>
      </c>
      <c r="F37" s="50"/>
      <c r="G37" s="51"/>
    </row>
    <row r="38" spans="1:7" s="1" customFormat="1" ht="36" x14ac:dyDescent="0.25">
      <c r="A38" s="46" t="s">
        <v>88</v>
      </c>
      <c r="B38" s="47" t="s">
        <v>330</v>
      </c>
      <c r="C38" s="47" t="s">
        <v>331</v>
      </c>
      <c r="D38" s="48" t="s">
        <v>22</v>
      </c>
      <c r="E38" s="49">
        <v>6.9360000000000003E-3</v>
      </c>
      <c r="F38" s="50"/>
      <c r="G38" s="51"/>
    </row>
    <row r="39" spans="1:7" s="1" customFormat="1" x14ac:dyDescent="0.25">
      <c r="A39" s="46" t="s">
        <v>109</v>
      </c>
      <c r="B39" s="47" t="s">
        <v>24</v>
      </c>
      <c r="C39" s="47" t="s">
        <v>25</v>
      </c>
      <c r="D39" s="48" t="s">
        <v>22</v>
      </c>
      <c r="E39" s="49">
        <v>1.5618E-2</v>
      </c>
      <c r="F39" s="50"/>
      <c r="G39" s="51"/>
    </row>
    <row r="40" spans="1:7" s="1" customFormat="1" x14ac:dyDescent="0.25">
      <c r="A40" s="46" t="s">
        <v>110</v>
      </c>
      <c r="B40" s="47" t="s">
        <v>35</v>
      </c>
      <c r="C40" s="47" t="s">
        <v>25</v>
      </c>
      <c r="D40" s="48" t="s">
        <v>22</v>
      </c>
      <c r="E40" s="49">
        <v>0.58595200000000003</v>
      </c>
      <c r="F40" s="50"/>
      <c r="G40" s="51"/>
    </row>
    <row r="41" spans="1:7" s="1" customFormat="1" ht="36" x14ac:dyDescent="0.25">
      <c r="A41" s="46" t="s">
        <v>120</v>
      </c>
      <c r="B41" s="47" t="s">
        <v>334</v>
      </c>
      <c r="C41" s="47" t="s">
        <v>335</v>
      </c>
      <c r="D41" s="48" t="s">
        <v>22</v>
      </c>
      <c r="E41" s="49">
        <v>0.41064000000000001</v>
      </c>
      <c r="F41" s="50"/>
      <c r="G41" s="51"/>
    </row>
    <row r="42" spans="1:7" s="1" customFormat="1" x14ac:dyDescent="0.25">
      <c r="A42" s="46" t="s">
        <v>122</v>
      </c>
      <c r="B42" s="47" t="s">
        <v>243</v>
      </c>
      <c r="C42" s="47" t="s">
        <v>244</v>
      </c>
      <c r="D42" s="48" t="s">
        <v>22</v>
      </c>
      <c r="E42" s="49">
        <v>0.42596899999999999</v>
      </c>
      <c r="F42" s="50"/>
      <c r="G42" s="51"/>
    </row>
    <row r="43" spans="1:7" s="1" customFormat="1" x14ac:dyDescent="0.25">
      <c r="A43" s="52"/>
      <c r="B43" s="53" t="s">
        <v>319</v>
      </c>
      <c r="C43" s="54"/>
      <c r="D43" s="55" t="s">
        <v>314</v>
      </c>
      <c r="E43" s="56"/>
      <c r="F43" s="56"/>
      <c r="G43" s="57"/>
    </row>
    <row r="44" spans="1:7" s="1" customFormat="1" x14ac:dyDescent="0.25">
      <c r="A44" s="58"/>
      <c r="B44" s="59"/>
      <c r="C44" s="59"/>
      <c r="D44" s="59"/>
      <c r="E44" s="59"/>
      <c r="F44" s="59"/>
      <c r="G44" s="59"/>
    </row>
    <row r="45" spans="1:7" s="1" customFormat="1" x14ac:dyDescent="0.25">
      <c r="A45" s="40"/>
      <c r="B45" s="41"/>
      <c r="C45" s="42" t="s">
        <v>310</v>
      </c>
      <c r="D45" s="43"/>
      <c r="E45" s="44"/>
      <c r="F45" s="44"/>
      <c r="G45" s="45"/>
    </row>
    <row r="46" spans="1:7" s="1" customFormat="1" x14ac:dyDescent="0.25">
      <c r="A46" s="46" t="s">
        <v>134</v>
      </c>
      <c r="B46" s="47" t="s">
        <v>37</v>
      </c>
      <c r="C46" s="47" t="s">
        <v>38</v>
      </c>
      <c r="D46" s="48" t="s">
        <v>39</v>
      </c>
      <c r="E46" s="49">
        <v>4.6837999999999997</v>
      </c>
      <c r="F46" s="50"/>
      <c r="G46" s="51"/>
    </row>
    <row r="47" spans="1:7" s="1" customFormat="1" x14ac:dyDescent="0.25">
      <c r="A47" s="46" t="s">
        <v>135</v>
      </c>
      <c r="B47" s="47" t="s">
        <v>1084</v>
      </c>
      <c r="C47" s="47" t="s">
        <v>1085</v>
      </c>
      <c r="D47" s="48" t="s">
        <v>39</v>
      </c>
      <c r="E47" s="49">
        <v>1.9688000000000001E-2</v>
      </c>
      <c r="F47" s="50"/>
      <c r="G47" s="51"/>
    </row>
    <row r="48" spans="1:7" s="1" customFormat="1" x14ac:dyDescent="0.25">
      <c r="A48" s="46" t="s">
        <v>136</v>
      </c>
      <c r="B48" s="47" t="s">
        <v>1086</v>
      </c>
      <c r="C48" s="47" t="s">
        <v>1087</v>
      </c>
      <c r="D48" s="48" t="s">
        <v>39</v>
      </c>
      <c r="E48" s="49">
        <v>0.68908000000000003</v>
      </c>
      <c r="F48" s="50"/>
      <c r="G48" s="51"/>
    </row>
    <row r="49" spans="1:7" s="1" customFormat="1" x14ac:dyDescent="0.25">
      <c r="A49" s="46" t="s">
        <v>141</v>
      </c>
      <c r="B49" s="47" t="s">
        <v>1088</v>
      </c>
      <c r="C49" s="47" t="s">
        <v>1089</v>
      </c>
      <c r="D49" s="48" t="s">
        <v>39</v>
      </c>
      <c r="E49" s="49">
        <v>1.3488</v>
      </c>
      <c r="F49" s="50"/>
      <c r="G49" s="51"/>
    </row>
    <row r="50" spans="1:7" s="1" customFormat="1" x14ac:dyDescent="0.25">
      <c r="A50" s="46" t="s">
        <v>142</v>
      </c>
      <c r="B50" s="47" t="s">
        <v>1090</v>
      </c>
      <c r="C50" s="47" t="s">
        <v>1091</v>
      </c>
      <c r="D50" s="48" t="s">
        <v>39</v>
      </c>
      <c r="E50" s="49">
        <v>2.3E-3</v>
      </c>
      <c r="F50" s="50"/>
      <c r="G50" s="51"/>
    </row>
    <row r="51" spans="1:7" s="1" customFormat="1" x14ac:dyDescent="0.25">
      <c r="A51" s="46" t="s">
        <v>143</v>
      </c>
      <c r="B51" s="47" t="s">
        <v>269</v>
      </c>
      <c r="C51" s="47" t="s">
        <v>270</v>
      </c>
      <c r="D51" s="48" t="s">
        <v>54</v>
      </c>
      <c r="E51" s="49">
        <v>4.9599999999999998E-2</v>
      </c>
      <c r="F51" s="50"/>
      <c r="G51" s="51"/>
    </row>
    <row r="52" spans="1:7" s="1" customFormat="1" x14ac:dyDescent="0.25">
      <c r="A52" s="46" t="s">
        <v>144</v>
      </c>
      <c r="B52" s="47" t="s">
        <v>336</v>
      </c>
      <c r="C52" s="47" t="s">
        <v>337</v>
      </c>
      <c r="D52" s="48" t="s">
        <v>54</v>
      </c>
      <c r="E52" s="49">
        <v>3.4E-5</v>
      </c>
      <c r="F52" s="50"/>
      <c r="G52" s="51"/>
    </row>
    <row r="53" spans="1:7" s="1" customFormat="1" x14ac:dyDescent="0.25">
      <c r="A53" s="46" t="s">
        <v>145</v>
      </c>
      <c r="B53" s="47" t="s">
        <v>1092</v>
      </c>
      <c r="C53" s="47" t="s">
        <v>1093</v>
      </c>
      <c r="D53" s="48" t="s">
        <v>54</v>
      </c>
      <c r="E53" s="49">
        <v>2.0000000000000002E-5</v>
      </c>
      <c r="F53" s="50"/>
      <c r="G53" s="51"/>
    </row>
    <row r="54" spans="1:7" s="1" customFormat="1" x14ac:dyDescent="0.25">
      <c r="A54" s="46" t="s">
        <v>146</v>
      </c>
      <c r="B54" s="47" t="s">
        <v>251</v>
      </c>
      <c r="C54" s="47" t="s">
        <v>252</v>
      </c>
      <c r="D54" s="48" t="s">
        <v>54</v>
      </c>
      <c r="E54" s="49">
        <v>1.397E-3</v>
      </c>
      <c r="F54" s="50"/>
      <c r="G54" s="51"/>
    </row>
    <row r="55" spans="1:7" s="1" customFormat="1" x14ac:dyDescent="0.25">
      <c r="A55" s="46" t="s">
        <v>147</v>
      </c>
      <c r="B55" s="47" t="s">
        <v>342</v>
      </c>
      <c r="C55" s="47" t="s">
        <v>343</v>
      </c>
      <c r="D55" s="48" t="s">
        <v>54</v>
      </c>
      <c r="E55" s="49">
        <v>1.0175999999999999E-2</v>
      </c>
      <c r="F55" s="50"/>
      <c r="G55" s="51"/>
    </row>
    <row r="56" spans="1:7" s="1" customFormat="1" x14ac:dyDescent="0.25">
      <c r="A56" s="46" t="s">
        <v>154</v>
      </c>
      <c r="B56" s="47" t="s">
        <v>1094</v>
      </c>
      <c r="C56" s="47" t="s">
        <v>1095</v>
      </c>
      <c r="D56" s="48" t="s">
        <v>54</v>
      </c>
      <c r="E56" s="49">
        <v>2.4600000000000002E-4</v>
      </c>
      <c r="F56" s="50"/>
      <c r="G56" s="51"/>
    </row>
    <row r="57" spans="1:7" s="1" customFormat="1" x14ac:dyDescent="0.25">
      <c r="A57" s="46" t="s">
        <v>155</v>
      </c>
      <c r="B57" s="47" t="s">
        <v>346</v>
      </c>
      <c r="C57" s="47" t="s">
        <v>347</v>
      </c>
      <c r="D57" s="48" t="s">
        <v>58</v>
      </c>
      <c r="E57" s="49">
        <v>0.12096</v>
      </c>
      <c r="F57" s="50"/>
      <c r="G57" s="51"/>
    </row>
    <row r="58" spans="1:7" s="1" customFormat="1" x14ac:dyDescent="0.25">
      <c r="A58" s="46" t="s">
        <v>156</v>
      </c>
      <c r="B58" s="47" t="s">
        <v>348</v>
      </c>
      <c r="C58" s="47" t="s">
        <v>349</v>
      </c>
      <c r="D58" s="48" t="s">
        <v>54</v>
      </c>
      <c r="E58" s="49">
        <v>2.784E-3</v>
      </c>
      <c r="F58" s="50"/>
      <c r="G58" s="51"/>
    </row>
    <row r="59" spans="1:7" s="1" customFormat="1" x14ac:dyDescent="0.25">
      <c r="A59" s="46" t="s">
        <v>157</v>
      </c>
      <c r="B59" s="47" t="s">
        <v>1096</v>
      </c>
      <c r="C59" s="47" t="s">
        <v>1097</v>
      </c>
      <c r="D59" s="48" t="s">
        <v>54</v>
      </c>
      <c r="E59" s="49">
        <v>7.8799999999999996E-4</v>
      </c>
      <c r="F59" s="50"/>
      <c r="G59" s="51"/>
    </row>
    <row r="60" spans="1:7" s="1" customFormat="1" x14ac:dyDescent="0.25">
      <c r="A60" s="46" t="s">
        <v>158</v>
      </c>
      <c r="B60" s="47" t="s">
        <v>350</v>
      </c>
      <c r="C60" s="47" t="s">
        <v>351</v>
      </c>
      <c r="D60" s="48" t="s">
        <v>54</v>
      </c>
      <c r="E60" s="49">
        <v>4.4079999999999996E-3</v>
      </c>
      <c r="F60" s="50"/>
      <c r="G60" s="51"/>
    </row>
    <row r="61" spans="1:7" s="1" customFormat="1" x14ac:dyDescent="0.25">
      <c r="A61" s="46" t="s">
        <v>159</v>
      </c>
      <c r="B61" s="47" t="s">
        <v>284</v>
      </c>
      <c r="C61" s="47" t="s">
        <v>285</v>
      </c>
      <c r="D61" s="48" t="s">
        <v>54</v>
      </c>
      <c r="E61" s="49">
        <v>3.3281999999999999E-2</v>
      </c>
      <c r="F61" s="50"/>
      <c r="G61" s="51"/>
    </row>
    <row r="62" spans="1:7" s="1" customFormat="1" ht="24" x14ac:dyDescent="0.25">
      <c r="A62" s="46" t="s">
        <v>160</v>
      </c>
      <c r="B62" s="47" t="s">
        <v>352</v>
      </c>
      <c r="C62" s="47" t="s">
        <v>353</v>
      </c>
      <c r="D62" s="48" t="s">
        <v>54</v>
      </c>
      <c r="E62" s="49">
        <v>4.9600000000000002E-4</v>
      </c>
      <c r="F62" s="50"/>
      <c r="G62" s="51"/>
    </row>
    <row r="63" spans="1:7" s="1" customFormat="1" x14ac:dyDescent="0.25">
      <c r="A63" s="46" t="s">
        <v>164</v>
      </c>
      <c r="B63" s="47" t="s">
        <v>1098</v>
      </c>
      <c r="C63" s="47" t="s">
        <v>1099</v>
      </c>
      <c r="D63" s="48" t="s">
        <v>54</v>
      </c>
      <c r="E63" s="49">
        <v>6.3E-5</v>
      </c>
      <c r="F63" s="50"/>
      <c r="G63" s="51"/>
    </row>
    <row r="64" spans="1:7" s="1" customFormat="1" x14ac:dyDescent="0.25">
      <c r="A64" s="46" t="s">
        <v>165</v>
      </c>
      <c r="B64" s="47" t="s">
        <v>354</v>
      </c>
      <c r="C64" s="47" t="s">
        <v>355</v>
      </c>
      <c r="D64" s="48" t="s">
        <v>54</v>
      </c>
      <c r="E64" s="49">
        <v>3.2499999999999999E-4</v>
      </c>
      <c r="F64" s="50"/>
      <c r="G64" s="51"/>
    </row>
    <row r="65" spans="1:7" s="1" customFormat="1" x14ac:dyDescent="0.25">
      <c r="A65" s="46" t="s">
        <v>166</v>
      </c>
      <c r="B65" s="47" t="s">
        <v>245</v>
      </c>
      <c r="C65" s="47" t="s">
        <v>246</v>
      </c>
      <c r="D65" s="48" t="s">
        <v>39</v>
      </c>
      <c r="E65" s="49">
        <v>0.37854300000000002</v>
      </c>
      <c r="F65" s="50"/>
      <c r="G65" s="51"/>
    </row>
    <row r="66" spans="1:7" s="1" customFormat="1" x14ac:dyDescent="0.25">
      <c r="A66" s="46" t="s">
        <v>167</v>
      </c>
      <c r="B66" s="47" t="s">
        <v>356</v>
      </c>
      <c r="C66" s="47" t="s">
        <v>357</v>
      </c>
      <c r="D66" s="48" t="s">
        <v>54</v>
      </c>
      <c r="E66" s="49">
        <v>4.64E-4</v>
      </c>
      <c r="F66" s="50"/>
      <c r="G66" s="51"/>
    </row>
    <row r="67" spans="1:7" s="1" customFormat="1" x14ac:dyDescent="0.25">
      <c r="A67" s="46" t="s">
        <v>168</v>
      </c>
      <c r="B67" s="47" t="s">
        <v>105</v>
      </c>
      <c r="C67" s="47" t="s">
        <v>106</v>
      </c>
      <c r="D67" s="48" t="s">
        <v>54</v>
      </c>
      <c r="E67" s="49">
        <v>9.1000000000000003E-5</v>
      </c>
      <c r="F67" s="50"/>
      <c r="G67" s="51"/>
    </row>
    <row r="68" spans="1:7" s="1" customFormat="1" x14ac:dyDescent="0.25">
      <c r="A68" s="46" t="s">
        <v>169</v>
      </c>
      <c r="B68" s="47" t="s">
        <v>690</v>
      </c>
      <c r="C68" s="47" t="s">
        <v>691</v>
      </c>
      <c r="D68" s="48" t="s">
        <v>54</v>
      </c>
      <c r="E68" s="49">
        <v>8.9499999999999996E-4</v>
      </c>
      <c r="F68" s="50"/>
      <c r="G68" s="51"/>
    </row>
    <row r="69" spans="1:7" s="1" customFormat="1" x14ac:dyDescent="0.25">
      <c r="A69" s="46" t="s">
        <v>170</v>
      </c>
      <c r="B69" s="47" t="s">
        <v>692</v>
      </c>
      <c r="C69" s="47" t="s">
        <v>693</v>
      </c>
      <c r="D69" s="48" t="s">
        <v>54</v>
      </c>
      <c r="E69" s="49">
        <v>7.6099999999999996E-4</v>
      </c>
      <c r="F69" s="50"/>
      <c r="G69" s="51"/>
    </row>
    <row r="70" spans="1:7" s="1" customFormat="1" ht="24" x14ac:dyDescent="0.25">
      <c r="A70" s="46" t="s">
        <v>171</v>
      </c>
      <c r="B70" s="47" t="s">
        <v>1100</v>
      </c>
      <c r="C70" s="47" t="s">
        <v>1101</v>
      </c>
      <c r="D70" s="48" t="s">
        <v>258</v>
      </c>
      <c r="E70" s="49">
        <v>0.39376</v>
      </c>
      <c r="F70" s="50"/>
      <c r="G70" s="51"/>
    </row>
    <row r="71" spans="1:7" s="1" customFormat="1" ht="24" x14ac:dyDescent="0.25">
      <c r="A71" s="46" t="s">
        <v>172</v>
      </c>
      <c r="B71" s="47" t="s">
        <v>107</v>
      </c>
      <c r="C71" s="47" t="s">
        <v>108</v>
      </c>
      <c r="D71" s="48" t="s">
        <v>39</v>
      </c>
      <c r="E71" s="49">
        <v>3.3898999999999999E-2</v>
      </c>
      <c r="F71" s="50"/>
      <c r="G71" s="51"/>
    </row>
    <row r="72" spans="1:7" s="1" customFormat="1" ht="24" x14ac:dyDescent="0.25">
      <c r="A72" s="46" t="s">
        <v>173</v>
      </c>
      <c r="B72" s="47" t="s">
        <v>1102</v>
      </c>
      <c r="C72" s="47" t="s">
        <v>1103</v>
      </c>
      <c r="D72" s="48" t="s">
        <v>39</v>
      </c>
      <c r="E72" s="49">
        <v>2.81E-3</v>
      </c>
      <c r="F72" s="50"/>
      <c r="G72" s="51"/>
    </row>
    <row r="73" spans="1:7" s="1" customFormat="1" ht="36" x14ac:dyDescent="0.25">
      <c r="A73" s="46" t="s">
        <v>174</v>
      </c>
      <c r="B73" s="47" t="s">
        <v>1104</v>
      </c>
      <c r="C73" s="47" t="s">
        <v>1105</v>
      </c>
      <c r="D73" s="48" t="s">
        <v>39</v>
      </c>
      <c r="E73" s="49">
        <v>5.3959999999999998E-3</v>
      </c>
      <c r="F73" s="50"/>
      <c r="G73" s="51"/>
    </row>
    <row r="74" spans="1:7" s="1" customFormat="1" ht="24" x14ac:dyDescent="0.25">
      <c r="A74" s="46" t="s">
        <v>175</v>
      </c>
      <c r="B74" s="47" t="s">
        <v>360</v>
      </c>
      <c r="C74" s="47" t="s">
        <v>361</v>
      </c>
      <c r="D74" s="48" t="s">
        <v>39</v>
      </c>
      <c r="E74" s="49">
        <v>2.8890000000000001E-3</v>
      </c>
      <c r="F74" s="50"/>
      <c r="G74" s="51"/>
    </row>
    <row r="75" spans="1:7" s="1" customFormat="1" ht="24" x14ac:dyDescent="0.25">
      <c r="A75" s="46" t="s">
        <v>176</v>
      </c>
      <c r="B75" s="47" t="s">
        <v>1106</v>
      </c>
      <c r="C75" s="47" t="s">
        <v>1107</v>
      </c>
      <c r="D75" s="48" t="s">
        <v>39</v>
      </c>
      <c r="E75" s="49">
        <v>1.7100000000000001E-2</v>
      </c>
      <c r="F75" s="50"/>
      <c r="G75" s="51"/>
    </row>
    <row r="76" spans="1:7" s="1" customFormat="1" ht="24" x14ac:dyDescent="0.25">
      <c r="A76" s="46" t="s">
        <v>177</v>
      </c>
      <c r="B76" s="47" t="s">
        <v>362</v>
      </c>
      <c r="C76" s="47" t="s">
        <v>363</v>
      </c>
      <c r="D76" s="48" t="s">
        <v>39</v>
      </c>
      <c r="E76" s="49">
        <v>2.6016000000000001E-2</v>
      </c>
      <c r="F76" s="50"/>
      <c r="G76" s="51"/>
    </row>
    <row r="77" spans="1:7" s="1" customFormat="1" ht="36" x14ac:dyDescent="0.25">
      <c r="A77" s="46" t="s">
        <v>178</v>
      </c>
      <c r="B77" s="47" t="s">
        <v>364</v>
      </c>
      <c r="C77" s="47" t="s">
        <v>365</v>
      </c>
      <c r="D77" s="48" t="s">
        <v>39</v>
      </c>
      <c r="E77" s="49">
        <v>2.72E-4</v>
      </c>
      <c r="F77" s="50"/>
      <c r="G77" s="51"/>
    </row>
    <row r="78" spans="1:7" s="1" customFormat="1" ht="24" x14ac:dyDescent="0.25">
      <c r="A78" s="46" t="s">
        <v>179</v>
      </c>
      <c r="B78" s="47" t="s">
        <v>366</v>
      </c>
      <c r="C78" s="47" t="s">
        <v>367</v>
      </c>
      <c r="D78" s="48" t="s">
        <v>54</v>
      </c>
      <c r="E78" s="49">
        <v>1.0319999999999999E-3</v>
      </c>
      <c r="F78" s="50"/>
      <c r="G78" s="51"/>
    </row>
    <row r="79" spans="1:7" s="1" customFormat="1" x14ac:dyDescent="0.25">
      <c r="A79" s="46" t="s">
        <v>180</v>
      </c>
      <c r="B79" s="47" t="s">
        <v>1108</v>
      </c>
      <c r="C79" s="47" t="s">
        <v>1109</v>
      </c>
      <c r="D79" s="48" t="s">
        <v>1110</v>
      </c>
      <c r="E79" s="49">
        <v>2.3380000000000001E-2</v>
      </c>
      <c r="F79" s="50"/>
      <c r="G79" s="51"/>
    </row>
    <row r="80" spans="1:7" s="1" customFormat="1" x14ac:dyDescent="0.25">
      <c r="A80" s="46" t="s">
        <v>181</v>
      </c>
      <c r="B80" s="47" t="s">
        <v>368</v>
      </c>
      <c r="C80" s="47" t="s">
        <v>369</v>
      </c>
      <c r="D80" s="48" t="s">
        <v>27</v>
      </c>
      <c r="E80" s="49">
        <v>7.1960000000000001E-3</v>
      </c>
      <c r="F80" s="50"/>
      <c r="G80" s="51"/>
    </row>
    <row r="81" spans="1:7" s="1" customFormat="1" x14ac:dyDescent="0.25">
      <c r="A81" s="46" t="s">
        <v>182</v>
      </c>
      <c r="B81" s="47" t="s">
        <v>41</v>
      </c>
      <c r="C81" s="47" t="s">
        <v>42</v>
      </c>
      <c r="D81" s="48" t="s">
        <v>39</v>
      </c>
      <c r="E81" s="49">
        <v>0.78234000000000004</v>
      </c>
      <c r="F81" s="50"/>
      <c r="G81" s="51"/>
    </row>
    <row r="82" spans="1:7" s="1" customFormat="1" x14ac:dyDescent="0.25">
      <c r="A82" s="46" t="s">
        <v>183</v>
      </c>
      <c r="B82" s="47" t="s">
        <v>694</v>
      </c>
      <c r="C82" s="47" t="s">
        <v>695</v>
      </c>
      <c r="D82" s="48" t="s">
        <v>39</v>
      </c>
      <c r="E82" s="49">
        <v>6.0204000000000004</v>
      </c>
      <c r="F82" s="50"/>
      <c r="G82" s="51"/>
    </row>
    <row r="83" spans="1:7" s="1" customFormat="1" ht="24" x14ac:dyDescent="0.25">
      <c r="A83" s="46" t="s">
        <v>184</v>
      </c>
      <c r="B83" s="47" t="s">
        <v>370</v>
      </c>
      <c r="C83" s="47" t="s">
        <v>1111</v>
      </c>
      <c r="D83" s="48" t="s">
        <v>39</v>
      </c>
      <c r="E83" s="49">
        <v>8.6699999999999999E-2</v>
      </c>
      <c r="F83" s="50"/>
      <c r="G83" s="51"/>
    </row>
    <row r="84" spans="1:7" s="1" customFormat="1" ht="24" x14ac:dyDescent="0.25">
      <c r="A84" s="46" t="s">
        <v>185</v>
      </c>
      <c r="B84" s="47" t="s">
        <v>271</v>
      </c>
      <c r="C84" s="47" t="s">
        <v>272</v>
      </c>
      <c r="D84" s="48" t="s">
        <v>39</v>
      </c>
      <c r="E84" s="49">
        <v>1.3335999999999999</v>
      </c>
      <c r="F84" s="50"/>
      <c r="G84" s="51"/>
    </row>
    <row r="85" spans="1:7" s="1" customFormat="1" ht="24" x14ac:dyDescent="0.25">
      <c r="A85" s="46" t="s">
        <v>186</v>
      </c>
      <c r="B85" s="47" t="s">
        <v>273</v>
      </c>
      <c r="C85" s="47" t="s">
        <v>274</v>
      </c>
      <c r="D85" s="48" t="s">
        <v>39</v>
      </c>
      <c r="E85" s="49">
        <v>1.1708000000000001</v>
      </c>
      <c r="F85" s="50"/>
      <c r="G85" s="51"/>
    </row>
    <row r="86" spans="1:7" s="1" customFormat="1" ht="24" x14ac:dyDescent="0.25">
      <c r="A86" s="46" t="s">
        <v>187</v>
      </c>
      <c r="B86" s="47" t="s">
        <v>275</v>
      </c>
      <c r="C86" s="47" t="s">
        <v>276</v>
      </c>
      <c r="D86" s="48" t="s">
        <v>39</v>
      </c>
      <c r="E86" s="49">
        <v>0.1192</v>
      </c>
      <c r="F86" s="50"/>
      <c r="G86" s="51"/>
    </row>
    <row r="87" spans="1:7" s="1" customFormat="1" ht="24" x14ac:dyDescent="0.25">
      <c r="A87" s="46" t="s">
        <v>188</v>
      </c>
      <c r="B87" s="47" t="s">
        <v>371</v>
      </c>
      <c r="C87" s="47" t="s">
        <v>372</v>
      </c>
      <c r="D87" s="48" t="s">
        <v>39</v>
      </c>
      <c r="E87" s="49">
        <v>12.6</v>
      </c>
      <c r="F87" s="50"/>
      <c r="G87" s="51"/>
    </row>
    <row r="88" spans="1:7" s="1" customFormat="1" x14ac:dyDescent="0.25">
      <c r="A88" s="46" t="s">
        <v>189</v>
      </c>
      <c r="B88" s="47" t="s">
        <v>373</v>
      </c>
      <c r="C88" s="47" t="s">
        <v>374</v>
      </c>
      <c r="D88" s="48" t="s">
        <v>39</v>
      </c>
      <c r="E88" s="49">
        <v>0.3468</v>
      </c>
      <c r="F88" s="50"/>
      <c r="G88" s="51"/>
    </row>
    <row r="89" spans="1:7" s="1" customFormat="1" x14ac:dyDescent="0.25">
      <c r="A89" s="46" t="s">
        <v>190</v>
      </c>
      <c r="B89" s="47" t="s">
        <v>305</v>
      </c>
      <c r="C89" s="47" t="s">
        <v>306</v>
      </c>
      <c r="D89" s="48" t="s">
        <v>39</v>
      </c>
      <c r="E89" s="49">
        <v>0.63360000000000005</v>
      </c>
      <c r="F89" s="50"/>
      <c r="G89" s="51"/>
    </row>
    <row r="90" spans="1:7" s="1" customFormat="1" x14ac:dyDescent="0.25">
      <c r="A90" s="46" t="s">
        <v>191</v>
      </c>
      <c r="B90" s="47" t="s">
        <v>375</v>
      </c>
      <c r="C90" s="47" t="s">
        <v>376</v>
      </c>
      <c r="D90" s="48" t="s">
        <v>58</v>
      </c>
      <c r="E90" s="49">
        <v>0.103825</v>
      </c>
      <c r="F90" s="50"/>
      <c r="G90" s="51"/>
    </row>
    <row r="91" spans="1:7" s="1" customFormat="1" x14ac:dyDescent="0.25">
      <c r="A91" s="46" t="s">
        <v>192</v>
      </c>
      <c r="B91" s="47" t="s">
        <v>1112</v>
      </c>
      <c r="C91" s="47" t="s">
        <v>1113</v>
      </c>
      <c r="D91" s="48" t="s">
        <v>54</v>
      </c>
      <c r="E91" s="49">
        <v>2.725E-3</v>
      </c>
      <c r="F91" s="50"/>
      <c r="G91" s="51"/>
    </row>
    <row r="92" spans="1:7" s="1" customFormat="1" ht="24" x14ac:dyDescent="0.25">
      <c r="A92" s="46" t="s">
        <v>193</v>
      </c>
      <c r="B92" s="47" t="s">
        <v>1114</v>
      </c>
      <c r="C92" s="47" t="s">
        <v>1115</v>
      </c>
      <c r="D92" s="48" t="s">
        <v>27</v>
      </c>
      <c r="E92" s="49">
        <v>1.5259999999999999E-2</v>
      </c>
      <c r="F92" s="50"/>
      <c r="G92" s="51"/>
    </row>
    <row r="93" spans="1:7" s="1" customFormat="1" x14ac:dyDescent="0.25">
      <c r="A93" s="46" t="s">
        <v>194</v>
      </c>
      <c r="B93" s="47" t="s">
        <v>377</v>
      </c>
      <c r="C93" s="47" t="s">
        <v>378</v>
      </c>
      <c r="D93" s="48" t="s">
        <v>258</v>
      </c>
      <c r="E93" s="49">
        <v>2.8704999999999998</v>
      </c>
      <c r="F93" s="50"/>
      <c r="G93" s="51"/>
    </row>
    <row r="94" spans="1:7" s="1" customFormat="1" x14ac:dyDescent="0.25">
      <c r="A94" s="46" t="s">
        <v>195</v>
      </c>
      <c r="B94" s="47" t="s">
        <v>1116</v>
      </c>
      <c r="C94" s="47" t="s">
        <v>1117</v>
      </c>
      <c r="D94" s="48" t="s">
        <v>864</v>
      </c>
      <c r="E94" s="49">
        <v>2.2143000000000002</v>
      </c>
      <c r="F94" s="50"/>
      <c r="G94" s="51"/>
    </row>
    <row r="95" spans="1:7" s="1" customFormat="1" ht="24" x14ac:dyDescent="0.25">
      <c r="A95" s="46" t="s">
        <v>196</v>
      </c>
      <c r="B95" s="47" t="s">
        <v>28</v>
      </c>
      <c r="C95" s="47" t="s">
        <v>1118</v>
      </c>
      <c r="D95" s="48" t="s">
        <v>54</v>
      </c>
      <c r="E95" s="49">
        <v>5.9409999999999998E-2</v>
      </c>
      <c r="F95" s="50"/>
      <c r="G95" s="51"/>
    </row>
    <row r="96" spans="1:7" s="1" customFormat="1" x14ac:dyDescent="0.25">
      <c r="A96" s="46" t="s">
        <v>197</v>
      </c>
      <c r="B96" s="47" t="s">
        <v>28</v>
      </c>
      <c r="C96" s="47" t="s">
        <v>1119</v>
      </c>
      <c r="D96" s="48" t="s">
        <v>27</v>
      </c>
      <c r="E96" s="49">
        <v>1</v>
      </c>
      <c r="F96" s="50"/>
      <c r="G96" s="51"/>
    </row>
    <row r="97" spans="1:7" s="1" customFormat="1" x14ac:dyDescent="0.25">
      <c r="A97" s="46" t="s">
        <v>198</v>
      </c>
      <c r="B97" s="47" t="s">
        <v>28</v>
      </c>
      <c r="C97" s="47" t="s">
        <v>696</v>
      </c>
      <c r="D97" s="48" t="s">
        <v>258</v>
      </c>
      <c r="E97" s="49">
        <v>62.22</v>
      </c>
      <c r="F97" s="50"/>
      <c r="G97" s="51"/>
    </row>
    <row r="98" spans="1:7" s="1" customFormat="1" x14ac:dyDescent="0.25">
      <c r="A98" s="46" t="s">
        <v>199</v>
      </c>
      <c r="B98" s="47" t="s">
        <v>28</v>
      </c>
      <c r="C98" s="47" t="s">
        <v>697</v>
      </c>
      <c r="D98" s="48" t="s">
        <v>27</v>
      </c>
      <c r="E98" s="49">
        <v>8</v>
      </c>
      <c r="F98" s="50"/>
      <c r="G98" s="51"/>
    </row>
    <row r="99" spans="1:7" s="1" customFormat="1" x14ac:dyDescent="0.25">
      <c r="A99" s="46" t="s">
        <v>200</v>
      </c>
      <c r="B99" s="47" t="s">
        <v>28</v>
      </c>
      <c r="C99" s="47" t="s">
        <v>1120</v>
      </c>
      <c r="D99" s="48" t="s">
        <v>54</v>
      </c>
      <c r="E99" s="49">
        <v>3.5409999999999997E-2</v>
      </c>
      <c r="F99" s="50"/>
      <c r="G99" s="51"/>
    </row>
    <row r="100" spans="1:7" s="1" customFormat="1" x14ac:dyDescent="0.25">
      <c r="A100" s="46" t="s">
        <v>201</v>
      </c>
      <c r="B100" s="47" t="s">
        <v>28</v>
      </c>
      <c r="C100" s="47" t="s">
        <v>698</v>
      </c>
      <c r="D100" s="48" t="s">
        <v>121</v>
      </c>
      <c r="E100" s="49">
        <v>108</v>
      </c>
      <c r="F100" s="50"/>
      <c r="G100" s="51"/>
    </row>
    <row r="101" spans="1:7" s="1" customFormat="1" ht="24" x14ac:dyDescent="0.25">
      <c r="A101" s="46" t="s">
        <v>202</v>
      </c>
      <c r="B101" s="47" t="s">
        <v>28</v>
      </c>
      <c r="C101" s="47" t="s">
        <v>1121</v>
      </c>
      <c r="D101" s="48" t="s">
        <v>54</v>
      </c>
      <c r="E101" s="49">
        <v>3.1559999999999998E-2</v>
      </c>
      <c r="F101" s="50"/>
      <c r="G101" s="51"/>
    </row>
    <row r="102" spans="1:7" s="1" customFormat="1" x14ac:dyDescent="0.25">
      <c r="A102" s="46" t="s">
        <v>203</v>
      </c>
      <c r="B102" s="47" t="s">
        <v>28</v>
      </c>
      <c r="C102" s="47" t="s">
        <v>1122</v>
      </c>
      <c r="D102" s="48" t="s">
        <v>54</v>
      </c>
      <c r="E102" s="49">
        <v>3.0000000000000001E-3</v>
      </c>
      <c r="F102" s="50"/>
      <c r="G102" s="51"/>
    </row>
    <row r="103" spans="1:7" s="1" customFormat="1" x14ac:dyDescent="0.25">
      <c r="A103" s="46" t="s">
        <v>204</v>
      </c>
      <c r="B103" s="47" t="s">
        <v>28</v>
      </c>
      <c r="C103" s="47" t="s">
        <v>1123</v>
      </c>
      <c r="D103" s="48" t="s">
        <v>54</v>
      </c>
      <c r="E103" s="49">
        <v>0.16034999999999999</v>
      </c>
      <c r="F103" s="50"/>
      <c r="G103" s="51"/>
    </row>
    <row r="104" spans="1:7" s="1" customFormat="1" x14ac:dyDescent="0.25">
      <c r="A104" s="46" t="s">
        <v>205</v>
      </c>
      <c r="B104" s="47" t="s">
        <v>28</v>
      </c>
      <c r="C104" s="47" t="s">
        <v>1124</v>
      </c>
      <c r="D104" s="48" t="s">
        <v>54</v>
      </c>
      <c r="E104" s="49">
        <v>6.4689999999999998E-2</v>
      </c>
      <c r="F104" s="50"/>
      <c r="G104" s="51"/>
    </row>
    <row r="105" spans="1:7" s="1" customFormat="1" x14ac:dyDescent="0.25">
      <c r="A105" s="46" t="s">
        <v>206</v>
      </c>
      <c r="B105" s="47" t="s">
        <v>28</v>
      </c>
      <c r="C105" s="47" t="s">
        <v>1125</v>
      </c>
      <c r="D105" s="48" t="s">
        <v>258</v>
      </c>
      <c r="E105" s="49">
        <v>17.5</v>
      </c>
      <c r="F105" s="50"/>
      <c r="G105" s="51"/>
    </row>
    <row r="106" spans="1:7" s="1" customFormat="1" x14ac:dyDescent="0.25">
      <c r="A106" s="46" t="s">
        <v>207</v>
      </c>
      <c r="B106" s="47" t="s">
        <v>28</v>
      </c>
      <c r="C106" s="47" t="s">
        <v>1126</v>
      </c>
      <c r="D106" s="48" t="s">
        <v>54</v>
      </c>
      <c r="E106" s="49">
        <v>0.11559999999999999</v>
      </c>
      <c r="F106" s="50"/>
      <c r="G106" s="51"/>
    </row>
    <row r="107" spans="1:7" s="1" customFormat="1" x14ac:dyDescent="0.25">
      <c r="A107" s="52"/>
      <c r="B107" s="53" t="s">
        <v>320</v>
      </c>
      <c r="C107" s="54"/>
      <c r="D107" s="55" t="s">
        <v>314</v>
      </c>
      <c r="E107" s="56"/>
      <c r="F107" s="56"/>
      <c r="G107" s="57"/>
    </row>
    <row r="108" spans="1:7" s="1" customFormat="1" x14ac:dyDescent="0.25">
      <c r="A108" s="58"/>
      <c r="B108" s="59"/>
      <c r="C108" s="59"/>
      <c r="D108" s="59"/>
      <c r="E108" s="59"/>
      <c r="F108" s="59"/>
      <c r="G108" s="59"/>
    </row>
    <row r="109" spans="1:7" s="1" customFormat="1" x14ac:dyDescent="0.25">
      <c r="A109" s="52"/>
      <c r="B109" s="53" t="s">
        <v>815</v>
      </c>
      <c r="C109" s="54"/>
      <c r="D109" s="55" t="s">
        <v>314</v>
      </c>
      <c r="E109" s="56"/>
      <c r="F109" s="56"/>
      <c r="G109" s="57"/>
    </row>
    <row r="110" spans="1:7" s="1" customFormat="1" x14ac:dyDescent="0.25">
      <c r="A110" s="60"/>
      <c r="B110" s="60"/>
      <c r="C110" s="60"/>
      <c r="D110" s="60"/>
      <c r="E110" s="60"/>
      <c r="F110" s="60"/>
      <c r="G110" s="60"/>
    </row>
    <row r="111" spans="1:7" s="1" customFormat="1" x14ac:dyDescent="0.25">
      <c r="A111" s="61"/>
      <c r="B111" s="62" t="s">
        <v>1357</v>
      </c>
      <c r="C111" s="62"/>
      <c r="D111" s="62"/>
      <c r="E111" s="62"/>
      <c r="F111" s="62"/>
      <c r="G111" s="62"/>
    </row>
    <row r="112" spans="1:7" s="1" customFormat="1" x14ac:dyDescent="0.25">
      <c r="A112" s="60"/>
      <c r="B112" s="60"/>
      <c r="C112" s="60"/>
      <c r="D112" s="60"/>
      <c r="E112" s="60"/>
      <c r="F112" s="60"/>
      <c r="G112" s="60"/>
    </row>
    <row r="113" spans="1:7" s="1" customFormat="1" x14ac:dyDescent="0.25">
      <c r="A113" s="61"/>
      <c r="B113" s="62" t="s">
        <v>1358</v>
      </c>
      <c r="C113" s="62"/>
      <c r="D113" s="62"/>
      <c r="E113" s="62"/>
      <c r="F113" s="62"/>
      <c r="G113" s="62"/>
    </row>
  </sheetData>
  <mergeCells count="29">
    <mergeCell ref="A112:G112"/>
    <mergeCell ref="B113:D113"/>
    <mergeCell ref="E113:G113"/>
    <mergeCell ref="B107:C107"/>
    <mergeCell ref="A108:G108"/>
    <mergeCell ref="B109:C109"/>
    <mergeCell ref="A110:G110"/>
    <mergeCell ref="B111:D111"/>
    <mergeCell ref="E111:G111"/>
    <mergeCell ref="A15:G15"/>
    <mergeCell ref="A16:G16"/>
    <mergeCell ref="B20:C20"/>
    <mergeCell ref="A21:G21"/>
    <mergeCell ref="B43:C43"/>
    <mergeCell ref="A44:G44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0"/>
  <sheetViews>
    <sheetView showGridLines="0" workbookViewId="0"/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6" t="s">
        <v>1416</v>
      </c>
      <c r="C2" s="16"/>
      <c r="D2" s="16"/>
      <c r="E2" s="16"/>
      <c r="F2" s="16"/>
    </row>
    <row r="3" spans="1:7" s="1" customFormat="1" x14ac:dyDescent="0.25">
      <c r="A3" s="3"/>
      <c r="B3" s="17" t="s">
        <v>0</v>
      </c>
      <c r="C3" s="17"/>
      <c r="D3" s="17"/>
      <c r="E3" s="17"/>
      <c r="F3" s="17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20" t="s">
        <v>322</v>
      </c>
      <c r="B5" s="20"/>
      <c r="C5" s="20"/>
      <c r="D5" s="20"/>
      <c r="E5" s="20"/>
      <c r="F5" s="20"/>
    </row>
    <row r="6" spans="1:7" s="1" customFormat="1" x14ac:dyDescent="0.25">
      <c r="A6" s="3"/>
      <c r="B6" s="18" t="s">
        <v>1</v>
      </c>
      <c r="C6" s="18"/>
      <c r="D6" s="18"/>
      <c r="E6" s="18"/>
      <c r="F6" s="1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6" t="s">
        <v>1417</v>
      </c>
      <c r="C8" s="16"/>
      <c r="D8" s="16"/>
      <c r="E8" s="16"/>
      <c r="F8" s="16"/>
    </row>
    <row r="9" spans="1:7" s="1" customFormat="1" x14ac:dyDescent="0.25">
      <c r="A9" s="3"/>
      <c r="B9" s="17" t="s">
        <v>4</v>
      </c>
      <c r="C9" s="17"/>
      <c r="D9" s="17"/>
      <c r="E9" s="17"/>
      <c r="F9" s="17"/>
    </row>
    <row r="10" spans="1:7" s="1" customFormat="1" x14ac:dyDescent="0.25"/>
    <row r="11" spans="1:7" s="5" customFormat="1" x14ac:dyDescent="0.25">
      <c r="A11" s="21" t="s">
        <v>5</v>
      </c>
      <c r="B11" s="21" t="s">
        <v>6</v>
      </c>
      <c r="C11" s="21" t="s">
        <v>7</v>
      </c>
      <c r="D11" s="21" t="s">
        <v>8</v>
      </c>
      <c r="E11" s="23" t="s">
        <v>9</v>
      </c>
      <c r="F11" s="24"/>
    </row>
    <row r="12" spans="1:7" s="5" customFormat="1" ht="36" x14ac:dyDescent="0.25">
      <c r="A12" s="22"/>
      <c r="B12" s="22"/>
      <c r="C12" s="22"/>
      <c r="D12" s="2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63"/>
      <c r="B14" s="64"/>
      <c r="C14" s="64"/>
      <c r="D14" s="64"/>
      <c r="E14" s="64"/>
      <c r="F14" s="65"/>
    </row>
    <row r="15" spans="1:7" ht="15.75" x14ac:dyDescent="0.25">
      <c r="A15" s="66" t="s">
        <v>1127</v>
      </c>
      <c r="B15" s="67"/>
      <c r="C15" s="67"/>
      <c r="D15" s="67"/>
      <c r="E15" s="67"/>
      <c r="F15" s="68"/>
    </row>
    <row r="16" spans="1:7" s="1" customFormat="1" ht="25.5" x14ac:dyDescent="0.25">
      <c r="A16" s="69" t="s">
        <v>12</v>
      </c>
      <c r="B16" s="70" t="s">
        <v>1128</v>
      </c>
      <c r="C16" s="70" t="s">
        <v>1129</v>
      </c>
      <c r="D16" s="71" t="s">
        <v>277</v>
      </c>
      <c r="E16" s="72">
        <v>2.2499999999999999E-2</v>
      </c>
      <c r="F16" s="73"/>
      <c r="G16" s="11"/>
    </row>
    <row r="17" spans="1:7" s="12" customFormat="1" outlineLevel="1" x14ac:dyDescent="0.25">
      <c r="A17" s="74" t="s">
        <v>13</v>
      </c>
      <c r="B17" s="75" t="s">
        <v>12</v>
      </c>
      <c r="C17" s="76" t="s">
        <v>14</v>
      </c>
      <c r="D17" s="75" t="s">
        <v>15</v>
      </c>
      <c r="E17" s="77">
        <v>118</v>
      </c>
      <c r="F17" s="77">
        <v>2.6549999999999998</v>
      </c>
    </row>
    <row r="18" spans="1:7" s="1" customFormat="1" ht="25.5" x14ac:dyDescent="0.25">
      <c r="A18" s="69" t="s">
        <v>26</v>
      </c>
      <c r="B18" s="70" t="s">
        <v>295</v>
      </c>
      <c r="C18" s="70" t="s">
        <v>296</v>
      </c>
      <c r="D18" s="71" t="s">
        <v>277</v>
      </c>
      <c r="E18" s="72">
        <v>4.8999999999999998E-3</v>
      </c>
      <c r="F18" s="73"/>
      <c r="G18" s="11"/>
    </row>
    <row r="19" spans="1:7" s="12" customFormat="1" outlineLevel="1" x14ac:dyDescent="0.25">
      <c r="A19" s="74" t="s">
        <v>387</v>
      </c>
      <c r="B19" s="75" t="s">
        <v>12</v>
      </c>
      <c r="C19" s="76" t="s">
        <v>14</v>
      </c>
      <c r="D19" s="75" t="s">
        <v>15</v>
      </c>
      <c r="E19" s="77">
        <v>88.5</v>
      </c>
      <c r="F19" s="77">
        <v>0.43364999999999998</v>
      </c>
    </row>
    <row r="20" spans="1:7" s="1" customFormat="1" x14ac:dyDescent="0.25">
      <c r="A20" s="104"/>
      <c r="B20" s="105"/>
      <c r="C20" s="62" t="s">
        <v>1130</v>
      </c>
      <c r="D20" s="62"/>
      <c r="E20" s="105"/>
      <c r="F20" s="106"/>
    </row>
    <row r="21" spans="1:7" s="1" customFormat="1" ht="51" x14ac:dyDescent="0.25">
      <c r="A21" s="69" t="s">
        <v>17</v>
      </c>
      <c r="B21" s="70" t="s">
        <v>388</v>
      </c>
      <c r="C21" s="70" t="s">
        <v>389</v>
      </c>
      <c r="D21" s="71" t="s">
        <v>266</v>
      </c>
      <c r="E21" s="72">
        <v>0.04</v>
      </c>
      <c r="F21" s="73"/>
      <c r="G21" s="11"/>
    </row>
    <row r="22" spans="1:7" s="12" customFormat="1" outlineLevel="1" x14ac:dyDescent="0.25">
      <c r="A22" s="74" t="s">
        <v>390</v>
      </c>
      <c r="B22" s="75" t="s">
        <v>12</v>
      </c>
      <c r="C22" s="76" t="s">
        <v>14</v>
      </c>
      <c r="D22" s="75" t="s">
        <v>15</v>
      </c>
      <c r="E22" s="77">
        <v>28.4</v>
      </c>
      <c r="F22" s="77">
        <v>1.1359999999999999</v>
      </c>
    </row>
    <row r="23" spans="1:7" s="13" customFormat="1" outlineLevel="1" x14ac:dyDescent="0.25">
      <c r="A23" s="78" t="s">
        <v>391</v>
      </c>
      <c r="B23" s="79" t="s">
        <v>17</v>
      </c>
      <c r="C23" s="80" t="s">
        <v>18</v>
      </c>
      <c r="D23" s="79" t="s">
        <v>15</v>
      </c>
      <c r="E23" s="81">
        <v>0.15</v>
      </c>
      <c r="F23" s="81">
        <v>6.0000000000000001E-3</v>
      </c>
    </row>
    <row r="24" spans="1:7" s="14" customFormat="1" outlineLevel="1" x14ac:dyDescent="0.25">
      <c r="A24" s="82" t="s">
        <v>392</v>
      </c>
      <c r="B24" s="83" t="s">
        <v>267</v>
      </c>
      <c r="C24" s="84" t="s">
        <v>268</v>
      </c>
      <c r="D24" s="83" t="s">
        <v>22</v>
      </c>
      <c r="E24" s="85">
        <v>5.0999999999999996</v>
      </c>
      <c r="F24" s="85">
        <v>0.20399999999999999</v>
      </c>
    </row>
    <row r="25" spans="1:7" s="14" customFormat="1" outlineLevel="1" x14ac:dyDescent="0.25">
      <c r="A25" s="86" t="s">
        <v>393</v>
      </c>
      <c r="B25" s="87" t="s">
        <v>35</v>
      </c>
      <c r="C25" s="88" t="s">
        <v>25</v>
      </c>
      <c r="D25" s="87" t="s">
        <v>22</v>
      </c>
      <c r="E25" s="89">
        <v>0.15</v>
      </c>
      <c r="F25" s="89">
        <v>6.0000000000000001E-3</v>
      </c>
    </row>
    <row r="26" spans="1:7" s="13" customFormat="1" outlineLevel="1" x14ac:dyDescent="0.25">
      <c r="A26" s="90" t="s">
        <v>394</v>
      </c>
      <c r="B26" s="91" t="s">
        <v>269</v>
      </c>
      <c r="C26" s="92" t="s">
        <v>270</v>
      </c>
      <c r="D26" s="91" t="s">
        <v>54</v>
      </c>
      <c r="E26" s="93">
        <v>1.24</v>
      </c>
      <c r="F26" s="93">
        <v>4.9599999999999998E-2</v>
      </c>
    </row>
    <row r="27" spans="1:7" s="13" customFormat="1" ht="24" outlineLevel="1" x14ac:dyDescent="0.25">
      <c r="A27" s="94" t="s">
        <v>395</v>
      </c>
      <c r="B27" s="95" t="s">
        <v>271</v>
      </c>
      <c r="C27" s="96" t="s">
        <v>272</v>
      </c>
      <c r="D27" s="95" t="s">
        <v>39</v>
      </c>
      <c r="E27" s="97">
        <v>1.84</v>
      </c>
      <c r="F27" s="97">
        <v>7.3599999999999999E-2</v>
      </c>
    </row>
    <row r="28" spans="1:7" s="13" customFormat="1" ht="24" outlineLevel="1" x14ac:dyDescent="0.25">
      <c r="A28" s="94" t="s">
        <v>396</v>
      </c>
      <c r="B28" s="95" t="s">
        <v>273</v>
      </c>
      <c r="C28" s="96" t="s">
        <v>274</v>
      </c>
      <c r="D28" s="95" t="s">
        <v>39</v>
      </c>
      <c r="E28" s="97">
        <v>0.92</v>
      </c>
      <c r="F28" s="97">
        <v>3.6799999999999999E-2</v>
      </c>
    </row>
    <row r="29" spans="1:7" s="13" customFormat="1" ht="24" outlineLevel="1" x14ac:dyDescent="0.25">
      <c r="A29" s="94" t="s">
        <v>397</v>
      </c>
      <c r="B29" s="95" t="s">
        <v>275</v>
      </c>
      <c r="C29" s="96" t="s">
        <v>276</v>
      </c>
      <c r="D29" s="95" t="s">
        <v>39</v>
      </c>
      <c r="E29" s="97">
        <v>2.98</v>
      </c>
      <c r="F29" s="97">
        <v>0.1192</v>
      </c>
    </row>
    <row r="30" spans="1:7" s="1" customFormat="1" ht="25.5" x14ac:dyDescent="0.25">
      <c r="A30" s="69" t="s">
        <v>29</v>
      </c>
      <c r="B30" s="70" t="s">
        <v>700</v>
      </c>
      <c r="C30" s="70" t="s">
        <v>701</v>
      </c>
      <c r="D30" s="71" t="s">
        <v>31</v>
      </c>
      <c r="E30" s="72">
        <v>1.7600000000000001E-2</v>
      </c>
      <c r="F30" s="73"/>
      <c r="G30" s="11"/>
    </row>
    <row r="31" spans="1:7" s="12" customFormat="1" outlineLevel="1" x14ac:dyDescent="0.25">
      <c r="A31" s="74" t="s">
        <v>32</v>
      </c>
      <c r="B31" s="75" t="s">
        <v>12</v>
      </c>
      <c r="C31" s="76" t="s">
        <v>14</v>
      </c>
      <c r="D31" s="75" t="s">
        <v>15</v>
      </c>
      <c r="E31" s="77">
        <v>337.48</v>
      </c>
      <c r="F31" s="77">
        <v>5.9396000000000004</v>
      </c>
    </row>
    <row r="32" spans="1:7" s="13" customFormat="1" outlineLevel="1" x14ac:dyDescent="0.25">
      <c r="A32" s="78" t="s">
        <v>33</v>
      </c>
      <c r="B32" s="79" t="s">
        <v>17</v>
      </c>
      <c r="C32" s="80" t="s">
        <v>18</v>
      </c>
      <c r="D32" s="79" t="s">
        <v>15</v>
      </c>
      <c r="E32" s="81">
        <v>22.61</v>
      </c>
      <c r="F32" s="81">
        <v>0.39793600000000001</v>
      </c>
    </row>
    <row r="33" spans="1:7" s="14" customFormat="1" outlineLevel="1" x14ac:dyDescent="0.25">
      <c r="A33" s="82" t="s">
        <v>34</v>
      </c>
      <c r="B33" s="83" t="s">
        <v>237</v>
      </c>
      <c r="C33" s="84" t="s">
        <v>254</v>
      </c>
      <c r="D33" s="83" t="s">
        <v>22</v>
      </c>
      <c r="E33" s="85">
        <v>0.27</v>
      </c>
      <c r="F33" s="85">
        <v>4.7520000000000001E-3</v>
      </c>
    </row>
    <row r="34" spans="1:7" s="14" customFormat="1" outlineLevel="1" x14ac:dyDescent="0.25">
      <c r="A34" s="86" t="s">
        <v>36</v>
      </c>
      <c r="B34" s="87" t="s">
        <v>278</v>
      </c>
      <c r="C34" s="88" t="s">
        <v>279</v>
      </c>
      <c r="D34" s="87" t="s">
        <v>22</v>
      </c>
      <c r="E34" s="89">
        <v>16.78</v>
      </c>
      <c r="F34" s="89">
        <v>0.29532799999999998</v>
      </c>
    </row>
    <row r="35" spans="1:7" s="14" customFormat="1" ht="24" outlineLevel="1" x14ac:dyDescent="0.25">
      <c r="A35" s="86" t="s">
        <v>40</v>
      </c>
      <c r="B35" s="87" t="s">
        <v>1080</v>
      </c>
      <c r="C35" s="88" t="s">
        <v>1081</v>
      </c>
      <c r="D35" s="87" t="s">
        <v>22</v>
      </c>
      <c r="E35" s="89">
        <v>21.3</v>
      </c>
      <c r="F35" s="89">
        <v>0.37487999999999999</v>
      </c>
    </row>
    <row r="36" spans="1:7" s="14" customFormat="1" ht="24" outlineLevel="1" x14ac:dyDescent="0.25">
      <c r="A36" s="86" t="s">
        <v>398</v>
      </c>
      <c r="B36" s="87" t="s">
        <v>20</v>
      </c>
      <c r="C36" s="88" t="s">
        <v>21</v>
      </c>
      <c r="D36" s="87" t="s">
        <v>22</v>
      </c>
      <c r="E36" s="89">
        <v>0.39</v>
      </c>
      <c r="F36" s="89">
        <v>6.8640000000000003E-3</v>
      </c>
    </row>
    <row r="37" spans="1:7" s="14" customFormat="1" outlineLevel="1" x14ac:dyDescent="0.25">
      <c r="A37" s="86" t="s">
        <v>399</v>
      </c>
      <c r="B37" s="87" t="s">
        <v>328</v>
      </c>
      <c r="C37" s="88" t="s">
        <v>329</v>
      </c>
      <c r="D37" s="87" t="s">
        <v>22</v>
      </c>
      <c r="E37" s="89">
        <v>0.74</v>
      </c>
      <c r="F37" s="89">
        <v>1.3024000000000001E-2</v>
      </c>
    </row>
    <row r="38" spans="1:7" s="14" customFormat="1" outlineLevel="1" x14ac:dyDescent="0.25">
      <c r="A38" s="86" t="s">
        <v>400</v>
      </c>
      <c r="B38" s="87" t="s">
        <v>35</v>
      </c>
      <c r="C38" s="88" t="s">
        <v>25</v>
      </c>
      <c r="D38" s="87" t="s">
        <v>22</v>
      </c>
      <c r="E38" s="89">
        <v>0.65</v>
      </c>
      <c r="F38" s="89">
        <v>1.1440000000000001E-2</v>
      </c>
    </row>
    <row r="39" spans="1:7" s="13" customFormat="1" outlineLevel="1" x14ac:dyDescent="0.25">
      <c r="A39" s="90" t="s">
        <v>401</v>
      </c>
      <c r="B39" s="91" t="s">
        <v>37</v>
      </c>
      <c r="C39" s="92" t="s">
        <v>38</v>
      </c>
      <c r="D39" s="91" t="s">
        <v>39</v>
      </c>
      <c r="E39" s="93">
        <v>0.28299999999999997</v>
      </c>
      <c r="F39" s="93">
        <v>4.9810000000000002E-3</v>
      </c>
    </row>
    <row r="40" spans="1:7" s="13" customFormat="1" outlineLevel="1" x14ac:dyDescent="0.25">
      <c r="A40" s="94" t="s">
        <v>402</v>
      </c>
      <c r="B40" s="95" t="s">
        <v>251</v>
      </c>
      <c r="C40" s="96" t="s">
        <v>252</v>
      </c>
      <c r="D40" s="95" t="s">
        <v>54</v>
      </c>
      <c r="E40" s="97">
        <v>1.7999999999999999E-2</v>
      </c>
      <c r="F40" s="97">
        <v>3.1700000000000001E-4</v>
      </c>
    </row>
    <row r="41" spans="1:7" s="13" customFormat="1" outlineLevel="1" x14ac:dyDescent="0.25">
      <c r="A41" s="94" t="s">
        <v>403</v>
      </c>
      <c r="B41" s="95" t="s">
        <v>342</v>
      </c>
      <c r="C41" s="96" t="s">
        <v>343</v>
      </c>
      <c r="D41" s="95" t="s">
        <v>54</v>
      </c>
      <c r="E41" s="97">
        <v>2.5000000000000001E-2</v>
      </c>
      <c r="F41" s="97">
        <v>4.4000000000000002E-4</v>
      </c>
    </row>
    <row r="42" spans="1:7" s="13" customFormat="1" outlineLevel="1" x14ac:dyDescent="0.25">
      <c r="A42" s="94" t="s">
        <v>404</v>
      </c>
      <c r="B42" s="95" t="s">
        <v>352</v>
      </c>
      <c r="C42" s="96" t="s">
        <v>353</v>
      </c>
      <c r="D42" s="95" t="s">
        <v>54</v>
      </c>
      <c r="E42" s="97">
        <v>2.8000000000000001E-2</v>
      </c>
      <c r="F42" s="97">
        <v>4.9299999999999995E-4</v>
      </c>
    </row>
    <row r="43" spans="1:7" s="13" customFormat="1" ht="24" outlineLevel="1" x14ac:dyDescent="0.25">
      <c r="A43" s="94" t="s">
        <v>405</v>
      </c>
      <c r="B43" s="95" t="s">
        <v>362</v>
      </c>
      <c r="C43" s="96" t="s">
        <v>363</v>
      </c>
      <c r="D43" s="95" t="s">
        <v>39</v>
      </c>
      <c r="E43" s="97">
        <v>0.22</v>
      </c>
      <c r="F43" s="97">
        <v>3.872E-3</v>
      </c>
    </row>
    <row r="44" spans="1:7" s="13" customFormat="1" outlineLevel="1" x14ac:dyDescent="0.25">
      <c r="A44" s="94" t="s">
        <v>406</v>
      </c>
      <c r="B44" s="95" t="s">
        <v>694</v>
      </c>
      <c r="C44" s="96" t="s">
        <v>695</v>
      </c>
      <c r="D44" s="95" t="s">
        <v>39</v>
      </c>
      <c r="E44" s="97">
        <v>102</v>
      </c>
      <c r="F44" s="97">
        <v>1.7951999999999999</v>
      </c>
    </row>
    <row r="45" spans="1:7" s="13" customFormat="1" outlineLevel="1" x14ac:dyDescent="0.25">
      <c r="A45" s="94" t="s">
        <v>407</v>
      </c>
      <c r="B45" s="95" t="s">
        <v>377</v>
      </c>
      <c r="C45" s="96" t="s">
        <v>378</v>
      </c>
      <c r="D45" s="95" t="s">
        <v>258</v>
      </c>
      <c r="E45" s="97">
        <v>44.8</v>
      </c>
      <c r="F45" s="97">
        <v>0.78847999999999996</v>
      </c>
    </row>
    <row r="46" spans="1:7" s="1" customFormat="1" ht="51" x14ac:dyDescent="0.25">
      <c r="A46" s="69" t="s">
        <v>43</v>
      </c>
      <c r="B46" s="70" t="s">
        <v>1131</v>
      </c>
      <c r="C46" s="70" t="s">
        <v>1132</v>
      </c>
      <c r="D46" s="71" t="s">
        <v>39</v>
      </c>
      <c r="E46" s="72">
        <v>5.62</v>
      </c>
      <c r="F46" s="73"/>
      <c r="G46" s="11"/>
    </row>
    <row r="47" spans="1:7" s="12" customFormat="1" outlineLevel="1" x14ac:dyDescent="0.25">
      <c r="A47" s="74" t="s">
        <v>45</v>
      </c>
      <c r="B47" s="75" t="s">
        <v>12</v>
      </c>
      <c r="C47" s="76" t="s">
        <v>14</v>
      </c>
      <c r="D47" s="75" t="s">
        <v>15</v>
      </c>
      <c r="E47" s="77">
        <v>5.4</v>
      </c>
      <c r="F47" s="77">
        <v>30.347999999999999</v>
      </c>
    </row>
    <row r="48" spans="1:7" s="13" customFormat="1" outlineLevel="1" x14ac:dyDescent="0.25">
      <c r="A48" s="78" t="s">
        <v>46</v>
      </c>
      <c r="B48" s="79" t="s">
        <v>17</v>
      </c>
      <c r="C48" s="80" t="s">
        <v>18</v>
      </c>
      <c r="D48" s="79" t="s">
        <v>15</v>
      </c>
      <c r="E48" s="81">
        <v>0.4</v>
      </c>
      <c r="F48" s="81">
        <v>2.2480000000000002</v>
      </c>
    </row>
    <row r="49" spans="1:7" s="14" customFormat="1" ht="24" outlineLevel="1" x14ac:dyDescent="0.25">
      <c r="A49" s="82" t="s">
        <v>47</v>
      </c>
      <c r="B49" s="83" t="s">
        <v>1080</v>
      </c>
      <c r="C49" s="84" t="s">
        <v>1081</v>
      </c>
      <c r="D49" s="83" t="s">
        <v>22</v>
      </c>
      <c r="E49" s="85">
        <v>0.4</v>
      </c>
      <c r="F49" s="85">
        <v>2.2480000000000002</v>
      </c>
    </row>
    <row r="50" spans="1:7" s="13" customFormat="1" outlineLevel="1" x14ac:dyDescent="0.25">
      <c r="A50" s="90" t="s">
        <v>50</v>
      </c>
      <c r="B50" s="91" t="s">
        <v>37</v>
      </c>
      <c r="C50" s="92" t="s">
        <v>38</v>
      </c>
      <c r="D50" s="91" t="s">
        <v>39</v>
      </c>
      <c r="E50" s="93">
        <v>0.44</v>
      </c>
      <c r="F50" s="93">
        <v>2.4727999999999999</v>
      </c>
    </row>
    <row r="51" spans="1:7" s="13" customFormat="1" outlineLevel="1" x14ac:dyDescent="0.25">
      <c r="A51" s="94" t="s">
        <v>51</v>
      </c>
      <c r="B51" s="95" t="s">
        <v>1088</v>
      </c>
      <c r="C51" s="96" t="s">
        <v>1089</v>
      </c>
      <c r="D51" s="95" t="s">
        <v>39</v>
      </c>
      <c r="E51" s="97">
        <v>0.24</v>
      </c>
      <c r="F51" s="97">
        <v>1.3488</v>
      </c>
    </row>
    <row r="52" spans="1:7" s="13" customFormat="1" ht="24" outlineLevel="1" x14ac:dyDescent="0.25">
      <c r="A52" s="94" t="s">
        <v>55</v>
      </c>
      <c r="B52" s="95" t="s">
        <v>1102</v>
      </c>
      <c r="C52" s="96" t="s">
        <v>1103</v>
      </c>
      <c r="D52" s="95" t="s">
        <v>39</v>
      </c>
      <c r="E52" s="97">
        <v>5.0000000000000001E-4</v>
      </c>
      <c r="F52" s="97">
        <v>2.81E-3</v>
      </c>
    </row>
    <row r="53" spans="1:7" s="13" customFormat="1" outlineLevel="1" x14ac:dyDescent="0.25">
      <c r="A53" s="94" t="s">
        <v>59</v>
      </c>
      <c r="B53" s="95" t="s">
        <v>1116</v>
      </c>
      <c r="C53" s="96" t="s">
        <v>1117</v>
      </c>
      <c r="D53" s="95" t="s">
        <v>864</v>
      </c>
      <c r="E53" s="97">
        <v>0.39400000000000002</v>
      </c>
      <c r="F53" s="97">
        <v>2.2143000000000002</v>
      </c>
    </row>
    <row r="54" spans="1:7" s="1" customFormat="1" ht="25.5" x14ac:dyDescent="0.25">
      <c r="A54" s="69" t="s">
        <v>62</v>
      </c>
      <c r="B54" s="70" t="s">
        <v>1133</v>
      </c>
      <c r="C54" s="70" t="s">
        <v>1134</v>
      </c>
      <c r="D54" s="71" t="s">
        <v>1011</v>
      </c>
      <c r="E54" s="72">
        <v>0.01</v>
      </c>
      <c r="F54" s="73"/>
      <c r="G54" s="11"/>
    </row>
    <row r="55" spans="1:7" s="12" customFormat="1" outlineLevel="1" x14ac:dyDescent="0.25">
      <c r="A55" s="74" t="s">
        <v>702</v>
      </c>
      <c r="B55" s="75" t="s">
        <v>12</v>
      </c>
      <c r="C55" s="76" t="s">
        <v>14</v>
      </c>
      <c r="D55" s="75" t="s">
        <v>15</v>
      </c>
      <c r="E55" s="77">
        <v>81.3</v>
      </c>
      <c r="F55" s="77">
        <v>0.81299999999999994</v>
      </c>
    </row>
    <row r="56" spans="1:7" s="13" customFormat="1" outlineLevel="1" x14ac:dyDescent="0.25">
      <c r="A56" s="78" t="s">
        <v>703</v>
      </c>
      <c r="B56" s="79" t="s">
        <v>17</v>
      </c>
      <c r="C56" s="80" t="s">
        <v>18</v>
      </c>
      <c r="D56" s="79" t="s">
        <v>15</v>
      </c>
      <c r="E56" s="81">
        <v>35.840000000000003</v>
      </c>
      <c r="F56" s="81">
        <v>0.3584</v>
      </c>
    </row>
    <row r="57" spans="1:7" s="14" customFormat="1" ht="24" outlineLevel="1" x14ac:dyDescent="0.25">
      <c r="A57" s="82" t="s">
        <v>704</v>
      </c>
      <c r="B57" s="83" t="s">
        <v>1080</v>
      </c>
      <c r="C57" s="84" t="s">
        <v>1081</v>
      </c>
      <c r="D57" s="83" t="s">
        <v>22</v>
      </c>
      <c r="E57" s="85">
        <v>35.840000000000003</v>
      </c>
      <c r="F57" s="85">
        <v>0.3584</v>
      </c>
    </row>
    <row r="58" spans="1:7" s="13" customFormat="1" outlineLevel="1" x14ac:dyDescent="0.25">
      <c r="A58" s="90" t="s">
        <v>705</v>
      </c>
      <c r="B58" s="91" t="s">
        <v>1090</v>
      </c>
      <c r="C58" s="92" t="s">
        <v>1091</v>
      </c>
      <c r="D58" s="91" t="s">
        <v>39</v>
      </c>
      <c r="E58" s="93">
        <v>0.23</v>
      </c>
      <c r="F58" s="93">
        <v>2.3E-3</v>
      </c>
    </row>
    <row r="59" spans="1:7" s="1" customFormat="1" x14ac:dyDescent="0.25">
      <c r="A59" s="69" t="s">
        <v>63</v>
      </c>
      <c r="B59" s="70" t="s">
        <v>28</v>
      </c>
      <c r="C59" s="70" t="s">
        <v>1119</v>
      </c>
      <c r="D59" s="71" t="s">
        <v>27</v>
      </c>
      <c r="E59" s="98">
        <v>1</v>
      </c>
      <c r="F59" s="99"/>
      <c r="G59" s="11"/>
    </row>
    <row r="60" spans="1:7" s="1" customFormat="1" ht="76.5" x14ac:dyDescent="0.25">
      <c r="A60" s="69" t="s">
        <v>70</v>
      </c>
      <c r="B60" s="70" t="s">
        <v>1135</v>
      </c>
      <c r="C60" s="70" t="s">
        <v>1136</v>
      </c>
      <c r="D60" s="71" t="s">
        <v>31</v>
      </c>
      <c r="E60" s="72">
        <v>5.45E-3</v>
      </c>
      <c r="F60" s="73"/>
      <c r="G60" s="11"/>
    </row>
    <row r="61" spans="1:7" s="12" customFormat="1" outlineLevel="1" x14ac:dyDescent="0.25">
      <c r="A61" s="74" t="s">
        <v>708</v>
      </c>
      <c r="B61" s="75" t="s">
        <v>12</v>
      </c>
      <c r="C61" s="76" t="s">
        <v>14</v>
      </c>
      <c r="D61" s="75" t="s">
        <v>15</v>
      </c>
      <c r="E61" s="77">
        <v>951.08</v>
      </c>
      <c r="F61" s="77">
        <v>5.1833999999999998</v>
      </c>
    </row>
    <row r="62" spans="1:7" s="13" customFormat="1" outlineLevel="1" x14ac:dyDescent="0.25">
      <c r="A62" s="78" t="s">
        <v>709</v>
      </c>
      <c r="B62" s="79" t="s">
        <v>17</v>
      </c>
      <c r="C62" s="80" t="s">
        <v>18</v>
      </c>
      <c r="D62" s="79" t="s">
        <v>15</v>
      </c>
      <c r="E62" s="81">
        <v>31.17</v>
      </c>
      <c r="F62" s="81">
        <v>0.169876</v>
      </c>
    </row>
    <row r="63" spans="1:7" s="14" customFormat="1" outlineLevel="1" x14ac:dyDescent="0.25">
      <c r="A63" s="82" t="s">
        <v>710</v>
      </c>
      <c r="B63" s="83" t="s">
        <v>237</v>
      </c>
      <c r="C63" s="84" t="s">
        <v>254</v>
      </c>
      <c r="D63" s="83" t="s">
        <v>22</v>
      </c>
      <c r="E63" s="85">
        <v>0.27</v>
      </c>
      <c r="F63" s="85">
        <v>1.4710000000000001E-3</v>
      </c>
    </row>
    <row r="64" spans="1:7" s="14" customFormat="1" outlineLevel="1" x14ac:dyDescent="0.25">
      <c r="A64" s="86" t="s">
        <v>711</v>
      </c>
      <c r="B64" s="87" t="s">
        <v>323</v>
      </c>
      <c r="C64" s="88" t="s">
        <v>324</v>
      </c>
      <c r="D64" s="87" t="s">
        <v>22</v>
      </c>
      <c r="E64" s="89">
        <v>47.96</v>
      </c>
      <c r="F64" s="89">
        <v>0.261382</v>
      </c>
    </row>
    <row r="65" spans="1:6" s="14" customFormat="1" ht="24" outlineLevel="1" x14ac:dyDescent="0.25">
      <c r="A65" s="86" t="s">
        <v>712</v>
      </c>
      <c r="B65" s="87" t="s">
        <v>1080</v>
      </c>
      <c r="C65" s="88" t="s">
        <v>1081</v>
      </c>
      <c r="D65" s="87" t="s">
        <v>22</v>
      </c>
      <c r="E65" s="89">
        <v>28.56</v>
      </c>
      <c r="F65" s="89">
        <v>0.15565200000000001</v>
      </c>
    </row>
    <row r="66" spans="1:6" s="14" customFormat="1" ht="24" outlineLevel="1" x14ac:dyDescent="0.25">
      <c r="A66" s="86" t="s">
        <v>713</v>
      </c>
      <c r="B66" s="87" t="s">
        <v>20</v>
      </c>
      <c r="C66" s="88" t="s">
        <v>21</v>
      </c>
      <c r="D66" s="87" t="s">
        <v>22</v>
      </c>
      <c r="E66" s="89">
        <v>0.94</v>
      </c>
      <c r="F66" s="89">
        <v>5.1229999999999999E-3</v>
      </c>
    </row>
    <row r="67" spans="1:6" s="14" customFormat="1" outlineLevel="1" x14ac:dyDescent="0.25">
      <c r="A67" s="86" t="s">
        <v>714</v>
      </c>
      <c r="B67" s="87" t="s">
        <v>328</v>
      </c>
      <c r="C67" s="88" t="s">
        <v>329</v>
      </c>
      <c r="D67" s="87" t="s">
        <v>22</v>
      </c>
      <c r="E67" s="89">
        <v>4.5999999999999996</v>
      </c>
      <c r="F67" s="89">
        <v>2.5069999999999999E-2</v>
      </c>
    </row>
    <row r="68" spans="1:6" s="14" customFormat="1" outlineLevel="1" x14ac:dyDescent="0.25">
      <c r="A68" s="86" t="s">
        <v>715</v>
      </c>
      <c r="B68" s="87" t="s">
        <v>35</v>
      </c>
      <c r="C68" s="88" t="s">
        <v>25</v>
      </c>
      <c r="D68" s="87" t="s">
        <v>22</v>
      </c>
      <c r="E68" s="89">
        <v>1.4</v>
      </c>
      <c r="F68" s="89">
        <v>7.6299999999999996E-3</v>
      </c>
    </row>
    <row r="69" spans="1:6" s="13" customFormat="1" outlineLevel="1" x14ac:dyDescent="0.25">
      <c r="A69" s="90" t="s">
        <v>780</v>
      </c>
      <c r="B69" s="91" t="s">
        <v>37</v>
      </c>
      <c r="C69" s="92" t="s">
        <v>38</v>
      </c>
      <c r="D69" s="91" t="s">
        <v>39</v>
      </c>
      <c r="E69" s="93">
        <v>0.25700000000000001</v>
      </c>
      <c r="F69" s="93">
        <v>1.4009999999999999E-3</v>
      </c>
    </row>
    <row r="70" spans="1:6" s="13" customFormat="1" outlineLevel="1" x14ac:dyDescent="0.25">
      <c r="A70" s="94" t="s">
        <v>781</v>
      </c>
      <c r="B70" s="95" t="s">
        <v>251</v>
      </c>
      <c r="C70" s="96" t="s">
        <v>252</v>
      </c>
      <c r="D70" s="95" t="s">
        <v>54</v>
      </c>
      <c r="E70" s="97">
        <v>7.9000000000000001E-2</v>
      </c>
      <c r="F70" s="97">
        <v>4.3100000000000001E-4</v>
      </c>
    </row>
    <row r="71" spans="1:6" s="13" customFormat="1" outlineLevel="1" x14ac:dyDescent="0.25">
      <c r="A71" s="94" t="s">
        <v>782</v>
      </c>
      <c r="B71" s="95" t="s">
        <v>342</v>
      </c>
      <c r="C71" s="96" t="s">
        <v>343</v>
      </c>
      <c r="D71" s="95" t="s">
        <v>54</v>
      </c>
      <c r="E71" s="97">
        <v>8.5999999999999993E-2</v>
      </c>
      <c r="F71" s="97">
        <v>4.6900000000000002E-4</v>
      </c>
    </row>
    <row r="72" spans="1:6" s="13" customFormat="1" outlineLevel="1" x14ac:dyDescent="0.25">
      <c r="A72" s="94" t="s">
        <v>783</v>
      </c>
      <c r="B72" s="95" t="s">
        <v>1098</v>
      </c>
      <c r="C72" s="96" t="s">
        <v>1099</v>
      </c>
      <c r="D72" s="95" t="s">
        <v>54</v>
      </c>
      <c r="E72" s="97">
        <v>1.1599999999999999E-2</v>
      </c>
      <c r="F72" s="97">
        <v>6.3E-5</v>
      </c>
    </row>
    <row r="73" spans="1:6" s="13" customFormat="1" ht="24" outlineLevel="1" x14ac:dyDescent="0.25">
      <c r="A73" s="94" t="s">
        <v>784</v>
      </c>
      <c r="B73" s="95" t="s">
        <v>107</v>
      </c>
      <c r="C73" s="96" t="s">
        <v>108</v>
      </c>
      <c r="D73" s="95" t="s">
        <v>39</v>
      </c>
      <c r="E73" s="97">
        <v>6.22</v>
      </c>
      <c r="F73" s="97">
        <v>3.3898999999999999E-2</v>
      </c>
    </row>
    <row r="74" spans="1:6" s="13" customFormat="1" ht="24" outlineLevel="1" x14ac:dyDescent="0.25">
      <c r="A74" s="94" t="s">
        <v>785</v>
      </c>
      <c r="B74" s="95" t="s">
        <v>1104</v>
      </c>
      <c r="C74" s="96" t="s">
        <v>1105</v>
      </c>
      <c r="D74" s="95" t="s">
        <v>39</v>
      </c>
      <c r="E74" s="97">
        <v>0.99</v>
      </c>
      <c r="F74" s="97">
        <v>5.3959999999999998E-3</v>
      </c>
    </row>
    <row r="75" spans="1:6" s="13" customFormat="1" ht="24" outlineLevel="1" x14ac:dyDescent="0.25">
      <c r="A75" s="94" t="s">
        <v>786</v>
      </c>
      <c r="B75" s="95" t="s">
        <v>360</v>
      </c>
      <c r="C75" s="96" t="s">
        <v>361</v>
      </c>
      <c r="D75" s="95" t="s">
        <v>39</v>
      </c>
      <c r="E75" s="97">
        <v>0.53</v>
      </c>
      <c r="F75" s="97">
        <v>2.8890000000000001E-3</v>
      </c>
    </row>
    <row r="76" spans="1:6" s="13" customFormat="1" ht="24" outlineLevel="1" x14ac:dyDescent="0.25">
      <c r="A76" s="94" t="s">
        <v>787</v>
      </c>
      <c r="B76" s="95" t="s">
        <v>362</v>
      </c>
      <c r="C76" s="96" t="s">
        <v>363</v>
      </c>
      <c r="D76" s="95" t="s">
        <v>39</v>
      </c>
      <c r="E76" s="97">
        <v>2.61</v>
      </c>
      <c r="F76" s="97">
        <v>1.4224000000000001E-2</v>
      </c>
    </row>
    <row r="77" spans="1:6" s="13" customFormat="1" outlineLevel="1" x14ac:dyDescent="0.25">
      <c r="A77" s="94" t="s">
        <v>788</v>
      </c>
      <c r="B77" s="95" t="s">
        <v>1108</v>
      </c>
      <c r="C77" s="96" t="s">
        <v>1109</v>
      </c>
      <c r="D77" s="95" t="s">
        <v>1110</v>
      </c>
      <c r="E77" s="97">
        <v>4.29</v>
      </c>
      <c r="F77" s="97">
        <v>2.3380000000000001E-2</v>
      </c>
    </row>
    <row r="78" spans="1:6" s="13" customFormat="1" outlineLevel="1" x14ac:dyDescent="0.25">
      <c r="A78" s="94" t="s">
        <v>1137</v>
      </c>
      <c r="B78" s="95" t="s">
        <v>694</v>
      </c>
      <c r="C78" s="96" t="s">
        <v>695</v>
      </c>
      <c r="D78" s="95" t="s">
        <v>39</v>
      </c>
      <c r="E78" s="97">
        <v>101.5</v>
      </c>
      <c r="F78" s="97">
        <v>0.55317499999999997</v>
      </c>
    </row>
    <row r="79" spans="1:6" s="13" customFormat="1" outlineLevel="1" x14ac:dyDescent="0.25">
      <c r="A79" s="94" t="s">
        <v>1138</v>
      </c>
      <c r="B79" s="95" t="s">
        <v>1112</v>
      </c>
      <c r="C79" s="96" t="s">
        <v>1113</v>
      </c>
      <c r="D79" s="95" t="s">
        <v>54</v>
      </c>
      <c r="E79" s="97">
        <v>0.5</v>
      </c>
      <c r="F79" s="97">
        <v>2.725E-3</v>
      </c>
    </row>
    <row r="80" spans="1:6" s="13" customFormat="1" outlineLevel="1" x14ac:dyDescent="0.25">
      <c r="A80" s="94" t="s">
        <v>1139</v>
      </c>
      <c r="B80" s="95" t="s">
        <v>1114</v>
      </c>
      <c r="C80" s="96" t="s">
        <v>1115</v>
      </c>
      <c r="D80" s="95" t="s">
        <v>27</v>
      </c>
      <c r="E80" s="97">
        <v>2.8</v>
      </c>
      <c r="F80" s="97">
        <v>1.5259999999999999E-2</v>
      </c>
    </row>
    <row r="81" spans="1:7" s="13" customFormat="1" outlineLevel="1" x14ac:dyDescent="0.25">
      <c r="A81" s="94" t="s">
        <v>1140</v>
      </c>
      <c r="B81" s="95" t="s">
        <v>377</v>
      </c>
      <c r="C81" s="96" t="s">
        <v>378</v>
      </c>
      <c r="D81" s="95" t="s">
        <v>258</v>
      </c>
      <c r="E81" s="97">
        <v>86.1</v>
      </c>
      <c r="F81" s="97">
        <v>0.46924500000000002</v>
      </c>
    </row>
    <row r="82" spans="1:7" s="1" customFormat="1" ht="25.5" x14ac:dyDescent="0.25">
      <c r="A82" s="69" t="s">
        <v>71</v>
      </c>
      <c r="B82" s="70" t="s">
        <v>28</v>
      </c>
      <c r="C82" s="70" t="s">
        <v>1118</v>
      </c>
      <c r="D82" s="71" t="s">
        <v>54</v>
      </c>
      <c r="E82" s="98">
        <v>5.9409999999999998E-2</v>
      </c>
      <c r="F82" s="99"/>
      <c r="G82" s="11"/>
    </row>
    <row r="83" spans="1:7" s="1" customFormat="1" ht="51" x14ac:dyDescent="0.25">
      <c r="A83" s="69" t="s">
        <v>73</v>
      </c>
      <c r="B83" s="70" t="s">
        <v>1141</v>
      </c>
      <c r="C83" s="70" t="s">
        <v>1142</v>
      </c>
      <c r="D83" s="71" t="s">
        <v>266</v>
      </c>
      <c r="E83" s="72">
        <v>6.8199999999999997E-2</v>
      </c>
      <c r="F83" s="73"/>
      <c r="G83" s="11"/>
    </row>
    <row r="84" spans="1:7" s="12" customFormat="1" outlineLevel="1" x14ac:dyDescent="0.25">
      <c r="A84" s="74" t="s">
        <v>409</v>
      </c>
      <c r="B84" s="75" t="s">
        <v>12</v>
      </c>
      <c r="C84" s="76" t="s">
        <v>14</v>
      </c>
      <c r="D84" s="75" t="s">
        <v>15</v>
      </c>
      <c r="E84" s="77">
        <v>25.9</v>
      </c>
      <c r="F84" s="77">
        <v>1.7664</v>
      </c>
    </row>
    <row r="85" spans="1:7" s="13" customFormat="1" outlineLevel="1" x14ac:dyDescent="0.25">
      <c r="A85" s="78" t="s">
        <v>410</v>
      </c>
      <c r="B85" s="79" t="s">
        <v>17</v>
      </c>
      <c r="C85" s="80" t="s">
        <v>18</v>
      </c>
      <c r="D85" s="79" t="s">
        <v>15</v>
      </c>
      <c r="E85" s="81">
        <v>1.25</v>
      </c>
      <c r="F85" s="81">
        <v>8.5250000000000006E-2</v>
      </c>
    </row>
    <row r="86" spans="1:7" s="14" customFormat="1" ht="24" outlineLevel="1" x14ac:dyDescent="0.25">
      <c r="A86" s="82" t="s">
        <v>411</v>
      </c>
      <c r="B86" s="83" t="s">
        <v>325</v>
      </c>
      <c r="C86" s="84" t="s">
        <v>302</v>
      </c>
      <c r="D86" s="83" t="s">
        <v>22</v>
      </c>
      <c r="E86" s="85">
        <v>1</v>
      </c>
      <c r="F86" s="85">
        <v>6.8199999999999997E-2</v>
      </c>
    </row>
    <row r="87" spans="1:7" s="14" customFormat="1" outlineLevel="1" x14ac:dyDescent="0.25">
      <c r="A87" s="86" t="s">
        <v>412</v>
      </c>
      <c r="B87" s="87" t="s">
        <v>35</v>
      </c>
      <c r="C87" s="88" t="s">
        <v>25</v>
      </c>
      <c r="D87" s="87" t="s">
        <v>22</v>
      </c>
      <c r="E87" s="89">
        <v>0.25</v>
      </c>
      <c r="F87" s="89">
        <v>1.7049999999999999E-2</v>
      </c>
    </row>
    <row r="88" spans="1:7" s="13" customFormat="1" outlineLevel="1" x14ac:dyDescent="0.25">
      <c r="A88" s="90" t="s">
        <v>413</v>
      </c>
      <c r="B88" s="91" t="s">
        <v>284</v>
      </c>
      <c r="C88" s="92" t="s">
        <v>285</v>
      </c>
      <c r="D88" s="91" t="s">
        <v>54</v>
      </c>
      <c r="E88" s="93">
        <v>0.24399999999999999</v>
      </c>
      <c r="F88" s="93">
        <v>1.6641E-2</v>
      </c>
    </row>
    <row r="89" spans="1:7" s="1" customFormat="1" ht="51" x14ac:dyDescent="0.25">
      <c r="A89" s="69" t="s">
        <v>74</v>
      </c>
      <c r="B89" s="70" t="s">
        <v>1143</v>
      </c>
      <c r="C89" s="70" t="s">
        <v>1144</v>
      </c>
      <c r="D89" s="71" t="s">
        <v>266</v>
      </c>
      <c r="E89" s="72">
        <v>6.8199999999999997E-2</v>
      </c>
      <c r="F89" s="73"/>
      <c r="G89" s="11"/>
    </row>
    <row r="90" spans="1:7" s="12" customFormat="1" outlineLevel="1" x14ac:dyDescent="0.25">
      <c r="A90" s="74" t="s">
        <v>415</v>
      </c>
      <c r="B90" s="75" t="s">
        <v>12</v>
      </c>
      <c r="C90" s="76" t="s">
        <v>14</v>
      </c>
      <c r="D90" s="75" t="s">
        <v>15</v>
      </c>
      <c r="E90" s="77">
        <v>16.5</v>
      </c>
      <c r="F90" s="77">
        <v>1.1253</v>
      </c>
    </row>
    <row r="91" spans="1:7" s="13" customFormat="1" outlineLevel="1" x14ac:dyDescent="0.25">
      <c r="A91" s="78" t="s">
        <v>416</v>
      </c>
      <c r="B91" s="79" t="s">
        <v>17</v>
      </c>
      <c r="C91" s="80" t="s">
        <v>18</v>
      </c>
      <c r="D91" s="79" t="s">
        <v>15</v>
      </c>
      <c r="E91" s="81">
        <v>0.14000000000000001</v>
      </c>
      <c r="F91" s="81">
        <v>9.5479999999999992E-3</v>
      </c>
    </row>
    <row r="92" spans="1:7" s="14" customFormat="1" outlineLevel="1" x14ac:dyDescent="0.25">
      <c r="A92" s="82" t="s">
        <v>417</v>
      </c>
      <c r="B92" s="83" t="s">
        <v>35</v>
      </c>
      <c r="C92" s="84" t="s">
        <v>25</v>
      </c>
      <c r="D92" s="83" t="s">
        <v>22</v>
      </c>
      <c r="E92" s="85">
        <v>0.14000000000000001</v>
      </c>
      <c r="F92" s="85">
        <v>9.5479999999999992E-3</v>
      </c>
    </row>
    <row r="93" spans="1:7" s="13" customFormat="1" outlineLevel="1" x14ac:dyDescent="0.25">
      <c r="A93" s="90" t="s">
        <v>418</v>
      </c>
      <c r="B93" s="91" t="s">
        <v>284</v>
      </c>
      <c r="C93" s="92" t="s">
        <v>285</v>
      </c>
      <c r="D93" s="91" t="s">
        <v>54</v>
      </c>
      <c r="E93" s="93">
        <v>0.24399999999999999</v>
      </c>
      <c r="F93" s="93">
        <v>1.6641E-2</v>
      </c>
    </row>
    <row r="94" spans="1:7" s="1" customFormat="1" ht="25.5" x14ac:dyDescent="0.25">
      <c r="A94" s="69" t="s">
        <v>75</v>
      </c>
      <c r="B94" s="70" t="s">
        <v>1145</v>
      </c>
      <c r="C94" s="70" t="s">
        <v>1146</v>
      </c>
      <c r="D94" s="71" t="s">
        <v>54</v>
      </c>
      <c r="E94" s="72">
        <v>0.11559999999999999</v>
      </c>
      <c r="F94" s="73"/>
      <c r="G94" s="11"/>
    </row>
    <row r="95" spans="1:7" s="12" customFormat="1" outlineLevel="1" x14ac:dyDescent="0.25">
      <c r="A95" s="74" t="s">
        <v>76</v>
      </c>
      <c r="B95" s="75" t="s">
        <v>12</v>
      </c>
      <c r="C95" s="76" t="s">
        <v>14</v>
      </c>
      <c r="D95" s="75" t="s">
        <v>15</v>
      </c>
      <c r="E95" s="77">
        <v>89.49</v>
      </c>
      <c r="F95" s="77">
        <v>10.345000000000001</v>
      </c>
    </row>
    <row r="96" spans="1:7" s="13" customFormat="1" outlineLevel="1" x14ac:dyDescent="0.25">
      <c r="A96" s="78" t="s">
        <v>77</v>
      </c>
      <c r="B96" s="79" t="s">
        <v>17</v>
      </c>
      <c r="C96" s="80" t="s">
        <v>18</v>
      </c>
      <c r="D96" s="79" t="s">
        <v>15</v>
      </c>
      <c r="E96" s="81">
        <v>1.22</v>
      </c>
      <c r="F96" s="81">
        <v>0.14103199999999999</v>
      </c>
    </row>
    <row r="97" spans="1:7" s="14" customFormat="1" ht="24" outlineLevel="1" x14ac:dyDescent="0.25">
      <c r="A97" s="82" t="s">
        <v>78</v>
      </c>
      <c r="B97" s="83" t="s">
        <v>20</v>
      </c>
      <c r="C97" s="84" t="s">
        <v>21</v>
      </c>
      <c r="D97" s="83" t="s">
        <v>22</v>
      </c>
      <c r="E97" s="85">
        <v>0.49</v>
      </c>
      <c r="F97" s="85">
        <v>5.6644E-2</v>
      </c>
    </row>
    <row r="98" spans="1:7" s="14" customFormat="1" outlineLevel="1" x14ac:dyDescent="0.25">
      <c r="A98" s="86" t="s">
        <v>79</v>
      </c>
      <c r="B98" s="87" t="s">
        <v>96</v>
      </c>
      <c r="C98" s="88" t="s">
        <v>97</v>
      </c>
      <c r="D98" s="87" t="s">
        <v>22</v>
      </c>
      <c r="E98" s="89">
        <v>0.2</v>
      </c>
      <c r="F98" s="89">
        <v>2.3120000000000002E-2</v>
      </c>
    </row>
    <row r="99" spans="1:7" s="14" customFormat="1" ht="24" outlineLevel="1" x14ac:dyDescent="0.25">
      <c r="A99" s="86" t="s">
        <v>80</v>
      </c>
      <c r="B99" s="87" t="s">
        <v>326</v>
      </c>
      <c r="C99" s="88" t="s">
        <v>327</v>
      </c>
      <c r="D99" s="87" t="s">
        <v>22</v>
      </c>
      <c r="E99" s="89">
        <v>0.88</v>
      </c>
      <c r="F99" s="89">
        <v>0.101728</v>
      </c>
    </row>
    <row r="100" spans="1:7" s="14" customFormat="1" ht="24" outlineLevel="1" x14ac:dyDescent="0.25">
      <c r="A100" s="86" t="s">
        <v>420</v>
      </c>
      <c r="B100" s="87" t="s">
        <v>330</v>
      </c>
      <c r="C100" s="88" t="s">
        <v>331</v>
      </c>
      <c r="D100" s="87" t="s">
        <v>22</v>
      </c>
      <c r="E100" s="89">
        <v>0.06</v>
      </c>
      <c r="F100" s="89">
        <v>6.9360000000000003E-3</v>
      </c>
    </row>
    <row r="101" spans="1:7" s="14" customFormat="1" outlineLevel="1" x14ac:dyDescent="0.25">
      <c r="A101" s="86" t="s">
        <v>421</v>
      </c>
      <c r="B101" s="87" t="s">
        <v>35</v>
      </c>
      <c r="C101" s="88" t="s">
        <v>25</v>
      </c>
      <c r="D101" s="87" t="s">
        <v>22</v>
      </c>
      <c r="E101" s="89">
        <v>0.73</v>
      </c>
      <c r="F101" s="89">
        <v>8.4388000000000005E-2</v>
      </c>
    </row>
    <row r="102" spans="1:7" s="14" customFormat="1" outlineLevel="1" x14ac:dyDescent="0.25">
      <c r="A102" s="86" t="s">
        <v>422</v>
      </c>
      <c r="B102" s="87" t="s">
        <v>243</v>
      </c>
      <c r="C102" s="88" t="s">
        <v>244</v>
      </c>
      <c r="D102" s="87" t="s">
        <v>22</v>
      </c>
      <c r="E102" s="89">
        <v>0.7</v>
      </c>
      <c r="F102" s="89">
        <v>8.0920000000000006E-2</v>
      </c>
    </row>
    <row r="103" spans="1:7" s="13" customFormat="1" outlineLevel="1" x14ac:dyDescent="0.25">
      <c r="A103" s="90" t="s">
        <v>423</v>
      </c>
      <c r="B103" s="91" t="s">
        <v>251</v>
      </c>
      <c r="C103" s="92" t="s">
        <v>252</v>
      </c>
      <c r="D103" s="91" t="s">
        <v>54</v>
      </c>
      <c r="E103" s="93">
        <v>1.0000000000000001E-5</v>
      </c>
      <c r="F103" s="93">
        <v>9.9999999999999995E-7</v>
      </c>
    </row>
    <row r="104" spans="1:7" s="13" customFormat="1" outlineLevel="1" x14ac:dyDescent="0.25">
      <c r="A104" s="94" t="s">
        <v>424</v>
      </c>
      <c r="B104" s="95" t="s">
        <v>352</v>
      </c>
      <c r="C104" s="96" t="s">
        <v>353</v>
      </c>
      <c r="D104" s="95" t="s">
        <v>54</v>
      </c>
      <c r="E104" s="97">
        <v>3.0000000000000001E-5</v>
      </c>
      <c r="F104" s="97">
        <v>3.0000000000000001E-6</v>
      </c>
    </row>
    <row r="105" spans="1:7" s="13" customFormat="1" outlineLevel="1" x14ac:dyDescent="0.25">
      <c r="A105" s="94" t="s">
        <v>425</v>
      </c>
      <c r="B105" s="95" t="s">
        <v>245</v>
      </c>
      <c r="C105" s="96" t="s">
        <v>246</v>
      </c>
      <c r="D105" s="95" t="s">
        <v>39</v>
      </c>
      <c r="E105" s="97">
        <v>0.5</v>
      </c>
      <c r="F105" s="97">
        <v>5.7799999999999997E-2</v>
      </c>
    </row>
    <row r="106" spans="1:7" s="13" customFormat="1" outlineLevel="1" x14ac:dyDescent="0.25">
      <c r="A106" s="94" t="s">
        <v>426</v>
      </c>
      <c r="B106" s="95" t="s">
        <v>690</v>
      </c>
      <c r="C106" s="96" t="s">
        <v>691</v>
      </c>
      <c r="D106" s="95" t="s">
        <v>54</v>
      </c>
      <c r="E106" s="97">
        <v>6.9999999999999999E-4</v>
      </c>
      <c r="F106" s="97">
        <v>8.1000000000000004E-5</v>
      </c>
    </row>
    <row r="107" spans="1:7" s="13" customFormat="1" outlineLevel="1" x14ac:dyDescent="0.25">
      <c r="A107" s="94" t="s">
        <v>427</v>
      </c>
      <c r="B107" s="95" t="s">
        <v>368</v>
      </c>
      <c r="C107" s="96" t="s">
        <v>369</v>
      </c>
      <c r="D107" s="95" t="s">
        <v>27</v>
      </c>
      <c r="E107" s="97">
        <v>0.05</v>
      </c>
      <c r="F107" s="97">
        <v>5.7800000000000004E-3</v>
      </c>
    </row>
    <row r="108" spans="1:7" s="13" customFormat="1" outlineLevel="1" x14ac:dyDescent="0.25">
      <c r="A108" s="94" t="s">
        <v>428</v>
      </c>
      <c r="B108" s="95" t="s">
        <v>375</v>
      </c>
      <c r="C108" s="96" t="s">
        <v>376</v>
      </c>
      <c r="D108" s="95" t="s">
        <v>58</v>
      </c>
      <c r="E108" s="97">
        <v>0.15</v>
      </c>
      <c r="F108" s="97">
        <v>1.7340000000000001E-2</v>
      </c>
    </row>
    <row r="109" spans="1:7" s="1" customFormat="1" x14ac:dyDescent="0.25">
      <c r="A109" s="69" t="s">
        <v>81</v>
      </c>
      <c r="B109" s="70" t="s">
        <v>28</v>
      </c>
      <c r="C109" s="70" t="s">
        <v>1126</v>
      </c>
      <c r="D109" s="71" t="s">
        <v>54</v>
      </c>
      <c r="E109" s="98">
        <v>0.11559999999999999</v>
      </c>
      <c r="F109" s="99"/>
      <c r="G109" s="11"/>
    </row>
    <row r="110" spans="1:7" s="1" customFormat="1" ht="25.5" x14ac:dyDescent="0.25">
      <c r="A110" s="69" t="s">
        <v>82</v>
      </c>
      <c r="B110" s="70" t="s">
        <v>839</v>
      </c>
      <c r="C110" s="70" t="s">
        <v>840</v>
      </c>
      <c r="D110" s="71" t="s">
        <v>266</v>
      </c>
      <c r="E110" s="72">
        <v>3.78E-2</v>
      </c>
      <c r="F110" s="73"/>
      <c r="G110" s="11"/>
    </row>
    <row r="111" spans="1:7" s="12" customFormat="1" outlineLevel="1" x14ac:dyDescent="0.25">
      <c r="A111" s="74" t="s">
        <v>83</v>
      </c>
      <c r="B111" s="75" t="s">
        <v>12</v>
      </c>
      <c r="C111" s="76" t="s">
        <v>14</v>
      </c>
      <c r="D111" s="75" t="s">
        <v>15</v>
      </c>
      <c r="E111" s="77">
        <v>12.21</v>
      </c>
      <c r="F111" s="77">
        <v>0.461538</v>
      </c>
    </row>
    <row r="112" spans="1:7" s="13" customFormat="1" outlineLevel="1" x14ac:dyDescent="0.25">
      <c r="A112" s="78" t="s">
        <v>571</v>
      </c>
      <c r="B112" s="79" t="s">
        <v>17</v>
      </c>
      <c r="C112" s="80" t="s">
        <v>18</v>
      </c>
      <c r="D112" s="79" t="s">
        <v>15</v>
      </c>
      <c r="E112" s="81">
        <v>0.03</v>
      </c>
      <c r="F112" s="81">
        <v>1.134E-3</v>
      </c>
    </row>
    <row r="113" spans="1:7" s="14" customFormat="1" outlineLevel="1" x14ac:dyDescent="0.25">
      <c r="A113" s="82" t="s">
        <v>572</v>
      </c>
      <c r="B113" s="83" t="s">
        <v>24</v>
      </c>
      <c r="C113" s="84" t="s">
        <v>25</v>
      </c>
      <c r="D113" s="83" t="s">
        <v>22</v>
      </c>
      <c r="E113" s="85">
        <v>0.03</v>
      </c>
      <c r="F113" s="85">
        <v>1.134E-3</v>
      </c>
    </row>
    <row r="114" spans="1:7" s="13" customFormat="1" outlineLevel="1" x14ac:dyDescent="0.25">
      <c r="A114" s="90" t="s">
        <v>573</v>
      </c>
      <c r="B114" s="91" t="s">
        <v>346</v>
      </c>
      <c r="C114" s="92" t="s">
        <v>347</v>
      </c>
      <c r="D114" s="91" t="s">
        <v>58</v>
      </c>
      <c r="E114" s="93">
        <v>3.2</v>
      </c>
      <c r="F114" s="93">
        <v>0.12096</v>
      </c>
    </row>
    <row r="115" spans="1:7" s="13" customFormat="1" ht="24" outlineLevel="1" x14ac:dyDescent="0.25">
      <c r="A115" s="94" t="s">
        <v>574</v>
      </c>
      <c r="B115" s="95" t="s">
        <v>366</v>
      </c>
      <c r="C115" s="96" t="s">
        <v>367</v>
      </c>
      <c r="D115" s="95" t="s">
        <v>54</v>
      </c>
      <c r="E115" s="97">
        <v>2.7300000000000001E-2</v>
      </c>
      <c r="F115" s="97">
        <v>1.0319999999999999E-3</v>
      </c>
    </row>
    <row r="116" spans="1:7" s="1" customFormat="1" x14ac:dyDescent="0.25">
      <c r="A116" s="104"/>
      <c r="B116" s="105"/>
      <c r="C116" s="62" t="s">
        <v>1147</v>
      </c>
      <c r="D116" s="62"/>
      <c r="E116" s="105"/>
      <c r="F116" s="106"/>
    </row>
    <row r="117" spans="1:7" s="1" customFormat="1" ht="51" x14ac:dyDescent="0.25">
      <c r="A117" s="69" t="s">
        <v>84</v>
      </c>
      <c r="B117" s="70" t="s">
        <v>489</v>
      </c>
      <c r="C117" s="70" t="s">
        <v>490</v>
      </c>
      <c r="D117" s="71" t="s">
        <v>266</v>
      </c>
      <c r="E117" s="72">
        <v>3.4000000000000002E-2</v>
      </c>
      <c r="F117" s="73"/>
      <c r="G117" s="11"/>
    </row>
    <row r="118" spans="1:7" s="12" customFormat="1" outlineLevel="1" x14ac:dyDescent="0.25">
      <c r="A118" s="74" t="s">
        <v>1148</v>
      </c>
      <c r="B118" s="75" t="s">
        <v>12</v>
      </c>
      <c r="C118" s="76" t="s">
        <v>14</v>
      </c>
      <c r="D118" s="75" t="s">
        <v>15</v>
      </c>
      <c r="E118" s="77">
        <v>15.4</v>
      </c>
      <c r="F118" s="77">
        <v>0.52359999999999995</v>
      </c>
    </row>
    <row r="119" spans="1:7" s="13" customFormat="1" outlineLevel="1" x14ac:dyDescent="0.25">
      <c r="A119" s="78" t="s">
        <v>1149</v>
      </c>
      <c r="B119" s="79" t="s">
        <v>17</v>
      </c>
      <c r="C119" s="80" t="s">
        <v>18</v>
      </c>
      <c r="D119" s="79" t="s">
        <v>15</v>
      </c>
      <c r="E119" s="81">
        <v>0.92</v>
      </c>
      <c r="F119" s="81">
        <v>3.1280000000000002E-2</v>
      </c>
    </row>
    <row r="120" spans="1:7" s="14" customFormat="1" ht="24" outlineLevel="1" x14ac:dyDescent="0.25">
      <c r="A120" s="82" t="s">
        <v>1150</v>
      </c>
      <c r="B120" s="83" t="s">
        <v>301</v>
      </c>
      <c r="C120" s="84" t="s">
        <v>302</v>
      </c>
      <c r="D120" s="83" t="s">
        <v>22</v>
      </c>
      <c r="E120" s="85">
        <v>0.92</v>
      </c>
      <c r="F120" s="85">
        <v>3.1280000000000002E-2</v>
      </c>
    </row>
    <row r="121" spans="1:7" s="14" customFormat="1" outlineLevel="1" x14ac:dyDescent="0.25">
      <c r="A121" s="86" t="s">
        <v>1151</v>
      </c>
      <c r="B121" s="87" t="s">
        <v>303</v>
      </c>
      <c r="C121" s="88" t="s">
        <v>304</v>
      </c>
      <c r="D121" s="87" t="s">
        <v>22</v>
      </c>
      <c r="E121" s="89">
        <v>1.86</v>
      </c>
      <c r="F121" s="89">
        <v>6.3240000000000005E-2</v>
      </c>
    </row>
    <row r="122" spans="1:7" s="13" customFormat="1" outlineLevel="1" x14ac:dyDescent="0.25">
      <c r="A122" s="90" t="s">
        <v>1152</v>
      </c>
      <c r="B122" s="91" t="s">
        <v>37</v>
      </c>
      <c r="C122" s="92" t="s">
        <v>38</v>
      </c>
      <c r="D122" s="91" t="s">
        <v>39</v>
      </c>
      <c r="E122" s="93">
        <v>0.44</v>
      </c>
      <c r="F122" s="93">
        <v>1.4959999999999999E-2</v>
      </c>
    </row>
    <row r="123" spans="1:7" s="13" customFormat="1" outlineLevel="1" x14ac:dyDescent="0.25">
      <c r="A123" s="94" t="s">
        <v>1153</v>
      </c>
      <c r="B123" s="95" t="s">
        <v>373</v>
      </c>
      <c r="C123" s="96" t="s">
        <v>374</v>
      </c>
      <c r="D123" s="95" t="s">
        <v>39</v>
      </c>
      <c r="E123" s="97">
        <v>10.199999999999999</v>
      </c>
      <c r="F123" s="97">
        <v>0.3468</v>
      </c>
    </row>
    <row r="124" spans="1:7" s="1" customFormat="1" ht="51" x14ac:dyDescent="0.25">
      <c r="A124" s="69" t="s">
        <v>85</v>
      </c>
      <c r="B124" s="70" t="s">
        <v>497</v>
      </c>
      <c r="C124" s="70" t="s">
        <v>1154</v>
      </c>
      <c r="D124" s="71" t="s">
        <v>39</v>
      </c>
      <c r="E124" s="72">
        <v>0.27200000000000002</v>
      </c>
      <c r="F124" s="73"/>
      <c r="G124" s="11"/>
    </row>
    <row r="125" spans="1:7" s="12" customFormat="1" outlineLevel="1" x14ac:dyDescent="0.25">
      <c r="A125" s="74" t="s">
        <v>86</v>
      </c>
      <c r="B125" s="75" t="s">
        <v>12</v>
      </c>
      <c r="C125" s="76" t="s">
        <v>14</v>
      </c>
      <c r="D125" s="75" t="s">
        <v>15</v>
      </c>
      <c r="E125" s="77">
        <v>1.8</v>
      </c>
      <c r="F125" s="77">
        <v>0.48959999999999998</v>
      </c>
    </row>
    <row r="126" spans="1:7" s="14" customFormat="1" outlineLevel="1" x14ac:dyDescent="0.25">
      <c r="A126" s="82" t="s">
        <v>575</v>
      </c>
      <c r="B126" s="83" t="s">
        <v>323</v>
      </c>
      <c r="C126" s="84" t="s">
        <v>324</v>
      </c>
      <c r="D126" s="83" t="s">
        <v>22</v>
      </c>
      <c r="E126" s="85">
        <v>0.48</v>
      </c>
      <c r="F126" s="85">
        <v>0.13056000000000001</v>
      </c>
    </row>
    <row r="127" spans="1:7" s="13" customFormat="1" outlineLevel="1" x14ac:dyDescent="0.25">
      <c r="A127" s="90" t="s">
        <v>576</v>
      </c>
      <c r="B127" s="91" t="s">
        <v>37</v>
      </c>
      <c r="C127" s="92" t="s">
        <v>38</v>
      </c>
      <c r="D127" s="91" t="s">
        <v>39</v>
      </c>
      <c r="E127" s="93">
        <v>0.35</v>
      </c>
      <c r="F127" s="93">
        <v>9.5200000000000007E-2</v>
      </c>
    </row>
    <row r="128" spans="1:7" s="13" customFormat="1" ht="24" outlineLevel="1" x14ac:dyDescent="0.25">
      <c r="A128" s="94" t="s">
        <v>577</v>
      </c>
      <c r="B128" s="95" t="s">
        <v>364</v>
      </c>
      <c r="C128" s="96" t="s">
        <v>365</v>
      </c>
      <c r="D128" s="95" t="s">
        <v>39</v>
      </c>
      <c r="E128" s="97">
        <v>1E-3</v>
      </c>
      <c r="F128" s="97">
        <v>2.72E-4</v>
      </c>
    </row>
    <row r="129" spans="1:7" s="13" customFormat="1" outlineLevel="1" x14ac:dyDescent="0.25">
      <c r="A129" s="94" t="s">
        <v>578</v>
      </c>
      <c r="B129" s="95" t="s">
        <v>41</v>
      </c>
      <c r="C129" s="96" t="s">
        <v>42</v>
      </c>
      <c r="D129" s="95" t="s">
        <v>39</v>
      </c>
      <c r="E129" s="97">
        <v>1.02</v>
      </c>
      <c r="F129" s="97">
        <v>0.27744000000000002</v>
      </c>
    </row>
    <row r="130" spans="1:7" s="1" customFormat="1" ht="51" x14ac:dyDescent="0.25">
      <c r="A130" s="69" t="s">
        <v>87</v>
      </c>
      <c r="B130" s="70" t="s">
        <v>503</v>
      </c>
      <c r="C130" s="70" t="s">
        <v>504</v>
      </c>
      <c r="D130" s="71" t="s">
        <v>266</v>
      </c>
      <c r="E130" s="72">
        <v>3.4000000000000002E-2</v>
      </c>
      <c r="F130" s="73"/>
      <c r="G130" s="11"/>
    </row>
    <row r="131" spans="1:7" s="12" customFormat="1" outlineLevel="1" x14ac:dyDescent="0.25">
      <c r="A131" s="74" t="s">
        <v>431</v>
      </c>
      <c r="B131" s="75" t="s">
        <v>12</v>
      </c>
      <c r="C131" s="76" t="s">
        <v>14</v>
      </c>
      <c r="D131" s="75" t="s">
        <v>15</v>
      </c>
      <c r="E131" s="77">
        <v>39.51</v>
      </c>
      <c r="F131" s="77">
        <v>1.3432999999999999</v>
      </c>
    </row>
    <row r="132" spans="1:7" s="14" customFormat="1" outlineLevel="1" x14ac:dyDescent="0.25">
      <c r="A132" s="82" t="s">
        <v>432</v>
      </c>
      <c r="B132" s="83" t="s">
        <v>323</v>
      </c>
      <c r="C132" s="84" t="s">
        <v>324</v>
      </c>
      <c r="D132" s="83" t="s">
        <v>22</v>
      </c>
      <c r="E132" s="85">
        <v>9.07</v>
      </c>
      <c r="F132" s="85">
        <v>0.30837999999999999</v>
      </c>
    </row>
    <row r="133" spans="1:7" s="13" customFormat="1" outlineLevel="1" x14ac:dyDescent="0.25">
      <c r="A133" s="90" t="s">
        <v>433</v>
      </c>
      <c r="B133" s="91" t="s">
        <v>37</v>
      </c>
      <c r="C133" s="92" t="s">
        <v>38</v>
      </c>
      <c r="D133" s="91" t="s">
        <v>39</v>
      </c>
      <c r="E133" s="93">
        <v>3.5</v>
      </c>
      <c r="F133" s="93">
        <v>0.11899999999999999</v>
      </c>
    </row>
    <row r="134" spans="1:7" s="13" customFormat="1" ht="24" outlineLevel="1" x14ac:dyDescent="0.25">
      <c r="A134" s="94" t="s">
        <v>434</v>
      </c>
      <c r="B134" s="95" t="s">
        <v>370</v>
      </c>
      <c r="C134" s="96" t="s">
        <v>1111</v>
      </c>
      <c r="D134" s="95" t="s">
        <v>39</v>
      </c>
      <c r="E134" s="97">
        <v>2.04</v>
      </c>
      <c r="F134" s="97">
        <v>6.9360000000000005E-2</v>
      </c>
    </row>
    <row r="135" spans="1:7" s="1" customFormat="1" ht="51" x14ac:dyDescent="0.25">
      <c r="A135" s="69" t="s">
        <v>88</v>
      </c>
      <c r="B135" s="70" t="s">
        <v>509</v>
      </c>
      <c r="C135" s="70" t="s">
        <v>510</v>
      </c>
      <c r="D135" s="71" t="s">
        <v>266</v>
      </c>
      <c r="E135" s="72">
        <v>3.4000000000000002E-2</v>
      </c>
      <c r="F135" s="73"/>
      <c r="G135" s="11"/>
    </row>
    <row r="136" spans="1:7" s="12" customFormat="1" outlineLevel="1" x14ac:dyDescent="0.25">
      <c r="A136" s="74" t="s">
        <v>90</v>
      </c>
      <c r="B136" s="75" t="s">
        <v>12</v>
      </c>
      <c r="C136" s="76" t="s">
        <v>14</v>
      </c>
      <c r="D136" s="75" t="s">
        <v>15</v>
      </c>
      <c r="E136" s="77">
        <v>0.5</v>
      </c>
      <c r="F136" s="77">
        <v>1.7000000000000001E-2</v>
      </c>
    </row>
    <row r="137" spans="1:7" s="14" customFormat="1" outlineLevel="1" x14ac:dyDescent="0.25">
      <c r="A137" s="82" t="s">
        <v>91</v>
      </c>
      <c r="B137" s="83" t="s">
        <v>323</v>
      </c>
      <c r="C137" s="84" t="s">
        <v>324</v>
      </c>
      <c r="D137" s="83" t="s">
        <v>22</v>
      </c>
      <c r="E137" s="85">
        <v>2.3199999999999998</v>
      </c>
      <c r="F137" s="85">
        <v>7.8880000000000006E-2</v>
      </c>
    </row>
    <row r="138" spans="1:7" s="13" customFormat="1" ht="24" outlineLevel="1" x14ac:dyDescent="0.25">
      <c r="A138" s="90" t="s">
        <v>92</v>
      </c>
      <c r="B138" s="91" t="s">
        <v>370</v>
      </c>
      <c r="C138" s="92" t="s">
        <v>1111</v>
      </c>
      <c r="D138" s="91" t="s">
        <v>39</v>
      </c>
      <c r="E138" s="93">
        <v>0.51</v>
      </c>
      <c r="F138" s="93">
        <v>1.7340000000000001E-2</v>
      </c>
    </row>
    <row r="139" spans="1:7" ht="15.75" x14ac:dyDescent="0.25">
      <c r="A139" s="66" t="s">
        <v>1155</v>
      </c>
      <c r="B139" s="67"/>
      <c r="C139" s="67"/>
      <c r="D139" s="67"/>
      <c r="E139" s="67"/>
      <c r="F139" s="68"/>
    </row>
    <row r="140" spans="1:7" s="1" customFormat="1" ht="25.5" x14ac:dyDescent="0.25">
      <c r="A140" s="69" t="s">
        <v>109</v>
      </c>
      <c r="B140" s="70" t="s">
        <v>1156</v>
      </c>
      <c r="C140" s="70" t="s">
        <v>1157</v>
      </c>
      <c r="D140" s="71" t="s">
        <v>266</v>
      </c>
      <c r="E140" s="72">
        <v>0.2072</v>
      </c>
      <c r="F140" s="73"/>
      <c r="G140" s="11"/>
    </row>
    <row r="141" spans="1:7" s="12" customFormat="1" outlineLevel="1" x14ac:dyDescent="0.25">
      <c r="A141" s="74" t="s">
        <v>437</v>
      </c>
      <c r="B141" s="75" t="s">
        <v>12</v>
      </c>
      <c r="C141" s="76" t="s">
        <v>14</v>
      </c>
      <c r="D141" s="75" t="s">
        <v>15</v>
      </c>
      <c r="E141" s="77">
        <v>65.66</v>
      </c>
      <c r="F141" s="77">
        <v>13.604799999999999</v>
      </c>
    </row>
    <row r="142" spans="1:7" s="13" customFormat="1" outlineLevel="1" x14ac:dyDescent="0.25">
      <c r="A142" s="78" t="s">
        <v>438</v>
      </c>
      <c r="B142" s="79" t="s">
        <v>17</v>
      </c>
      <c r="C142" s="80" t="s">
        <v>18</v>
      </c>
      <c r="D142" s="79" t="s">
        <v>15</v>
      </c>
      <c r="E142" s="81">
        <v>4.76</v>
      </c>
      <c r="F142" s="81">
        <v>0.98627200000000004</v>
      </c>
    </row>
    <row r="143" spans="1:7" s="14" customFormat="1" outlineLevel="1" x14ac:dyDescent="0.25">
      <c r="A143" s="82" t="s">
        <v>439</v>
      </c>
      <c r="B143" s="83" t="s">
        <v>1082</v>
      </c>
      <c r="C143" s="84" t="s">
        <v>1083</v>
      </c>
      <c r="D143" s="83" t="s">
        <v>22</v>
      </c>
      <c r="E143" s="85">
        <v>4.76</v>
      </c>
      <c r="F143" s="85">
        <v>0.98627200000000004</v>
      </c>
    </row>
    <row r="144" spans="1:7" s="13" customFormat="1" outlineLevel="1" x14ac:dyDescent="0.25">
      <c r="A144" s="90" t="s">
        <v>440</v>
      </c>
      <c r="B144" s="91" t="s">
        <v>1084</v>
      </c>
      <c r="C144" s="92" t="s">
        <v>1085</v>
      </c>
      <c r="D144" s="91" t="s">
        <v>39</v>
      </c>
      <c r="E144" s="93">
        <v>0.04</v>
      </c>
      <c r="F144" s="93">
        <v>8.2880000000000002E-3</v>
      </c>
    </row>
    <row r="145" spans="1:7" s="13" customFormat="1" outlineLevel="1" x14ac:dyDescent="0.25">
      <c r="A145" s="94" t="s">
        <v>441</v>
      </c>
      <c r="B145" s="95" t="s">
        <v>1086</v>
      </c>
      <c r="C145" s="96" t="s">
        <v>1087</v>
      </c>
      <c r="D145" s="95" t="s">
        <v>39</v>
      </c>
      <c r="E145" s="97">
        <v>1.4</v>
      </c>
      <c r="F145" s="97">
        <v>0.29008</v>
      </c>
    </row>
    <row r="146" spans="1:7" s="1" customFormat="1" ht="25.5" x14ac:dyDescent="0.25">
      <c r="A146" s="69" t="s">
        <v>110</v>
      </c>
      <c r="B146" s="70" t="s">
        <v>1158</v>
      </c>
      <c r="C146" s="70" t="s">
        <v>1159</v>
      </c>
      <c r="D146" s="71" t="s">
        <v>266</v>
      </c>
      <c r="E146" s="72">
        <v>0.2072</v>
      </c>
      <c r="F146" s="73"/>
      <c r="G146" s="11"/>
    </row>
    <row r="147" spans="1:7" s="12" customFormat="1" outlineLevel="1" x14ac:dyDescent="0.25">
      <c r="A147" s="74" t="s">
        <v>111</v>
      </c>
      <c r="B147" s="75" t="s">
        <v>12</v>
      </c>
      <c r="C147" s="76" t="s">
        <v>14</v>
      </c>
      <c r="D147" s="75" t="s">
        <v>15</v>
      </c>
      <c r="E147" s="77">
        <v>10.210000000000001</v>
      </c>
      <c r="F147" s="77">
        <v>2.1154999999999999</v>
      </c>
    </row>
    <row r="148" spans="1:7" s="13" customFormat="1" outlineLevel="1" x14ac:dyDescent="0.25">
      <c r="A148" s="78" t="s">
        <v>112</v>
      </c>
      <c r="B148" s="79" t="s">
        <v>17</v>
      </c>
      <c r="C148" s="80" t="s">
        <v>18</v>
      </c>
      <c r="D148" s="79" t="s">
        <v>15</v>
      </c>
      <c r="E148" s="81">
        <v>0.02</v>
      </c>
      <c r="F148" s="81">
        <v>4.1440000000000001E-3</v>
      </c>
    </row>
    <row r="149" spans="1:7" s="14" customFormat="1" outlineLevel="1" x14ac:dyDescent="0.25">
      <c r="A149" s="82" t="s">
        <v>113</v>
      </c>
      <c r="B149" s="83" t="s">
        <v>24</v>
      </c>
      <c r="C149" s="84" t="s">
        <v>25</v>
      </c>
      <c r="D149" s="83" t="s">
        <v>22</v>
      </c>
      <c r="E149" s="85">
        <v>0.02</v>
      </c>
      <c r="F149" s="85">
        <v>4.1440000000000001E-3</v>
      </c>
    </row>
    <row r="150" spans="1:7" s="13" customFormat="1" outlineLevel="1" x14ac:dyDescent="0.25">
      <c r="A150" s="90" t="s">
        <v>116</v>
      </c>
      <c r="B150" s="91" t="s">
        <v>342</v>
      </c>
      <c r="C150" s="92" t="s">
        <v>343</v>
      </c>
      <c r="D150" s="91" t="s">
        <v>54</v>
      </c>
      <c r="E150" s="93">
        <v>1.7000000000000001E-2</v>
      </c>
      <c r="F150" s="93">
        <v>3.522E-3</v>
      </c>
    </row>
    <row r="151" spans="1:7" s="13" customFormat="1" outlineLevel="1" x14ac:dyDescent="0.25">
      <c r="A151" s="94" t="s">
        <v>117</v>
      </c>
      <c r="B151" s="95" t="s">
        <v>1094</v>
      </c>
      <c r="C151" s="96" t="s">
        <v>1095</v>
      </c>
      <c r="D151" s="95" t="s">
        <v>54</v>
      </c>
      <c r="E151" s="97">
        <v>5.0000000000000001E-4</v>
      </c>
      <c r="F151" s="97">
        <v>1.0399999999999999E-4</v>
      </c>
    </row>
    <row r="152" spans="1:7" s="13" customFormat="1" outlineLevel="1" x14ac:dyDescent="0.25">
      <c r="A152" s="94" t="s">
        <v>118</v>
      </c>
      <c r="B152" s="95" t="s">
        <v>1096</v>
      </c>
      <c r="C152" s="96" t="s">
        <v>1097</v>
      </c>
      <c r="D152" s="95" t="s">
        <v>54</v>
      </c>
      <c r="E152" s="97">
        <v>1.6000000000000001E-3</v>
      </c>
      <c r="F152" s="97">
        <v>3.3199999999999999E-4</v>
      </c>
    </row>
    <row r="153" spans="1:7" s="13" customFormat="1" outlineLevel="1" x14ac:dyDescent="0.25">
      <c r="A153" s="94" t="s">
        <v>119</v>
      </c>
      <c r="B153" s="95" t="s">
        <v>1100</v>
      </c>
      <c r="C153" s="96" t="s">
        <v>1101</v>
      </c>
      <c r="D153" s="95" t="s">
        <v>258</v>
      </c>
      <c r="E153" s="97">
        <v>0.8</v>
      </c>
      <c r="F153" s="97">
        <v>0.16575999999999999</v>
      </c>
    </row>
    <row r="154" spans="1:7" ht="15.75" x14ac:dyDescent="0.25">
      <c r="A154" s="66" t="s">
        <v>1160</v>
      </c>
      <c r="B154" s="67"/>
      <c r="C154" s="67"/>
      <c r="D154" s="67"/>
      <c r="E154" s="67"/>
      <c r="F154" s="68"/>
    </row>
    <row r="155" spans="1:7" s="1" customFormat="1" ht="38.25" x14ac:dyDescent="0.25">
      <c r="A155" s="69" t="s">
        <v>120</v>
      </c>
      <c r="B155" s="70" t="s">
        <v>1161</v>
      </c>
      <c r="C155" s="70" t="s">
        <v>1162</v>
      </c>
      <c r="D155" s="71" t="s">
        <v>266</v>
      </c>
      <c r="E155" s="72">
        <v>0.28499999999999998</v>
      </c>
      <c r="F155" s="73"/>
      <c r="G155" s="11"/>
    </row>
    <row r="156" spans="1:7" s="12" customFormat="1" outlineLevel="1" x14ac:dyDescent="0.25">
      <c r="A156" s="74" t="s">
        <v>678</v>
      </c>
      <c r="B156" s="75" t="s">
        <v>12</v>
      </c>
      <c r="C156" s="76" t="s">
        <v>14</v>
      </c>
      <c r="D156" s="75" t="s">
        <v>15</v>
      </c>
      <c r="E156" s="77">
        <v>77.95</v>
      </c>
      <c r="F156" s="77">
        <v>22.215699999999998</v>
      </c>
    </row>
    <row r="157" spans="1:7" s="13" customFormat="1" outlineLevel="1" x14ac:dyDescent="0.25">
      <c r="A157" s="78" t="s">
        <v>679</v>
      </c>
      <c r="B157" s="79" t="s">
        <v>17</v>
      </c>
      <c r="C157" s="80" t="s">
        <v>18</v>
      </c>
      <c r="D157" s="79" t="s">
        <v>15</v>
      </c>
      <c r="E157" s="81">
        <v>5.92</v>
      </c>
      <c r="F157" s="81">
        <v>1.6872</v>
      </c>
    </row>
    <row r="158" spans="1:7" s="14" customFormat="1" outlineLevel="1" x14ac:dyDescent="0.25">
      <c r="A158" s="82" t="s">
        <v>680</v>
      </c>
      <c r="B158" s="83" t="s">
        <v>1082</v>
      </c>
      <c r="C158" s="84" t="s">
        <v>1083</v>
      </c>
      <c r="D158" s="83" t="s">
        <v>22</v>
      </c>
      <c r="E158" s="85">
        <v>5.92</v>
      </c>
      <c r="F158" s="85">
        <v>1.6872</v>
      </c>
    </row>
    <row r="159" spans="1:7" s="13" customFormat="1" outlineLevel="1" x14ac:dyDescent="0.25">
      <c r="A159" s="90" t="s">
        <v>681</v>
      </c>
      <c r="B159" s="91" t="s">
        <v>1084</v>
      </c>
      <c r="C159" s="92" t="s">
        <v>1085</v>
      </c>
      <c r="D159" s="91" t="s">
        <v>39</v>
      </c>
      <c r="E159" s="93">
        <v>0.04</v>
      </c>
      <c r="F159" s="93">
        <v>1.14E-2</v>
      </c>
    </row>
    <row r="160" spans="1:7" s="13" customFormat="1" outlineLevel="1" x14ac:dyDescent="0.25">
      <c r="A160" s="94" t="s">
        <v>682</v>
      </c>
      <c r="B160" s="95" t="s">
        <v>1086</v>
      </c>
      <c r="C160" s="96" t="s">
        <v>1087</v>
      </c>
      <c r="D160" s="95" t="s">
        <v>39</v>
      </c>
      <c r="E160" s="97">
        <v>1.4</v>
      </c>
      <c r="F160" s="97">
        <v>0.39900000000000002</v>
      </c>
    </row>
    <row r="161" spans="1:7" s="13" customFormat="1" outlineLevel="1" x14ac:dyDescent="0.25">
      <c r="A161" s="94" t="s">
        <v>683</v>
      </c>
      <c r="B161" s="95" t="s">
        <v>1092</v>
      </c>
      <c r="C161" s="96" t="s">
        <v>1093</v>
      </c>
      <c r="D161" s="95" t="s">
        <v>54</v>
      </c>
      <c r="E161" s="97">
        <v>6.9999999999999994E-5</v>
      </c>
      <c r="F161" s="97">
        <v>2.0000000000000002E-5</v>
      </c>
    </row>
    <row r="162" spans="1:7" s="13" customFormat="1" ht="24" outlineLevel="1" x14ac:dyDescent="0.25">
      <c r="A162" s="94" t="s">
        <v>684</v>
      </c>
      <c r="B162" s="95" t="s">
        <v>1106</v>
      </c>
      <c r="C162" s="96" t="s">
        <v>1107</v>
      </c>
      <c r="D162" s="95" t="s">
        <v>39</v>
      </c>
      <c r="E162" s="97">
        <v>0.06</v>
      </c>
      <c r="F162" s="97">
        <v>1.7100000000000001E-2</v>
      </c>
    </row>
    <row r="163" spans="1:7" s="1" customFormat="1" ht="25.5" x14ac:dyDescent="0.25">
      <c r="A163" s="69" t="s">
        <v>122</v>
      </c>
      <c r="B163" s="70" t="s">
        <v>1158</v>
      </c>
      <c r="C163" s="70" t="s">
        <v>1159</v>
      </c>
      <c r="D163" s="71" t="s">
        <v>266</v>
      </c>
      <c r="E163" s="72">
        <v>0.28499999999999998</v>
      </c>
      <c r="F163" s="73"/>
      <c r="G163" s="11"/>
    </row>
    <row r="164" spans="1:7" s="12" customFormat="1" outlineLevel="1" x14ac:dyDescent="0.25">
      <c r="A164" s="74" t="s">
        <v>125</v>
      </c>
      <c r="B164" s="75" t="s">
        <v>12</v>
      </c>
      <c r="C164" s="76" t="s">
        <v>14</v>
      </c>
      <c r="D164" s="75" t="s">
        <v>15</v>
      </c>
      <c r="E164" s="77">
        <v>10.210000000000001</v>
      </c>
      <c r="F164" s="77">
        <v>2.9098999999999999</v>
      </c>
    </row>
    <row r="165" spans="1:7" s="13" customFormat="1" outlineLevel="1" x14ac:dyDescent="0.25">
      <c r="A165" s="78" t="s">
        <v>126</v>
      </c>
      <c r="B165" s="79" t="s">
        <v>17</v>
      </c>
      <c r="C165" s="80" t="s">
        <v>18</v>
      </c>
      <c r="D165" s="79" t="s">
        <v>15</v>
      </c>
      <c r="E165" s="81">
        <v>0.02</v>
      </c>
      <c r="F165" s="81">
        <v>5.7000000000000002E-3</v>
      </c>
    </row>
    <row r="166" spans="1:7" s="14" customFormat="1" outlineLevel="1" x14ac:dyDescent="0.25">
      <c r="A166" s="82" t="s">
        <v>127</v>
      </c>
      <c r="B166" s="83" t="s">
        <v>24</v>
      </c>
      <c r="C166" s="84" t="s">
        <v>25</v>
      </c>
      <c r="D166" s="83" t="s">
        <v>22</v>
      </c>
      <c r="E166" s="85">
        <v>0.02</v>
      </c>
      <c r="F166" s="85">
        <v>5.7000000000000002E-3</v>
      </c>
    </row>
    <row r="167" spans="1:7" s="13" customFormat="1" outlineLevel="1" x14ac:dyDescent="0.25">
      <c r="A167" s="90" t="s">
        <v>128</v>
      </c>
      <c r="B167" s="91" t="s">
        <v>342</v>
      </c>
      <c r="C167" s="92" t="s">
        <v>343</v>
      </c>
      <c r="D167" s="91" t="s">
        <v>54</v>
      </c>
      <c r="E167" s="93">
        <v>1.7000000000000001E-2</v>
      </c>
      <c r="F167" s="93">
        <v>4.8450000000000003E-3</v>
      </c>
    </row>
    <row r="168" spans="1:7" s="13" customFormat="1" outlineLevel="1" x14ac:dyDescent="0.25">
      <c r="A168" s="94" t="s">
        <v>129</v>
      </c>
      <c r="B168" s="95" t="s">
        <v>1094</v>
      </c>
      <c r="C168" s="96" t="s">
        <v>1095</v>
      </c>
      <c r="D168" s="95" t="s">
        <v>54</v>
      </c>
      <c r="E168" s="97">
        <v>5.0000000000000001E-4</v>
      </c>
      <c r="F168" s="97">
        <v>1.4200000000000001E-4</v>
      </c>
    </row>
    <row r="169" spans="1:7" s="13" customFormat="1" outlineLevel="1" x14ac:dyDescent="0.25">
      <c r="A169" s="94" t="s">
        <v>132</v>
      </c>
      <c r="B169" s="95" t="s">
        <v>1096</v>
      </c>
      <c r="C169" s="96" t="s">
        <v>1097</v>
      </c>
      <c r="D169" s="95" t="s">
        <v>54</v>
      </c>
      <c r="E169" s="97">
        <v>1.6000000000000001E-3</v>
      </c>
      <c r="F169" s="97">
        <v>4.5600000000000003E-4</v>
      </c>
    </row>
    <row r="170" spans="1:7" s="13" customFormat="1" outlineLevel="1" x14ac:dyDescent="0.25">
      <c r="A170" s="94" t="s">
        <v>133</v>
      </c>
      <c r="B170" s="95" t="s">
        <v>1100</v>
      </c>
      <c r="C170" s="96" t="s">
        <v>1101</v>
      </c>
      <c r="D170" s="95" t="s">
        <v>258</v>
      </c>
      <c r="E170" s="97">
        <v>0.8</v>
      </c>
      <c r="F170" s="97">
        <v>0.22800000000000001</v>
      </c>
    </row>
    <row r="171" spans="1:7" ht="15.75" x14ac:dyDescent="0.25">
      <c r="A171" s="66" t="s">
        <v>1163</v>
      </c>
      <c r="B171" s="67"/>
      <c r="C171" s="67"/>
      <c r="D171" s="67"/>
      <c r="E171" s="67"/>
      <c r="F171" s="68"/>
    </row>
    <row r="172" spans="1:7" s="1" customFormat="1" ht="51" x14ac:dyDescent="0.25">
      <c r="A172" s="69" t="s">
        <v>134</v>
      </c>
      <c r="B172" s="70" t="s">
        <v>299</v>
      </c>
      <c r="C172" s="70" t="s">
        <v>1164</v>
      </c>
      <c r="D172" s="71" t="s">
        <v>39</v>
      </c>
      <c r="E172" s="72">
        <v>0.495</v>
      </c>
      <c r="F172" s="73"/>
      <c r="G172" s="11"/>
    </row>
    <row r="173" spans="1:7" s="12" customFormat="1" outlineLevel="1" x14ac:dyDescent="0.25">
      <c r="A173" s="74" t="s">
        <v>442</v>
      </c>
      <c r="B173" s="75" t="s">
        <v>12</v>
      </c>
      <c r="C173" s="76" t="s">
        <v>14</v>
      </c>
      <c r="D173" s="75" t="s">
        <v>15</v>
      </c>
      <c r="E173" s="77">
        <v>2.4</v>
      </c>
      <c r="F173" s="77">
        <v>1.1879999999999999</v>
      </c>
    </row>
    <row r="174" spans="1:7" s="14" customFormat="1" outlineLevel="1" x14ac:dyDescent="0.25">
      <c r="A174" s="82" t="s">
        <v>443</v>
      </c>
      <c r="B174" s="83" t="s">
        <v>303</v>
      </c>
      <c r="C174" s="84" t="s">
        <v>304</v>
      </c>
      <c r="D174" s="83" t="s">
        <v>22</v>
      </c>
      <c r="E174" s="85">
        <v>0.93</v>
      </c>
      <c r="F174" s="85">
        <v>0.46034999999999998</v>
      </c>
    </row>
    <row r="175" spans="1:7" s="13" customFormat="1" outlineLevel="1" x14ac:dyDescent="0.25">
      <c r="A175" s="90" t="s">
        <v>444</v>
      </c>
      <c r="B175" s="91" t="s">
        <v>37</v>
      </c>
      <c r="C175" s="92" t="s">
        <v>38</v>
      </c>
      <c r="D175" s="91" t="s">
        <v>39</v>
      </c>
      <c r="E175" s="93">
        <v>0.15</v>
      </c>
      <c r="F175" s="93">
        <v>7.4249999999999997E-2</v>
      </c>
    </row>
    <row r="176" spans="1:7" s="13" customFormat="1" outlineLevel="1" x14ac:dyDescent="0.25">
      <c r="A176" s="94" t="s">
        <v>445</v>
      </c>
      <c r="B176" s="95" t="s">
        <v>305</v>
      </c>
      <c r="C176" s="96" t="s">
        <v>306</v>
      </c>
      <c r="D176" s="95" t="s">
        <v>39</v>
      </c>
      <c r="E176" s="97">
        <v>1.28</v>
      </c>
      <c r="F176" s="97">
        <v>0.63360000000000005</v>
      </c>
    </row>
    <row r="177" spans="1:7" s="1" customFormat="1" ht="25.5" x14ac:dyDescent="0.25">
      <c r="A177" s="69" t="s">
        <v>135</v>
      </c>
      <c r="B177" s="70" t="s">
        <v>30</v>
      </c>
      <c r="C177" s="70" t="s">
        <v>1165</v>
      </c>
      <c r="D177" s="71" t="s">
        <v>277</v>
      </c>
      <c r="E177" s="72">
        <v>4.9500000000000004E-3</v>
      </c>
      <c r="F177" s="73"/>
      <c r="G177" s="11"/>
    </row>
    <row r="178" spans="1:7" s="12" customFormat="1" outlineLevel="1" x14ac:dyDescent="0.25">
      <c r="A178" s="74" t="s">
        <v>448</v>
      </c>
      <c r="B178" s="75" t="s">
        <v>12</v>
      </c>
      <c r="C178" s="76" t="s">
        <v>14</v>
      </c>
      <c r="D178" s="75" t="s">
        <v>15</v>
      </c>
      <c r="E178" s="77">
        <v>180</v>
      </c>
      <c r="F178" s="77">
        <v>0.89100000000000001</v>
      </c>
    </row>
    <row r="179" spans="1:7" s="13" customFormat="1" outlineLevel="1" x14ac:dyDescent="0.25">
      <c r="A179" s="78" t="s">
        <v>449</v>
      </c>
      <c r="B179" s="79" t="s">
        <v>17</v>
      </c>
      <c r="C179" s="80" t="s">
        <v>18</v>
      </c>
      <c r="D179" s="79" t="s">
        <v>15</v>
      </c>
      <c r="E179" s="81">
        <v>0.13</v>
      </c>
      <c r="F179" s="81">
        <v>6.4400000000000004E-4</v>
      </c>
    </row>
    <row r="180" spans="1:7" s="14" customFormat="1" outlineLevel="1" x14ac:dyDescent="0.25">
      <c r="A180" s="82" t="s">
        <v>450</v>
      </c>
      <c r="B180" s="83" t="s">
        <v>278</v>
      </c>
      <c r="C180" s="84" t="s">
        <v>279</v>
      </c>
      <c r="D180" s="83" t="s">
        <v>22</v>
      </c>
      <c r="E180" s="85">
        <v>48</v>
      </c>
      <c r="F180" s="85">
        <v>0.23760000000000001</v>
      </c>
    </row>
    <row r="181" spans="1:7" s="14" customFormat="1" outlineLevel="1" x14ac:dyDescent="0.25">
      <c r="A181" s="86" t="s">
        <v>451</v>
      </c>
      <c r="B181" s="87" t="s">
        <v>35</v>
      </c>
      <c r="C181" s="88" t="s">
        <v>25</v>
      </c>
      <c r="D181" s="87" t="s">
        <v>22</v>
      </c>
      <c r="E181" s="89">
        <v>0.13</v>
      </c>
      <c r="F181" s="89">
        <v>6.4400000000000004E-4</v>
      </c>
    </row>
    <row r="182" spans="1:7" s="13" customFormat="1" outlineLevel="1" x14ac:dyDescent="0.25">
      <c r="A182" s="90" t="s">
        <v>452</v>
      </c>
      <c r="B182" s="91" t="s">
        <v>37</v>
      </c>
      <c r="C182" s="92" t="s">
        <v>38</v>
      </c>
      <c r="D182" s="91" t="s">
        <v>39</v>
      </c>
      <c r="E182" s="93">
        <v>0.2</v>
      </c>
      <c r="F182" s="93">
        <v>9.8999999999999999E-4</v>
      </c>
    </row>
    <row r="183" spans="1:7" s="13" customFormat="1" outlineLevel="1" x14ac:dyDescent="0.25">
      <c r="A183" s="94" t="s">
        <v>453</v>
      </c>
      <c r="B183" s="95" t="s">
        <v>41</v>
      </c>
      <c r="C183" s="96" t="s">
        <v>42</v>
      </c>
      <c r="D183" s="95" t="s">
        <v>39</v>
      </c>
      <c r="E183" s="97">
        <v>102</v>
      </c>
      <c r="F183" s="97">
        <v>0.50490000000000002</v>
      </c>
    </row>
    <row r="184" spans="1:7" ht="15.75" x14ac:dyDescent="0.25">
      <c r="A184" s="66" t="s">
        <v>1474</v>
      </c>
      <c r="B184" s="67"/>
      <c r="C184" s="67"/>
      <c r="D184" s="67"/>
      <c r="E184" s="67"/>
      <c r="F184" s="68"/>
    </row>
    <row r="185" spans="1:7" s="1" customFormat="1" x14ac:dyDescent="0.25">
      <c r="A185" s="69" t="s">
        <v>136</v>
      </c>
      <c r="B185" s="70" t="s">
        <v>685</v>
      </c>
      <c r="C185" s="70" t="s">
        <v>699</v>
      </c>
      <c r="D185" s="71" t="s">
        <v>277</v>
      </c>
      <c r="E185" s="72">
        <v>3.1300000000000001E-2</v>
      </c>
      <c r="F185" s="73"/>
      <c r="G185" s="11"/>
    </row>
    <row r="186" spans="1:7" s="12" customFormat="1" outlineLevel="1" x14ac:dyDescent="0.25">
      <c r="A186" s="74" t="s">
        <v>137</v>
      </c>
      <c r="B186" s="75" t="s">
        <v>12</v>
      </c>
      <c r="C186" s="76" t="s">
        <v>14</v>
      </c>
      <c r="D186" s="75" t="s">
        <v>15</v>
      </c>
      <c r="E186" s="77">
        <v>154</v>
      </c>
      <c r="F186" s="77">
        <v>4.8201999999999998</v>
      </c>
    </row>
    <row r="187" spans="1:7" s="1" customFormat="1" ht="51" x14ac:dyDescent="0.25">
      <c r="A187" s="69" t="s">
        <v>141</v>
      </c>
      <c r="B187" s="70" t="s">
        <v>520</v>
      </c>
      <c r="C187" s="70" t="s">
        <v>521</v>
      </c>
      <c r="D187" s="71" t="s">
        <v>39</v>
      </c>
      <c r="E187" s="72">
        <v>12.6</v>
      </c>
      <c r="F187" s="73"/>
      <c r="G187" s="11"/>
    </row>
    <row r="188" spans="1:7" s="12" customFormat="1" outlineLevel="1" x14ac:dyDescent="0.25">
      <c r="A188" s="74" t="s">
        <v>454</v>
      </c>
      <c r="B188" s="75" t="s">
        <v>12</v>
      </c>
      <c r="C188" s="76" t="s">
        <v>14</v>
      </c>
      <c r="D188" s="75" t="s">
        <v>15</v>
      </c>
      <c r="E188" s="77">
        <v>2.5</v>
      </c>
      <c r="F188" s="77">
        <v>31.5</v>
      </c>
    </row>
    <row r="189" spans="1:7" s="13" customFormat="1" outlineLevel="1" x14ac:dyDescent="0.25">
      <c r="A189" s="78" t="s">
        <v>455</v>
      </c>
      <c r="B189" s="79" t="s">
        <v>17</v>
      </c>
      <c r="C189" s="80" t="s">
        <v>18</v>
      </c>
      <c r="D189" s="79" t="s">
        <v>15</v>
      </c>
      <c r="E189" s="81">
        <v>0.55000000000000004</v>
      </c>
      <c r="F189" s="81">
        <v>6.93</v>
      </c>
    </row>
    <row r="190" spans="1:7" s="14" customFormat="1" outlineLevel="1" x14ac:dyDescent="0.25">
      <c r="A190" s="82" t="s">
        <v>456</v>
      </c>
      <c r="B190" s="83" t="s">
        <v>237</v>
      </c>
      <c r="C190" s="84" t="s">
        <v>254</v>
      </c>
      <c r="D190" s="83" t="s">
        <v>22</v>
      </c>
      <c r="E190" s="85">
        <v>0.09</v>
      </c>
      <c r="F190" s="85">
        <v>1.1339999999999999</v>
      </c>
    </row>
    <row r="191" spans="1:7" s="14" customFormat="1" ht="24" outlineLevel="1" x14ac:dyDescent="0.25">
      <c r="A191" s="86" t="s">
        <v>457</v>
      </c>
      <c r="B191" s="87" t="s">
        <v>301</v>
      </c>
      <c r="C191" s="88" t="s">
        <v>302</v>
      </c>
      <c r="D191" s="87" t="s">
        <v>22</v>
      </c>
      <c r="E191" s="89">
        <v>0.46</v>
      </c>
      <c r="F191" s="89">
        <v>5.7960000000000003</v>
      </c>
    </row>
    <row r="192" spans="1:7" s="14" customFormat="1" outlineLevel="1" x14ac:dyDescent="0.25">
      <c r="A192" s="86" t="s">
        <v>458</v>
      </c>
      <c r="B192" s="87" t="s">
        <v>303</v>
      </c>
      <c r="C192" s="88" t="s">
        <v>304</v>
      </c>
      <c r="D192" s="87" t="s">
        <v>22</v>
      </c>
      <c r="E192" s="89">
        <v>0.93</v>
      </c>
      <c r="F192" s="89">
        <v>11.718</v>
      </c>
    </row>
    <row r="193" spans="1:7" s="13" customFormat="1" outlineLevel="1" x14ac:dyDescent="0.25">
      <c r="A193" s="90" t="s">
        <v>459</v>
      </c>
      <c r="B193" s="91" t="s">
        <v>37</v>
      </c>
      <c r="C193" s="92" t="s">
        <v>38</v>
      </c>
      <c r="D193" s="91" t="s">
        <v>39</v>
      </c>
      <c r="E193" s="93">
        <v>0.15</v>
      </c>
      <c r="F193" s="93">
        <v>1.89</v>
      </c>
    </row>
    <row r="194" spans="1:7" s="13" customFormat="1" ht="24" outlineLevel="1" x14ac:dyDescent="0.25">
      <c r="A194" s="94" t="s">
        <v>460</v>
      </c>
      <c r="B194" s="95" t="s">
        <v>271</v>
      </c>
      <c r="C194" s="96" t="s">
        <v>272</v>
      </c>
      <c r="D194" s="95" t="s">
        <v>39</v>
      </c>
      <c r="E194" s="97">
        <v>0.1</v>
      </c>
      <c r="F194" s="97">
        <v>1.26</v>
      </c>
    </row>
    <row r="195" spans="1:7" s="13" customFormat="1" ht="24" outlineLevel="1" x14ac:dyDescent="0.25">
      <c r="A195" s="94" t="s">
        <v>461</v>
      </c>
      <c r="B195" s="95" t="s">
        <v>273</v>
      </c>
      <c r="C195" s="96" t="s">
        <v>274</v>
      </c>
      <c r="D195" s="95" t="s">
        <v>39</v>
      </c>
      <c r="E195" s="97">
        <v>0.09</v>
      </c>
      <c r="F195" s="97">
        <v>1.1339999999999999</v>
      </c>
    </row>
    <row r="196" spans="1:7" s="13" customFormat="1" ht="24" outlineLevel="1" x14ac:dyDescent="0.25">
      <c r="A196" s="94" t="s">
        <v>462</v>
      </c>
      <c r="B196" s="95" t="s">
        <v>371</v>
      </c>
      <c r="C196" s="96" t="s">
        <v>372</v>
      </c>
      <c r="D196" s="95" t="s">
        <v>39</v>
      </c>
      <c r="E196" s="97">
        <v>1</v>
      </c>
      <c r="F196" s="97">
        <v>12.6</v>
      </c>
    </row>
    <row r="197" spans="1:7" s="1" customFormat="1" x14ac:dyDescent="0.25">
      <c r="A197" s="69" t="s">
        <v>142</v>
      </c>
      <c r="B197" s="70" t="s">
        <v>28</v>
      </c>
      <c r="C197" s="70" t="s">
        <v>1125</v>
      </c>
      <c r="D197" s="71" t="s">
        <v>258</v>
      </c>
      <c r="E197" s="98">
        <v>17.5</v>
      </c>
      <c r="F197" s="99"/>
      <c r="G197" s="11"/>
    </row>
    <row r="198" spans="1:7" s="1" customFormat="1" ht="25.5" x14ac:dyDescent="0.25">
      <c r="A198" s="69" t="s">
        <v>143</v>
      </c>
      <c r="B198" s="70" t="s">
        <v>700</v>
      </c>
      <c r="C198" s="70" t="s">
        <v>701</v>
      </c>
      <c r="D198" s="71" t="s">
        <v>31</v>
      </c>
      <c r="E198" s="72">
        <v>3.5999999999999997E-2</v>
      </c>
      <c r="F198" s="73"/>
      <c r="G198" s="11"/>
    </row>
    <row r="199" spans="1:7" s="12" customFormat="1" outlineLevel="1" x14ac:dyDescent="0.25">
      <c r="A199" s="74" t="s">
        <v>463</v>
      </c>
      <c r="B199" s="75" t="s">
        <v>12</v>
      </c>
      <c r="C199" s="76" t="s">
        <v>14</v>
      </c>
      <c r="D199" s="75" t="s">
        <v>15</v>
      </c>
      <c r="E199" s="77">
        <v>337.48</v>
      </c>
      <c r="F199" s="77">
        <v>12.1493</v>
      </c>
    </row>
    <row r="200" spans="1:7" s="13" customFormat="1" outlineLevel="1" x14ac:dyDescent="0.25">
      <c r="A200" s="78" t="s">
        <v>464</v>
      </c>
      <c r="B200" s="79" t="s">
        <v>17</v>
      </c>
      <c r="C200" s="80" t="s">
        <v>18</v>
      </c>
      <c r="D200" s="79" t="s">
        <v>15</v>
      </c>
      <c r="E200" s="81">
        <v>22.61</v>
      </c>
      <c r="F200" s="81">
        <v>0.81396000000000002</v>
      </c>
    </row>
    <row r="201" spans="1:7" s="14" customFormat="1" outlineLevel="1" x14ac:dyDescent="0.25">
      <c r="A201" s="82" t="s">
        <v>465</v>
      </c>
      <c r="B201" s="83" t="s">
        <v>237</v>
      </c>
      <c r="C201" s="84" t="s">
        <v>254</v>
      </c>
      <c r="D201" s="83" t="s">
        <v>22</v>
      </c>
      <c r="E201" s="85">
        <v>0.27</v>
      </c>
      <c r="F201" s="85">
        <v>9.7199999999999995E-3</v>
      </c>
    </row>
    <row r="202" spans="1:7" s="14" customFormat="1" ht="24" outlineLevel="1" x14ac:dyDescent="0.25">
      <c r="A202" s="86" t="s">
        <v>466</v>
      </c>
      <c r="B202" s="87" t="s">
        <v>1080</v>
      </c>
      <c r="C202" s="88" t="s">
        <v>1081</v>
      </c>
      <c r="D202" s="87" t="s">
        <v>22</v>
      </c>
      <c r="E202" s="89">
        <v>21.3</v>
      </c>
      <c r="F202" s="89">
        <v>0.76680000000000004</v>
      </c>
    </row>
    <row r="203" spans="1:7" s="14" customFormat="1" ht="24" outlineLevel="1" x14ac:dyDescent="0.25">
      <c r="A203" s="86" t="s">
        <v>467</v>
      </c>
      <c r="B203" s="87" t="s">
        <v>20</v>
      </c>
      <c r="C203" s="88" t="s">
        <v>21</v>
      </c>
      <c r="D203" s="87" t="s">
        <v>22</v>
      </c>
      <c r="E203" s="89">
        <v>0.39</v>
      </c>
      <c r="F203" s="89">
        <v>1.404E-2</v>
      </c>
    </row>
    <row r="204" spans="1:7" s="14" customFormat="1" outlineLevel="1" x14ac:dyDescent="0.25">
      <c r="A204" s="86" t="s">
        <v>468</v>
      </c>
      <c r="B204" s="87" t="s">
        <v>328</v>
      </c>
      <c r="C204" s="88" t="s">
        <v>329</v>
      </c>
      <c r="D204" s="87" t="s">
        <v>22</v>
      </c>
      <c r="E204" s="89">
        <v>0.74</v>
      </c>
      <c r="F204" s="89">
        <v>2.664E-2</v>
      </c>
    </row>
    <row r="205" spans="1:7" s="14" customFormat="1" outlineLevel="1" x14ac:dyDescent="0.25">
      <c r="A205" s="86" t="s">
        <v>469</v>
      </c>
      <c r="B205" s="87" t="s">
        <v>35</v>
      </c>
      <c r="C205" s="88" t="s">
        <v>25</v>
      </c>
      <c r="D205" s="87" t="s">
        <v>22</v>
      </c>
      <c r="E205" s="89">
        <v>0.65</v>
      </c>
      <c r="F205" s="89">
        <v>2.3400000000000001E-2</v>
      </c>
    </row>
    <row r="206" spans="1:7" s="13" customFormat="1" outlineLevel="1" x14ac:dyDescent="0.25">
      <c r="A206" s="90" t="s">
        <v>470</v>
      </c>
      <c r="B206" s="91" t="s">
        <v>37</v>
      </c>
      <c r="C206" s="92" t="s">
        <v>38</v>
      </c>
      <c r="D206" s="91" t="s">
        <v>39</v>
      </c>
      <c r="E206" s="93">
        <v>0.28299999999999997</v>
      </c>
      <c r="F206" s="93">
        <v>1.0187999999999999E-2</v>
      </c>
    </row>
    <row r="207" spans="1:7" s="13" customFormat="1" outlineLevel="1" x14ac:dyDescent="0.25">
      <c r="A207" s="94" t="s">
        <v>471</v>
      </c>
      <c r="B207" s="95" t="s">
        <v>251</v>
      </c>
      <c r="C207" s="96" t="s">
        <v>252</v>
      </c>
      <c r="D207" s="95" t="s">
        <v>54</v>
      </c>
      <c r="E207" s="97">
        <v>1.7999999999999999E-2</v>
      </c>
      <c r="F207" s="97">
        <v>6.4800000000000003E-4</v>
      </c>
    </row>
    <row r="208" spans="1:7" s="13" customFormat="1" outlineLevel="1" x14ac:dyDescent="0.25">
      <c r="A208" s="94" t="s">
        <v>472</v>
      </c>
      <c r="B208" s="95" t="s">
        <v>342</v>
      </c>
      <c r="C208" s="96" t="s">
        <v>343</v>
      </c>
      <c r="D208" s="95" t="s">
        <v>54</v>
      </c>
      <c r="E208" s="97">
        <v>2.5000000000000001E-2</v>
      </c>
      <c r="F208" s="97">
        <v>8.9999999999999998E-4</v>
      </c>
    </row>
    <row r="209" spans="1:7" s="13" customFormat="1" ht="24" outlineLevel="1" x14ac:dyDescent="0.25">
      <c r="A209" s="94" t="s">
        <v>1166</v>
      </c>
      <c r="B209" s="95" t="s">
        <v>362</v>
      </c>
      <c r="C209" s="96" t="s">
        <v>363</v>
      </c>
      <c r="D209" s="95" t="s">
        <v>39</v>
      </c>
      <c r="E209" s="97">
        <v>0.22</v>
      </c>
      <c r="F209" s="97">
        <v>7.92E-3</v>
      </c>
    </row>
    <row r="210" spans="1:7" s="13" customFormat="1" outlineLevel="1" x14ac:dyDescent="0.25">
      <c r="A210" s="94" t="s">
        <v>1167</v>
      </c>
      <c r="B210" s="95" t="s">
        <v>694</v>
      </c>
      <c r="C210" s="96" t="s">
        <v>695</v>
      </c>
      <c r="D210" s="95" t="s">
        <v>39</v>
      </c>
      <c r="E210" s="97">
        <v>102</v>
      </c>
      <c r="F210" s="97">
        <v>3.6720000000000002</v>
      </c>
    </row>
    <row r="211" spans="1:7" s="13" customFormat="1" outlineLevel="1" x14ac:dyDescent="0.25">
      <c r="A211" s="94" t="s">
        <v>1168</v>
      </c>
      <c r="B211" s="95" t="s">
        <v>377</v>
      </c>
      <c r="C211" s="96" t="s">
        <v>378</v>
      </c>
      <c r="D211" s="95" t="s">
        <v>258</v>
      </c>
      <c r="E211" s="97">
        <v>44.8</v>
      </c>
      <c r="F211" s="97">
        <v>1.6128</v>
      </c>
    </row>
    <row r="212" spans="1:7" s="1" customFormat="1" x14ac:dyDescent="0.25">
      <c r="A212" s="69" t="s">
        <v>144</v>
      </c>
      <c r="B212" s="70" t="s">
        <v>1169</v>
      </c>
      <c r="C212" s="70" t="s">
        <v>717</v>
      </c>
      <c r="D212" s="71" t="s">
        <v>54</v>
      </c>
      <c r="E212" s="72">
        <v>0.22803999999999999</v>
      </c>
      <c r="F212" s="73"/>
      <c r="G212" s="11"/>
    </row>
    <row r="213" spans="1:7" s="12" customFormat="1" outlineLevel="1" x14ac:dyDescent="0.25">
      <c r="A213" s="74" t="s">
        <v>473</v>
      </c>
      <c r="B213" s="75" t="s">
        <v>12</v>
      </c>
      <c r="C213" s="76" t="s">
        <v>14</v>
      </c>
      <c r="D213" s="75" t="s">
        <v>15</v>
      </c>
      <c r="E213" s="77">
        <v>10.47</v>
      </c>
      <c r="F213" s="77">
        <v>2.3875999999999999</v>
      </c>
    </row>
    <row r="214" spans="1:7" s="13" customFormat="1" outlineLevel="1" x14ac:dyDescent="0.25">
      <c r="A214" s="78" t="s">
        <v>474</v>
      </c>
      <c r="B214" s="79" t="s">
        <v>17</v>
      </c>
      <c r="C214" s="80" t="s">
        <v>18</v>
      </c>
      <c r="D214" s="79" t="s">
        <v>15</v>
      </c>
      <c r="E214" s="81">
        <v>0.51</v>
      </c>
      <c r="F214" s="81">
        <v>0.1163</v>
      </c>
    </row>
    <row r="215" spans="1:7" s="14" customFormat="1" ht="24" outlineLevel="1" x14ac:dyDescent="0.25">
      <c r="A215" s="82" t="s">
        <v>475</v>
      </c>
      <c r="B215" s="83" t="s">
        <v>20</v>
      </c>
      <c r="C215" s="84" t="s">
        <v>21</v>
      </c>
      <c r="D215" s="83" t="s">
        <v>22</v>
      </c>
      <c r="E215" s="85">
        <v>0.2</v>
      </c>
      <c r="F215" s="85">
        <v>4.5608000000000003E-2</v>
      </c>
    </row>
    <row r="216" spans="1:7" s="14" customFormat="1" outlineLevel="1" x14ac:dyDescent="0.25">
      <c r="A216" s="86" t="s">
        <v>476</v>
      </c>
      <c r="B216" s="87" t="s">
        <v>96</v>
      </c>
      <c r="C216" s="88" t="s">
        <v>97</v>
      </c>
      <c r="D216" s="87" t="s">
        <v>22</v>
      </c>
      <c r="E216" s="89">
        <v>0.09</v>
      </c>
      <c r="F216" s="89">
        <v>2.0524000000000001E-2</v>
      </c>
    </row>
    <row r="217" spans="1:7" s="14" customFormat="1" ht="24" outlineLevel="1" x14ac:dyDescent="0.25">
      <c r="A217" s="86" t="s">
        <v>477</v>
      </c>
      <c r="B217" s="87" t="s">
        <v>326</v>
      </c>
      <c r="C217" s="88" t="s">
        <v>327</v>
      </c>
      <c r="D217" s="87" t="s">
        <v>22</v>
      </c>
      <c r="E217" s="89">
        <v>1.1000000000000001</v>
      </c>
      <c r="F217" s="89">
        <v>0.25084400000000001</v>
      </c>
    </row>
    <row r="218" spans="1:7" s="14" customFormat="1" outlineLevel="1" x14ac:dyDescent="0.25">
      <c r="A218" s="86" t="s">
        <v>478</v>
      </c>
      <c r="B218" s="87" t="s">
        <v>35</v>
      </c>
      <c r="C218" s="88" t="s">
        <v>25</v>
      </c>
      <c r="D218" s="87" t="s">
        <v>22</v>
      </c>
      <c r="E218" s="89">
        <v>0.31</v>
      </c>
      <c r="F218" s="89">
        <v>7.0692000000000005E-2</v>
      </c>
    </row>
    <row r="219" spans="1:7" s="14" customFormat="1" outlineLevel="1" x14ac:dyDescent="0.25">
      <c r="A219" s="86" t="s">
        <v>479</v>
      </c>
      <c r="B219" s="87" t="s">
        <v>243</v>
      </c>
      <c r="C219" s="88" t="s">
        <v>244</v>
      </c>
      <c r="D219" s="87" t="s">
        <v>22</v>
      </c>
      <c r="E219" s="89">
        <v>1.01</v>
      </c>
      <c r="F219" s="89">
        <v>0.23032</v>
      </c>
    </row>
    <row r="220" spans="1:7" s="13" customFormat="1" outlineLevel="1" x14ac:dyDescent="0.25">
      <c r="A220" s="90" t="s">
        <v>480</v>
      </c>
      <c r="B220" s="91" t="s">
        <v>336</v>
      </c>
      <c r="C220" s="92" t="s">
        <v>337</v>
      </c>
      <c r="D220" s="91" t="s">
        <v>54</v>
      </c>
      <c r="E220" s="93">
        <v>1.4999999999999999E-4</v>
      </c>
      <c r="F220" s="93">
        <v>3.4E-5</v>
      </c>
    </row>
    <row r="221" spans="1:7" s="13" customFormat="1" outlineLevel="1" x14ac:dyDescent="0.25">
      <c r="A221" s="94" t="s">
        <v>481</v>
      </c>
      <c r="B221" s="95" t="s">
        <v>245</v>
      </c>
      <c r="C221" s="96" t="s">
        <v>246</v>
      </c>
      <c r="D221" s="95" t="s">
        <v>39</v>
      </c>
      <c r="E221" s="97">
        <v>0.7</v>
      </c>
      <c r="F221" s="97">
        <v>0.15962799999999999</v>
      </c>
    </row>
    <row r="222" spans="1:7" s="13" customFormat="1" outlineLevel="1" x14ac:dyDescent="0.25">
      <c r="A222" s="94" t="s">
        <v>482</v>
      </c>
      <c r="B222" s="95" t="s">
        <v>105</v>
      </c>
      <c r="C222" s="96" t="s">
        <v>106</v>
      </c>
      <c r="D222" s="95" t="s">
        <v>54</v>
      </c>
      <c r="E222" s="97">
        <v>4.0000000000000002E-4</v>
      </c>
      <c r="F222" s="97">
        <v>9.1000000000000003E-5</v>
      </c>
    </row>
    <row r="223" spans="1:7" s="13" customFormat="1" outlineLevel="1" x14ac:dyDescent="0.25">
      <c r="A223" s="94" t="s">
        <v>1170</v>
      </c>
      <c r="B223" s="95" t="s">
        <v>375</v>
      </c>
      <c r="C223" s="96" t="s">
        <v>376</v>
      </c>
      <c r="D223" s="95" t="s">
        <v>58</v>
      </c>
      <c r="E223" s="97">
        <v>0.21</v>
      </c>
      <c r="F223" s="97">
        <v>4.7888E-2</v>
      </c>
    </row>
    <row r="224" spans="1:7" s="1" customFormat="1" x14ac:dyDescent="0.25">
      <c r="A224" s="69" t="s">
        <v>145</v>
      </c>
      <c r="B224" s="70" t="s">
        <v>28</v>
      </c>
      <c r="C224" s="70" t="s">
        <v>1124</v>
      </c>
      <c r="D224" s="71" t="s">
        <v>54</v>
      </c>
      <c r="E224" s="98">
        <v>6.4689999999999998E-2</v>
      </c>
      <c r="F224" s="99"/>
      <c r="G224" s="11"/>
    </row>
    <row r="225" spans="1:7" s="1" customFormat="1" x14ac:dyDescent="0.25">
      <c r="A225" s="69" t="s">
        <v>146</v>
      </c>
      <c r="B225" s="70" t="s">
        <v>28</v>
      </c>
      <c r="C225" s="70" t="s">
        <v>1123</v>
      </c>
      <c r="D225" s="71" t="s">
        <v>54</v>
      </c>
      <c r="E225" s="98">
        <v>0.16034999999999999</v>
      </c>
      <c r="F225" s="99"/>
      <c r="G225" s="11"/>
    </row>
    <row r="226" spans="1:7" s="1" customFormat="1" x14ac:dyDescent="0.25">
      <c r="A226" s="69" t="s">
        <v>147</v>
      </c>
      <c r="B226" s="70" t="s">
        <v>28</v>
      </c>
      <c r="C226" s="70" t="s">
        <v>1122</v>
      </c>
      <c r="D226" s="71" t="s">
        <v>54</v>
      </c>
      <c r="E226" s="98">
        <v>3.0000000000000001E-3</v>
      </c>
      <c r="F226" s="99"/>
      <c r="G226" s="11"/>
    </row>
    <row r="227" spans="1:7" s="1" customFormat="1" ht="63.75" x14ac:dyDescent="0.25">
      <c r="A227" s="69" t="s">
        <v>154</v>
      </c>
      <c r="B227" s="70" t="s">
        <v>1171</v>
      </c>
      <c r="C227" s="70" t="s">
        <v>1172</v>
      </c>
      <c r="D227" s="71" t="s">
        <v>307</v>
      </c>
      <c r="E227" s="72">
        <v>0.54</v>
      </c>
      <c r="F227" s="73"/>
      <c r="G227" s="11"/>
    </row>
    <row r="228" spans="1:7" s="12" customFormat="1" outlineLevel="1" x14ac:dyDescent="0.25">
      <c r="A228" s="74" t="s">
        <v>754</v>
      </c>
      <c r="B228" s="75" t="s">
        <v>12</v>
      </c>
      <c r="C228" s="76" t="s">
        <v>14</v>
      </c>
      <c r="D228" s="75" t="s">
        <v>15</v>
      </c>
      <c r="E228" s="77">
        <v>11.2</v>
      </c>
      <c r="F228" s="77">
        <v>6.048</v>
      </c>
    </row>
    <row r="229" spans="1:7" s="13" customFormat="1" outlineLevel="1" x14ac:dyDescent="0.25">
      <c r="A229" s="78" t="s">
        <v>755</v>
      </c>
      <c r="B229" s="79" t="s">
        <v>17</v>
      </c>
      <c r="C229" s="80" t="s">
        <v>18</v>
      </c>
      <c r="D229" s="79" t="s">
        <v>15</v>
      </c>
      <c r="E229" s="81">
        <v>0.56000000000000005</v>
      </c>
      <c r="F229" s="81">
        <v>0.3024</v>
      </c>
    </row>
    <row r="230" spans="1:7" s="14" customFormat="1" outlineLevel="1" x14ac:dyDescent="0.25">
      <c r="A230" s="82" t="s">
        <v>756</v>
      </c>
      <c r="B230" s="83" t="s">
        <v>35</v>
      </c>
      <c r="C230" s="84" t="s">
        <v>25</v>
      </c>
      <c r="D230" s="83" t="s">
        <v>22</v>
      </c>
      <c r="E230" s="85">
        <v>0.56000000000000005</v>
      </c>
      <c r="F230" s="85">
        <v>0.3024</v>
      </c>
    </row>
    <row r="231" spans="1:7" s="1" customFormat="1" x14ac:dyDescent="0.25">
      <c r="A231" s="69" t="s">
        <v>155</v>
      </c>
      <c r="B231" s="70" t="s">
        <v>28</v>
      </c>
      <c r="C231" s="70" t="s">
        <v>696</v>
      </c>
      <c r="D231" s="71" t="s">
        <v>258</v>
      </c>
      <c r="E231" s="98">
        <v>54</v>
      </c>
      <c r="F231" s="99"/>
      <c r="G231" s="11"/>
    </row>
    <row r="232" spans="1:7" s="1" customFormat="1" ht="25.5" x14ac:dyDescent="0.25">
      <c r="A232" s="69" t="s">
        <v>156</v>
      </c>
      <c r="B232" s="70" t="s">
        <v>28</v>
      </c>
      <c r="C232" s="70" t="s">
        <v>1121</v>
      </c>
      <c r="D232" s="71" t="s">
        <v>54</v>
      </c>
      <c r="E232" s="98">
        <v>3.1559999999999998E-2</v>
      </c>
      <c r="F232" s="99"/>
      <c r="G232" s="11"/>
    </row>
    <row r="233" spans="1:7" s="1" customFormat="1" x14ac:dyDescent="0.25">
      <c r="A233" s="69" t="s">
        <v>157</v>
      </c>
      <c r="B233" s="70" t="s">
        <v>28</v>
      </c>
      <c r="C233" s="70" t="s">
        <v>698</v>
      </c>
      <c r="D233" s="71" t="s">
        <v>121</v>
      </c>
      <c r="E233" s="98">
        <v>108</v>
      </c>
      <c r="F233" s="99"/>
      <c r="G233" s="11"/>
    </row>
    <row r="234" spans="1:7" s="1" customFormat="1" x14ac:dyDescent="0.25">
      <c r="A234" s="104"/>
      <c r="B234" s="105"/>
      <c r="C234" s="62" t="s">
        <v>719</v>
      </c>
      <c r="D234" s="62"/>
      <c r="E234" s="105"/>
      <c r="F234" s="106"/>
    </row>
    <row r="235" spans="1:7" s="1" customFormat="1" ht="25.5" x14ac:dyDescent="0.25">
      <c r="A235" s="69" t="s">
        <v>158</v>
      </c>
      <c r="B235" s="70" t="s">
        <v>706</v>
      </c>
      <c r="C235" s="70" t="s">
        <v>707</v>
      </c>
      <c r="D235" s="71" t="s">
        <v>54</v>
      </c>
      <c r="E235" s="72">
        <v>3.5409999999999997E-2</v>
      </c>
      <c r="F235" s="73"/>
      <c r="G235" s="11"/>
    </row>
    <row r="236" spans="1:7" s="12" customFormat="1" outlineLevel="1" x14ac:dyDescent="0.25">
      <c r="A236" s="74" t="s">
        <v>511</v>
      </c>
      <c r="B236" s="75" t="s">
        <v>12</v>
      </c>
      <c r="C236" s="76" t="s">
        <v>14</v>
      </c>
      <c r="D236" s="75" t="s">
        <v>15</v>
      </c>
      <c r="E236" s="77">
        <v>91</v>
      </c>
      <c r="F236" s="77">
        <v>3.2223000000000002</v>
      </c>
    </row>
    <row r="237" spans="1:7" s="14" customFormat="1" outlineLevel="1" x14ac:dyDescent="0.25">
      <c r="A237" s="82" t="s">
        <v>512</v>
      </c>
      <c r="B237" s="83" t="s">
        <v>688</v>
      </c>
      <c r="C237" s="84" t="s">
        <v>689</v>
      </c>
      <c r="D237" s="83" t="s">
        <v>22</v>
      </c>
      <c r="E237" s="85">
        <v>0.3</v>
      </c>
      <c r="F237" s="85">
        <v>1.0623E-2</v>
      </c>
    </row>
    <row r="238" spans="1:7" s="14" customFormat="1" outlineLevel="1" x14ac:dyDescent="0.25">
      <c r="A238" s="86" t="s">
        <v>513</v>
      </c>
      <c r="B238" s="87" t="s">
        <v>96</v>
      </c>
      <c r="C238" s="88" t="s">
        <v>97</v>
      </c>
      <c r="D238" s="87" t="s">
        <v>22</v>
      </c>
      <c r="E238" s="89">
        <v>1.1000000000000001</v>
      </c>
      <c r="F238" s="89">
        <v>3.8951E-2</v>
      </c>
    </row>
    <row r="239" spans="1:7" s="14" customFormat="1" outlineLevel="1" x14ac:dyDescent="0.25">
      <c r="A239" s="86" t="s">
        <v>582</v>
      </c>
      <c r="B239" s="87" t="s">
        <v>48</v>
      </c>
      <c r="C239" s="88" t="s">
        <v>49</v>
      </c>
      <c r="D239" s="87" t="s">
        <v>22</v>
      </c>
      <c r="E239" s="89">
        <v>27.3</v>
      </c>
      <c r="F239" s="89">
        <v>0.96669300000000002</v>
      </c>
    </row>
    <row r="240" spans="1:7" s="14" customFormat="1" outlineLevel="1" x14ac:dyDescent="0.25">
      <c r="A240" s="86" t="s">
        <v>1173</v>
      </c>
      <c r="B240" s="87" t="s">
        <v>243</v>
      </c>
      <c r="C240" s="88" t="s">
        <v>244</v>
      </c>
      <c r="D240" s="87" t="s">
        <v>22</v>
      </c>
      <c r="E240" s="89">
        <v>1</v>
      </c>
      <c r="F240" s="89">
        <v>3.5409999999999997E-2</v>
      </c>
    </row>
    <row r="241" spans="1:7" s="13" customFormat="1" outlineLevel="1" x14ac:dyDescent="0.25">
      <c r="A241" s="90" t="s">
        <v>1174</v>
      </c>
      <c r="B241" s="91" t="s">
        <v>245</v>
      </c>
      <c r="C241" s="92" t="s">
        <v>246</v>
      </c>
      <c r="D241" s="91" t="s">
        <v>39</v>
      </c>
      <c r="E241" s="93">
        <v>2.6</v>
      </c>
      <c r="F241" s="93">
        <v>9.2065999999999995E-2</v>
      </c>
    </row>
    <row r="242" spans="1:7" s="13" customFormat="1" outlineLevel="1" x14ac:dyDescent="0.25">
      <c r="A242" s="94" t="s">
        <v>1175</v>
      </c>
      <c r="B242" s="95" t="s">
        <v>692</v>
      </c>
      <c r="C242" s="96" t="s">
        <v>693</v>
      </c>
      <c r="D242" s="95" t="s">
        <v>54</v>
      </c>
      <c r="E242" s="97">
        <v>2.1499999999999998E-2</v>
      </c>
      <c r="F242" s="97">
        <v>7.6099999999999996E-4</v>
      </c>
    </row>
    <row r="243" spans="1:7" s="13" customFormat="1" outlineLevel="1" x14ac:dyDescent="0.25">
      <c r="A243" s="94" t="s">
        <v>1176</v>
      </c>
      <c r="B243" s="95" t="s">
        <v>375</v>
      </c>
      <c r="C243" s="96" t="s">
        <v>376</v>
      </c>
      <c r="D243" s="95" t="s">
        <v>58</v>
      </c>
      <c r="E243" s="97">
        <v>0.5</v>
      </c>
      <c r="F243" s="97">
        <v>1.7704999999999999E-2</v>
      </c>
    </row>
    <row r="244" spans="1:7" s="1" customFormat="1" x14ac:dyDescent="0.25">
      <c r="A244" s="69" t="s">
        <v>159</v>
      </c>
      <c r="B244" s="70" t="s">
        <v>716</v>
      </c>
      <c r="C244" s="70" t="s">
        <v>720</v>
      </c>
      <c r="D244" s="71" t="s">
        <v>54</v>
      </c>
      <c r="E244" s="72">
        <v>3.5409999999999997E-2</v>
      </c>
      <c r="F244" s="73"/>
      <c r="G244" s="11"/>
    </row>
    <row r="245" spans="1:7" s="12" customFormat="1" outlineLevel="1" x14ac:dyDescent="0.25">
      <c r="A245" s="74" t="s">
        <v>514</v>
      </c>
      <c r="B245" s="75" t="s">
        <v>12</v>
      </c>
      <c r="C245" s="76" t="s">
        <v>14</v>
      </c>
      <c r="D245" s="75" t="s">
        <v>15</v>
      </c>
      <c r="E245" s="77">
        <v>46.37</v>
      </c>
      <c r="F245" s="77">
        <v>1.6419999999999999</v>
      </c>
    </row>
    <row r="246" spans="1:7" s="13" customFormat="1" outlineLevel="1" x14ac:dyDescent="0.25">
      <c r="A246" s="78" t="s">
        <v>515</v>
      </c>
      <c r="B246" s="79" t="s">
        <v>17</v>
      </c>
      <c r="C246" s="80" t="s">
        <v>18</v>
      </c>
      <c r="D246" s="79" t="s">
        <v>15</v>
      </c>
      <c r="E246" s="81">
        <v>0.19</v>
      </c>
      <c r="F246" s="81">
        <v>6.7279999999999996E-3</v>
      </c>
    </row>
    <row r="247" spans="1:7" s="14" customFormat="1" outlineLevel="1" x14ac:dyDescent="0.25">
      <c r="A247" s="82" t="s">
        <v>516</v>
      </c>
      <c r="B247" s="83" t="s">
        <v>96</v>
      </c>
      <c r="C247" s="84" t="s">
        <v>97</v>
      </c>
      <c r="D247" s="83" t="s">
        <v>22</v>
      </c>
      <c r="E247" s="85">
        <v>0.17</v>
      </c>
      <c r="F247" s="85">
        <v>6.0200000000000002E-3</v>
      </c>
    </row>
    <row r="248" spans="1:7" s="14" customFormat="1" ht="24" outlineLevel="1" x14ac:dyDescent="0.25">
      <c r="A248" s="86" t="s">
        <v>517</v>
      </c>
      <c r="B248" s="87" t="s">
        <v>326</v>
      </c>
      <c r="C248" s="88" t="s">
        <v>327</v>
      </c>
      <c r="D248" s="87" t="s">
        <v>22</v>
      </c>
      <c r="E248" s="89">
        <v>15.01</v>
      </c>
      <c r="F248" s="89">
        <v>0.53150399999999998</v>
      </c>
    </row>
    <row r="249" spans="1:7" s="14" customFormat="1" outlineLevel="1" x14ac:dyDescent="0.25">
      <c r="A249" s="86" t="s">
        <v>518</v>
      </c>
      <c r="B249" s="87" t="s">
        <v>35</v>
      </c>
      <c r="C249" s="88" t="s">
        <v>25</v>
      </c>
      <c r="D249" s="87" t="s">
        <v>22</v>
      </c>
      <c r="E249" s="89">
        <v>0.19</v>
      </c>
      <c r="F249" s="89">
        <v>6.7279999999999996E-3</v>
      </c>
    </row>
    <row r="250" spans="1:7" s="14" customFormat="1" outlineLevel="1" x14ac:dyDescent="0.25">
      <c r="A250" s="86" t="s">
        <v>519</v>
      </c>
      <c r="B250" s="87" t="s">
        <v>243</v>
      </c>
      <c r="C250" s="88" t="s">
        <v>244</v>
      </c>
      <c r="D250" s="87" t="s">
        <v>22</v>
      </c>
      <c r="E250" s="89">
        <v>2.2400000000000002</v>
      </c>
      <c r="F250" s="89">
        <v>7.9318E-2</v>
      </c>
    </row>
    <row r="251" spans="1:7" s="13" customFormat="1" outlineLevel="1" x14ac:dyDescent="0.25">
      <c r="A251" s="90" t="s">
        <v>759</v>
      </c>
      <c r="B251" s="91" t="s">
        <v>245</v>
      </c>
      <c r="C251" s="92" t="s">
        <v>246</v>
      </c>
      <c r="D251" s="91" t="s">
        <v>39</v>
      </c>
      <c r="E251" s="93">
        <v>1.95</v>
      </c>
      <c r="F251" s="93">
        <v>6.9048999999999999E-2</v>
      </c>
    </row>
    <row r="252" spans="1:7" s="13" customFormat="1" outlineLevel="1" x14ac:dyDescent="0.25">
      <c r="A252" s="94" t="s">
        <v>760</v>
      </c>
      <c r="B252" s="95" t="s">
        <v>690</v>
      </c>
      <c r="C252" s="96" t="s">
        <v>691</v>
      </c>
      <c r="D252" s="95" t="s">
        <v>54</v>
      </c>
      <c r="E252" s="97">
        <v>2.3E-2</v>
      </c>
      <c r="F252" s="97">
        <v>8.1400000000000005E-4</v>
      </c>
    </row>
    <row r="253" spans="1:7" s="13" customFormat="1" outlineLevel="1" x14ac:dyDescent="0.25">
      <c r="A253" s="94" t="s">
        <v>761</v>
      </c>
      <c r="B253" s="95" t="s">
        <v>368</v>
      </c>
      <c r="C253" s="96" t="s">
        <v>369</v>
      </c>
      <c r="D253" s="95" t="s">
        <v>27</v>
      </c>
      <c r="E253" s="97">
        <v>0.04</v>
      </c>
      <c r="F253" s="97">
        <v>1.4159999999999999E-3</v>
      </c>
    </row>
    <row r="254" spans="1:7" s="13" customFormat="1" outlineLevel="1" x14ac:dyDescent="0.25">
      <c r="A254" s="94" t="s">
        <v>1177</v>
      </c>
      <c r="B254" s="95" t="s">
        <v>375</v>
      </c>
      <c r="C254" s="96" t="s">
        <v>376</v>
      </c>
      <c r="D254" s="95" t="s">
        <v>58</v>
      </c>
      <c r="E254" s="97">
        <v>0.59</v>
      </c>
      <c r="F254" s="97">
        <v>2.0892000000000001E-2</v>
      </c>
    </row>
    <row r="255" spans="1:7" s="1" customFormat="1" x14ac:dyDescent="0.25">
      <c r="A255" s="69" t="s">
        <v>160</v>
      </c>
      <c r="B255" s="70" t="s">
        <v>28</v>
      </c>
      <c r="C255" s="70" t="s">
        <v>1120</v>
      </c>
      <c r="D255" s="71" t="s">
        <v>54</v>
      </c>
      <c r="E255" s="98">
        <v>3.5409999999999997E-2</v>
      </c>
      <c r="F255" s="99"/>
      <c r="G255" s="11"/>
    </row>
    <row r="256" spans="1:7" s="1" customFormat="1" x14ac:dyDescent="0.25">
      <c r="A256" s="69" t="s">
        <v>164</v>
      </c>
      <c r="B256" s="70" t="s">
        <v>28</v>
      </c>
      <c r="C256" s="70" t="s">
        <v>697</v>
      </c>
      <c r="D256" s="71" t="s">
        <v>27</v>
      </c>
      <c r="E256" s="98">
        <v>8</v>
      </c>
      <c r="F256" s="99"/>
      <c r="G256" s="11"/>
    </row>
    <row r="257" spans="1:7" s="1" customFormat="1" ht="63.75" x14ac:dyDescent="0.25">
      <c r="A257" s="69" t="s">
        <v>165</v>
      </c>
      <c r="B257" s="70" t="s">
        <v>1171</v>
      </c>
      <c r="C257" s="70" t="s">
        <v>1172</v>
      </c>
      <c r="D257" s="71" t="s">
        <v>307</v>
      </c>
      <c r="E257" s="72">
        <v>8.2199999999999995E-2</v>
      </c>
      <c r="F257" s="73"/>
      <c r="G257" s="11"/>
    </row>
    <row r="258" spans="1:7" s="12" customFormat="1" outlineLevel="1" x14ac:dyDescent="0.25">
      <c r="A258" s="74" t="s">
        <v>762</v>
      </c>
      <c r="B258" s="75" t="s">
        <v>12</v>
      </c>
      <c r="C258" s="76" t="s">
        <v>14</v>
      </c>
      <c r="D258" s="75" t="s">
        <v>15</v>
      </c>
      <c r="E258" s="77">
        <v>11.2</v>
      </c>
      <c r="F258" s="77">
        <v>0.92064000000000001</v>
      </c>
    </row>
    <row r="259" spans="1:7" s="13" customFormat="1" outlineLevel="1" x14ac:dyDescent="0.25">
      <c r="A259" s="78" t="s">
        <v>1178</v>
      </c>
      <c r="B259" s="79" t="s">
        <v>17</v>
      </c>
      <c r="C259" s="80" t="s">
        <v>18</v>
      </c>
      <c r="D259" s="79" t="s">
        <v>15</v>
      </c>
      <c r="E259" s="81">
        <v>0.56000000000000005</v>
      </c>
      <c r="F259" s="81">
        <v>4.6032000000000003E-2</v>
      </c>
    </row>
    <row r="260" spans="1:7" s="14" customFormat="1" outlineLevel="1" x14ac:dyDescent="0.25">
      <c r="A260" s="82" t="s">
        <v>1179</v>
      </c>
      <c r="B260" s="83" t="s">
        <v>35</v>
      </c>
      <c r="C260" s="84" t="s">
        <v>25</v>
      </c>
      <c r="D260" s="83" t="s">
        <v>22</v>
      </c>
      <c r="E260" s="85">
        <v>0.56000000000000005</v>
      </c>
      <c r="F260" s="85">
        <v>4.6032000000000003E-2</v>
      </c>
    </row>
    <row r="261" spans="1:7" s="1" customFormat="1" x14ac:dyDescent="0.25">
      <c r="A261" s="69" t="s">
        <v>166</v>
      </c>
      <c r="B261" s="70" t="s">
        <v>28</v>
      </c>
      <c r="C261" s="70" t="s">
        <v>696</v>
      </c>
      <c r="D261" s="71" t="s">
        <v>258</v>
      </c>
      <c r="E261" s="98">
        <v>8.2200000000000006</v>
      </c>
      <c r="F261" s="99"/>
      <c r="G261" s="11"/>
    </row>
    <row r="262" spans="1:7" s="1" customFormat="1" ht="25.5" x14ac:dyDescent="0.25">
      <c r="A262" s="69" t="s">
        <v>167</v>
      </c>
      <c r="B262" s="70" t="s">
        <v>429</v>
      </c>
      <c r="C262" s="70" t="s">
        <v>430</v>
      </c>
      <c r="D262" s="71" t="s">
        <v>266</v>
      </c>
      <c r="E262" s="72">
        <v>0.23200000000000001</v>
      </c>
      <c r="F262" s="73"/>
      <c r="G262" s="11"/>
    </row>
    <row r="263" spans="1:7" s="12" customFormat="1" outlineLevel="1" x14ac:dyDescent="0.25">
      <c r="A263" s="74" t="s">
        <v>763</v>
      </c>
      <c r="B263" s="75" t="s">
        <v>12</v>
      </c>
      <c r="C263" s="76" t="s">
        <v>14</v>
      </c>
      <c r="D263" s="75" t="s">
        <v>15</v>
      </c>
      <c r="E263" s="77">
        <v>5.31</v>
      </c>
      <c r="F263" s="77">
        <v>1.2319</v>
      </c>
    </row>
    <row r="264" spans="1:7" s="13" customFormat="1" outlineLevel="1" x14ac:dyDescent="0.25">
      <c r="A264" s="78" t="s">
        <v>958</v>
      </c>
      <c r="B264" s="79" t="s">
        <v>17</v>
      </c>
      <c r="C264" s="80" t="s">
        <v>18</v>
      </c>
      <c r="D264" s="79" t="s">
        <v>15</v>
      </c>
      <c r="E264" s="81">
        <v>0.01</v>
      </c>
      <c r="F264" s="81">
        <v>2.32E-3</v>
      </c>
    </row>
    <row r="265" spans="1:7" s="14" customFormat="1" outlineLevel="1" x14ac:dyDescent="0.25">
      <c r="A265" s="82" t="s">
        <v>959</v>
      </c>
      <c r="B265" s="83" t="s">
        <v>24</v>
      </c>
      <c r="C265" s="84" t="s">
        <v>25</v>
      </c>
      <c r="D265" s="83" t="s">
        <v>22</v>
      </c>
      <c r="E265" s="85">
        <v>0.01</v>
      </c>
      <c r="F265" s="85">
        <v>2.32E-3</v>
      </c>
    </row>
    <row r="266" spans="1:7" s="14" customFormat="1" ht="24" outlineLevel="1" x14ac:dyDescent="0.25">
      <c r="A266" s="86" t="s">
        <v>960</v>
      </c>
      <c r="B266" s="87" t="s">
        <v>334</v>
      </c>
      <c r="C266" s="88" t="s">
        <v>335</v>
      </c>
      <c r="D266" s="87" t="s">
        <v>22</v>
      </c>
      <c r="E266" s="89">
        <v>1.1200000000000001</v>
      </c>
      <c r="F266" s="89">
        <v>0.25984000000000002</v>
      </c>
    </row>
    <row r="267" spans="1:7" s="13" customFormat="1" outlineLevel="1" x14ac:dyDescent="0.25">
      <c r="A267" s="90" t="s">
        <v>961</v>
      </c>
      <c r="B267" s="91" t="s">
        <v>348</v>
      </c>
      <c r="C267" s="92" t="s">
        <v>349</v>
      </c>
      <c r="D267" s="91" t="s">
        <v>54</v>
      </c>
      <c r="E267" s="93">
        <v>1.2E-2</v>
      </c>
      <c r="F267" s="93">
        <v>2.784E-3</v>
      </c>
    </row>
    <row r="268" spans="1:7" s="13" customFormat="1" outlineLevel="1" x14ac:dyDescent="0.25">
      <c r="A268" s="94" t="s">
        <v>962</v>
      </c>
      <c r="B268" s="95" t="s">
        <v>356</v>
      </c>
      <c r="C268" s="96" t="s">
        <v>357</v>
      </c>
      <c r="D268" s="95" t="s">
        <v>54</v>
      </c>
      <c r="E268" s="97">
        <v>2E-3</v>
      </c>
      <c r="F268" s="97">
        <v>4.64E-4</v>
      </c>
    </row>
    <row r="269" spans="1:7" s="1" customFormat="1" ht="25.5" x14ac:dyDescent="0.25">
      <c r="A269" s="69" t="s">
        <v>168</v>
      </c>
      <c r="B269" s="70" t="s">
        <v>435</v>
      </c>
      <c r="C269" s="70" t="s">
        <v>436</v>
      </c>
      <c r="D269" s="71" t="s">
        <v>266</v>
      </c>
      <c r="E269" s="72">
        <v>0.23200000000000001</v>
      </c>
      <c r="F269" s="73"/>
      <c r="G269" s="11"/>
    </row>
    <row r="270" spans="1:7" s="12" customFormat="1" outlineLevel="1" x14ac:dyDescent="0.25">
      <c r="A270" s="74" t="s">
        <v>789</v>
      </c>
      <c r="B270" s="75" t="s">
        <v>12</v>
      </c>
      <c r="C270" s="76" t="s">
        <v>14</v>
      </c>
      <c r="D270" s="75" t="s">
        <v>15</v>
      </c>
      <c r="E270" s="77">
        <v>3.83</v>
      </c>
      <c r="F270" s="77">
        <v>0.88856000000000002</v>
      </c>
    </row>
    <row r="271" spans="1:7" s="13" customFormat="1" outlineLevel="1" x14ac:dyDescent="0.25">
      <c r="A271" s="78" t="s">
        <v>790</v>
      </c>
      <c r="B271" s="79" t="s">
        <v>17</v>
      </c>
      <c r="C271" s="80" t="s">
        <v>18</v>
      </c>
      <c r="D271" s="79" t="s">
        <v>15</v>
      </c>
      <c r="E271" s="81">
        <v>0.01</v>
      </c>
      <c r="F271" s="81">
        <v>2.32E-3</v>
      </c>
    </row>
    <row r="272" spans="1:7" s="14" customFormat="1" outlineLevel="1" x14ac:dyDescent="0.25">
      <c r="A272" s="82" t="s">
        <v>791</v>
      </c>
      <c r="B272" s="83" t="s">
        <v>24</v>
      </c>
      <c r="C272" s="84" t="s">
        <v>25</v>
      </c>
      <c r="D272" s="83" t="s">
        <v>22</v>
      </c>
      <c r="E272" s="85">
        <v>0.01</v>
      </c>
      <c r="F272" s="85">
        <v>2.32E-3</v>
      </c>
    </row>
    <row r="273" spans="1:6" s="14" customFormat="1" ht="24" outlineLevel="1" x14ac:dyDescent="0.25">
      <c r="A273" s="86" t="s">
        <v>792</v>
      </c>
      <c r="B273" s="87" t="s">
        <v>334</v>
      </c>
      <c r="C273" s="88" t="s">
        <v>335</v>
      </c>
      <c r="D273" s="87" t="s">
        <v>22</v>
      </c>
      <c r="E273" s="89">
        <v>0.65</v>
      </c>
      <c r="F273" s="89">
        <v>0.15079999999999999</v>
      </c>
    </row>
    <row r="274" spans="1:6" s="13" customFormat="1" outlineLevel="1" x14ac:dyDescent="0.25">
      <c r="A274" s="90" t="s">
        <v>793</v>
      </c>
      <c r="B274" s="91" t="s">
        <v>350</v>
      </c>
      <c r="C274" s="92" t="s">
        <v>351</v>
      </c>
      <c r="D274" s="91" t="s">
        <v>54</v>
      </c>
      <c r="E274" s="93">
        <v>1.9E-2</v>
      </c>
      <c r="F274" s="93">
        <v>4.4079999999999996E-3</v>
      </c>
    </row>
    <row r="275" spans="1:6" s="13" customFormat="1" outlineLevel="1" x14ac:dyDescent="0.25">
      <c r="A275" s="94" t="s">
        <v>1180</v>
      </c>
      <c r="B275" s="95" t="s">
        <v>354</v>
      </c>
      <c r="C275" s="96" t="s">
        <v>355</v>
      </c>
      <c r="D275" s="95" t="s">
        <v>54</v>
      </c>
      <c r="E275" s="97">
        <v>1.4E-3</v>
      </c>
      <c r="F275" s="97">
        <v>3.2499999999999999E-4</v>
      </c>
    </row>
    <row r="276" spans="1:6" s="1" customFormat="1" ht="13.5" thickBot="1" x14ac:dyDescent="0.3">
      <c r="A276" s="100"/>
      <c r="B276" s="101"/>
      <c r="C276" s="101"/>
      <c r="D276" s="101"/>
      <c r="E276" s="101"/>
      <c r="F276" s="102"/>
    </row>
    <row r="277" spans="1:6" s="1" customFormat="1" ht="13.5" thickTop="1" x14ac:dyDescent="0.25">
      <c r="A277" s="60"/>
      <c r="B277" s="60"/>
      <c r="C277" s="60"/>
      <c r="D277" s="60"/>
      <c r="E277" s="60"/>
      <c r="F277" s="60"/>
    </row>
    <row r="278" spans="1:6" s="1" customFormat="1" x14ac:dyDescent="0.25">
      <c r="A278" s="61"/>
      <c r="B278" s="103" t="s">
        <v>1357</v>
      </c>
      <c r="C278" s="103"/>
      <c r="D278" s="103"/>
      <c r="E278" s="103"/>
      <c r="F278" s="103"/>
    </row>
    <row r="279" spans="1:6" s="1" customFormat="1" x14ac:dyDescent="0.25">
      <c r="A279" s="60"/>
      <c r="B279" s="60"/>
      <c r="C279" s="60"/>
      <c r="D279" s="60"/>
      <c r="E279" s="60"/>
      <c r="F279" s="60"/>
    </row>
    <row r="280" spans="1:6" s="1" customFormat="1" x14ac:dyDescent="0.25">
      <c r="A280" s="61"/>
      <c r="B280" s="103" t="s">
        <v>1358</v>
      </c>
      <c r="C280" s="103"/>
      <c r="D280" s="103"/>
      <c r="E280" s="103"/>
      <c r="F280" s="103"/>
    </row>
  </sheetData>
  <mergeCells count="71">
    <mergeCell ref="B278:C278"/>
    <mergeCell ref="D278:F278"/>
    <mergeCell ref="A279:F279"/>
    <mergeCell ref="B280:C280"/>
    <mergeCell ref="D280:F280"/>
    <mergeCell ref="E257:F257"/>
    <mergeCell ref="E261:F261"/>
    <mergeCell ref="E262:F262"/>
    <mergeCell ref="E269:F269"/>
    <mergeCell ref="A276:F276"/>
    <mergeCell ref="A277:F277"/>
    <mergeCell ref="E233:F233"/>
    <mergeCell ref="C234:D234"/>
    <mergeCell ref="E235:F235"/>
    <mergeCell ref="E244:F244"/>
    <mergeCell ref="E255:F255"/>
    <mergeCell ref="E256:F256"/>
    <mergeCell ref="E224:F224"/>
    <mergeCell ref="E225:F225"/>
    <mergeCell ref="E226:F226"/>
    <mergeCell ref="E227:F227"/>
    <mergeCell ref="E231:F231"/>
    <mergeCell ref="E232:F232"/>
    <mergeCell ref="A184:F184"/>
    <mergeCell ref="E185:F185"/>
    <mergeCell ref="E187:F187"/>
    <mergeCell ref="E197:F197"/>
    <mergeCell ref="E198:F198"/>
    <mergeCell ref="E212:F212"/>
    <mergeCell ref="A154:F154"/>
    <mergeCell ref="E155:F155"/>
    <mergeCell ref="E163:F163"/>
    <mergeCell ref="A171:F171"/>
    <mergeCell ref="E172:F172"/>
    <mergeCell ref="E177:F177"/>
    <mergeCell ref="E124:F124"/>
    <mergeCell ref="E130:F130"/>
    <mergeCell ref="E135:F135"/>
    <mergeCell ref="A139:F139"/>
    <mergeCell ref="E140:F140"/>
    <mergeCell ref="E146:F146"/>
    <mergeCell ref="E89:F89"/>
    <mergeCell ref="E94:F94"/>
    <mergeCell ref="E109:F109"/>
    <mergeCell ref="E110:F110"/>
    <mergeCell ref="C116:D116"/>
    <mergeCell ref="E117:F117"/>
    <mergeCell ref="E46:F46"/>
    <mergeCell ref="E54:F54"/>
    <mergeCell ref="E59:F59"/>
    <mergeCell ref="E60:F60"/>
    <mergeCell ref="E82:F82"/>
    <mergeCell ref="E83:F83"/>
    <mergeCell ref="A15:F15"/>
    <mergeCell ref="E16:F16"/>
    <mergeCell ref="E18:F18"/>
    <mergeCell ref="C20:D20"/>
    <mergeCell ref="E21:F21"/>
    <mergeCell ref="E30:F30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showGridLines="0" workbookViewId="0"/>
  </sheetViews>
  <sheetFormatPr defaultRowHeight="12.75" x14ac:dyDescent="0.2"/>
  <cols>
    <col min="1" max="1" width="4.5703125" style="10" customWidth="1"/>
    <col min="2" max="2" width="13.5703125" style="10" customWidth="1"/>
    <col min="3" max="3" width="55.28515625" style="10" customWidth="1"/>
    <col min="4" max="6" width="10.140625" style="10" customWidth="1"/>
    <col min="7" max="7" width="11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6" t="s">
        <v>1351</v>
      </c>
      <c r="C2" s="16"/>
      <c r="D2" s="16"/>
      <c r="E2" s="16"/>
      <c r="F2" s="16"/>
      <c r="G2" s="16"/>
    </row>
    <row r="3" spans="1:8" s="1" customFormat="1" x14ac:dyDescent="0.25">
      <c r="A3" s="3"/>
      <c r="B3" s="17" t="s">
        <v>0</v>
      </c>
      <c r="C3" s="17"/>
      <c r="D3" s="17"/>
      <c r="E3" s="17"/>
      <c r="F3" s="17"/>
      <c r="G3" s="17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20" t="s">
        <v>312</v>
      </c>
      <c r="B5" s="20"/>
      <c r="C5" s="20"/>
      <c r="D5" s="20"/>
      <c r="E5" s="20"/>
      <c r="F5" s="20"/>
      <c r="G5" s="20"/>
    </row>
    <row r="6" spans="1:8" s="1" customFormat="1" x14ac:dyDescent="0.25">
      <c r="A6" s="3"/>
      <c r="B6" s="18" t="s">
        <v>1</v>
      </c>
      <c r="C6" s="18"/>
      <c r="D6" s="18"/>
      <c r="E6" s="18"/>
      <c r="F6" s="18"/>
      <c r="G6" s="18"/>
    </row>
    <row r="7" spans="1:8" s="1" customFormat="1" x14ac:dyDescent="0.25">
      <c r="D7" s="4"/>
      <c r="F7" s="19" t="s">
        <v>2</v>
      </c>
      <c r="G7" s="19"/>
    </row>
    <row r="8" spans="1:8" s="1" customFormat="1" x14ac:dyDescent="0.25">
      <c r="A8" s="15" t="s">
        <v>3</v>
      </c>
      <c r="B8" s="16" t="s">
        <v>1475</v>
      </c>
      <c r="C8" s="16"/>
      <c r="D8" s="16"/>
      <c r="E8" s="16"/>
      <c r="F8" s="16"/>
      <c r="G8" s="16"/>
    </row>
    <row r="9" spans="1:8" s="1" customFormat="1" x14ac:dyDescent="0.25">
      <c r="A9" s="3"/>
      <c r="B9" s="17" t="s">
        <v>4</v>
      </c>
      <c r="C9" s="17"/>
      <c r="D9" s="17"/>
      <c r="E9" s="17"/>
      <c r="F9" s="17"/>
      <c r="G9" s="17"/>
    </row>
    <row r="10" spans="1:8" s="1" customFormat="1" x14ac:dyDescent="0.25"/>
    <row r="11" spans="1:8" s="5" customFormat="1" x14ac:dyDescent="0.25">
      <c r="A11" s="25" t="s">
        <v>5</v>
      </c>
      <c r="B11" s="25" t="s">
        <v>6</v>
      </c>
      <c r="C11" s="25" t="s">
        <v>7</v>
      </c>
      <c r="D11" s="25" t="s">
        <v>8</v>
      </c>
      <c r="E11" s="25" t="s">
        <v>9</v>
      </c>
      <c r="F11" s="26" t="s">
        <v>313</v>
      </c>
      <c r="G11" s="27"/>
    </row>
    <row r="12" spans="1:8" s="5" customFormat="1" x14ac:dyDescent="0.25">
      <c r="A12" s="28"/>
      <c r="B12" s="28"/>
      <c r="C12" s="28"/>
      <c r="D12" s="28"/>
      <c r="E12" s="28"/>
      <c r="F12" s="29" t="s">
        <v>315</v>
      </c>
      <c r="G12" s="30"/>
    </row>
    <row r="13" spans="1:8" s="5" customFormat="1" x14ac:dyDescent="0.25">
      <c r="A13" s="31"/>
      <c r="B13" s="31"/>
      <c r="C13" s="31"/>
      <c r="D13" s="31"/>
      <c r="E13" s="31"/>
      <c r="F13" s="32" t="s">
        <v>316</v>
      </c>
      <c r="G13" s="32" t="s">
        <v>317</v>
      </c>
    </row>
    <row r="14" spans="1:8" s="9" customFormat="1" x14ac:dyDescent="0.2">
      <c r="A14" s="33">
        <v>1</v>
      </c>
      <c r="B14" s="34">
        <v>2</v>
      </c>
      <c r="C14" s="34">
        <v>3</v>
      </c>
      <c r="D14" s="34">
        <v>4</v>
      </c>
      <c r="E14" s="34">
        <v>5</v>
      </c>
      <c r="F14" s="35">
        <v>6</v>
      </c>
      <c r="G14" s="35">
        <v>7</v>
      </c>
    </row>
    <row r="15" spans="1:8" ht="13.5" thickBot="1" x14ac:dyDescent="0.25">
      <c r="A15" s="36"/>
      <c r="B15" s="37"/>
      <c r="C15" s="37"/>
      <c r="D15" s="37"/>
      <c r="E15" s="37"/>
      <c r="F15" s="37"/>
      <c r="G15" s="37"/>
    </row>
    <row r="16" spans="1:8" s="1" customFormat="1" ht="13.5" thickTop="1" x14ac:dyDescent="0.25">
      <c r="A16" s="38"/>
      <c r="B16" s="39"/>
      <c r="C16" s="39"/>
      <c r="D16" s="39"/>
      <c r="E16" s="39"/>
      <c r="F16" s="39"/>
      <c r="G16" s="39"/>
      <c r="H16" s="11"/>
    </row>
    <row r="17" spans="1:7" s="1" customFormat="1" x14ac:dyDescent="0.25">
      <c r="A17" s="40"/>
      <c r="B17" s="41"/>
      <c r="C17" s="42" t="s">
        <v>308</v>
      </c>
      <c r="D17" s="43"/>
      <c r="E17" s="44"/>
      <c r="F17" s="44"/>
      <c r="G17" s="45"/>
    </row>
    <row r="18" spans="1:7" s="1" customFormat="1" x14ac:dyDescent="0.25">
      <c r="A18" s="46" t="s">
        <v>12</v>
      </c>
      <c r="B18" s="47" t="s">
        <v>12</v>
      </c>
      <c r="C18" s="47" t="s">
        <v>14</v>
      </c>
      <c r="D18" s="48" t="s">
        <v>15</v>
      </c>
      <c r="E18" s="49">
        <v>341.3639</v>
      </c>
      <c r="F18" s="50"/>
      <c r="G18" s="51"/>
    </row>
    <row r="19" spans="1:7" s="1" customFormat="1" x14ac:dyDescent="0.25">
      <c r="A19" s="46" t="s">
        <v>26</v>
      </c>
      <c r="B19" s="47" t="s">
        <v>17</v>
      </c>
      <c r="C19" s="47" t="s">
        <v>18</v>
      </c>
      <c r="D19" s="48" t="s">
        <v>15</v>
      </c>
      <c r="E19" s="49">
        <v>85.310299999999998</v>
      </c>
      <c r="F19" s="50"/>
      <c r="G19" s="51"/>
    </row>
    <row r="20" spans="1:7" s="1" customFormat="1" x14ac:dyDescent="0.25">
      <c r="A20" s="52"/>
      <c r="B20" s="53" t="s">
        <v>318</v>
      </c>
      <c r="C20" s="54"/>
      <c r="D20" s="55" t="s">
        <v>314</v>
      </c>
      <c r="E20" s="56"/>
      <c r="F20" s="56"/>
      <c r="G20" s="57"/>
    </row>
    <row r="21" spans="1:7" s="1" customFormat="1" x14ac:dyDescent="0.25">
      <c r="A21" s="58"/>
      <c r="B21" s="59"/>
      <c r="C21" s="59"/>
      <c r="D21" s="59"/>
      <c r="E21" s="59"/>
      <c r="F21" s="59"/>
      <c r="G21" s="59"/>
    </row>
    <row r="22" spans="1:7" s="1" customFormat="1" x14ac:dyDescent="0.25">
      <c r="A22" s="40"/>
      <c r="B22" s="41"/>
      <c r="C22" s="42" t="s">
        <v>309</v>
      </c>
      <c r="D22" s="43"/>
      <c r="E22" s="44"/>
      <c r="F22" s="44"/>
      <c r="G22" s="45"/>
    </row>
    <row r="23" spans="1:7" s="1" customFormat="1" ht="36" x14ac:dyDescent="0.25">
      <c r="A23" s="46" t="s">
        <v>17</v>
      </c>
      <c r="B23" s="47" t="s">
        <v>297</v>
      </c>
      <c r="C23" s="47" t="s">
        <v>298</v>
      </c>
      <c r="D23" s="48" t="s">
        <v>22</v>
      </c>
      <c r="E23" s="49">
        <v>3.0855999999999999</v>
      </c>
      <c r="F23" s="50"/>
      <c r="G23" s="51"/>
    </row>
    <row r="24" spans="1:7" s="1" customFormat="1" ht="24" x14ac:dyDescent="0.25">
      <c r="A24" s="46" t="s">
        <v>29</v>
      </c>
      <c r="B24" s="47" t="s">
        <v>618</v>
      </c>
      <c r="C24" s="47" t="s">
        <v>619</v>
      </c>
      <c r="D24" s="48" t="s">
        <v>22</v>
      </c>
      <c r="E24" s="49">
        <v>3.7978999999999998</v>
      </c>
      <c r="F24" s="50"/>
      <c r="G24" s="51"/>
    </row>
    <row r="25" spans="1:7" s="1" customFormat="1" x14ac:dyDescent="0.25">
      <c r="A25" s="46" t="s">
        <v>43</v>
      </c>
      <c r="B25" s="47" t="s">
        <v>323</v>
      </c>
      <c r="C25" s="47" t="s">
        <v>324</v>
      </c>
      <c r="D25" s="48" t="s">
        <v>22</v>
      </c>
      <c r="E25" s="49">
        <v>16.680499999999999</v>
      </c>
      <c r="F25" s="50"/>
      <c r="G25" s="51"/>
    </row>
    <row r="26" spans="1:7" s="1" customFormat="1" ht="36" x14ac:dyDescent="0.25">
      <c r="A26" s="46" t="s">
        <v>62</v>
      </c>
      <c r="B26" s="47" t="s">
        <v>325</v>
      </c>
      <c r="C26" s="47" t="s">
        <v>302</v>
      </c>
      <c r="D26" s="48" t="s">
        <v>22</v>
      </c>
      <c r="E26" s="49">
        <v>0.81</v>
      </c>
      <c r="F26" s="50"/>
      <c r="G26" s="51"/>
    </row>
    <row r="27" spans="1:7" s="1" customFormat="1" ht="36" x14ac:dyDescent="0.25">
      <c r="A27" s="46" t="s">
        <v>63</v>
      </c>
      <c r="B27" s="47" t="s">
        <v>301</v>
      </c>
      <c r="C27" s="47" t="s">
        <v>302</v>
      </c>
      <c r="D27" s="48" t="s">
        <v>22</v>
      </c>
      <c r="E27" s="49">
        <v>46.242400000000004</v>
      </c>
      <c r="F27" s="50"/>
      <c r="G27" s="51"/>
    </row>
    <row r="28" spans="1:7" s="1" customFormat="1" ht="24" x14ac:dyDescent="0.25">
      <c r="A28" s="46" t="s">
        <v>70</v>
      </c>
      <c r="B28" s="47" t="s">
        <v>1476</v>
      </c>
      <c r="C28" s="47" t="s">
        <v>1477</v>
      </c>
      <c r="D28" s="48" t="s">
        <v>22</v>
      </c>
      <c r="E28" s="49">
        <v>2.343</v>
      </c>
      <c r="F28" s="50"/>
      <c r="G28" s="51"/>
    </row>
    <row r="29" spans="1:7" s="1" customFormat="1" ht="24" x14ac:dyDescent="0.25">
      <c r="A29" s="46" t="s">
        <v>71</v>
      </c>
      <c r="B29" s="47" t="s">
        <v>844</v>
      </c>
      <c r="C29" s="47" t="s">
        <v>845</v>
      </c>
      <c r="D29" s="48" t="s">
        <v>22</v>
      </c>
      <c r="E29" s="49">
        <v>3.7082999999999999</v>
      </c>
      <c r="F29" s="50"/>
      <c r="G29" s="51"/>
    </row>
    <row r="30" spans="1:7" s="1" customFormat="1" x14ac:dyDescent="0.25">
      <c r="A30" s="46" t="s">
        <v>73</v>
      </c>
      <c r="B30" s="47" t="s">
        <v>288</v>
      </c>
      <c r="C30" s="47" t="s">
        <v>289</v>
      </c>
      <c r="D30" s="48" t="s">
        <v>22</v>
      </c>
      <c r="E30" s="49">
        <v>5.6475</v>
      </c>
      <c r="F30" s="50"/>
      <c r="G30" s="51"/>
    </row>
    <row r="31" spans="1:7" s="1" customFormat="1" ht="24" x14ac:dyDescent="0.25">
      <c r="A31" s="46" t="s">
        <v>74</v>
      </c>
      <c r="B31" s="47" t="s">
        <v>1348</v>
      </c>
      <c r="C31" s="47" t="s">
        <v>1349</v>
      </c>
      <c r="D31" s="48" t="s">
        <v>22</v>
      </c>
      <c r="E31" s="49">
        <v>67.8</v>
      </c>
      <c r="F31" s="50"/>
      <c r="G31" s="51"/>
    </row>
    <row r="32" spans="1:7" s="1" customFormat="1" x14ac:dyDescent="0.25">
      <c r="A32" s="46" t="s">
        <v>75</v>
      </c>
      <c r="B32" s="47" t="s">
        <v>303</v>
      </c>
      <c r="C32" s="47" t="s">
        <v>304</v>
      </c>
      <c r="D32" s="48" t="s">
        <v>22</v>
      </c>
      <c r="E32" s="49">
        <v>49.450800000000001</v>
      </c>
      <c r="F32" s="50"/>
      <c r="G32" s="51"/>
    </row>
    <row r="33" spans="1:7" s="1" customFormat="1" x14ac:dyDescent="0.25">
      <c r="A33" s="46" t="s">
        <v>81</v>
      </c>
      <c r="B33" s="47" t="s">
        <v>1478</v>
      </c>
      <c r="C33" s="47" t="s">
        <v>131</v>
      </c>
      <c r="D33" s="48" t="s">
        <v>22</v>
      </c>
      <c r="E33" s="49">
        <v>4.1936999999999998</v>
      </c>
      <c r="F33" s="50"/>
      <c r="G33" s="51"/>
    </row>
    <row r="34" spans="1:7" s="1" customFormat="1" ht="36" x14ac:dyDescent="0.25">
      <c r="A34" s="46" t="s">
        <v>82</v>
      </c>
      <c r="B34" s="47" t="s">
        <v>1479</v>
      </c>
      <c r="C34" s="47" t="s">
        <v>1480</v>
      </c>
      <c r="D34" s="48" t="s">
        <v>22</v>
      </c>
      <c r="E34" s="49">
        <v>9.8861000000000008</v>
      </c>
      <c r="F34" s="50"/>
      <c r="G34" s="51"/>
    </row>
    <row r="35" spans="1:7" s="1" customFormat="1" x14ac:dyDescent="0.25">
      <c r="A35" s="46" t="s">
        <v>84</v>
      </c>
      <c r="B35" s="47" t="s">
        <v>35</v>
      </c>
      <c r="C35" s="47" t="s">
        <v>25</v>
      </c>
      <c r="D35" s="48" t="s">
        <v>22</v>
      </c>
      <c r="E35" s="49">
        <v>0.85338000000000003</v>
      </c>
      <c r="F35" s="50"/>
      <c r="G35" s="51"/>
    </row>
    <row r="36" spans="1:7" s="1" customFormat="1" x14ac:dyDescent="0.25">
      <c r="A36" s="46" t="s">
        <v>85</v>
      </c>
      <c r="B36" s="47" t="s">
        <v>1481</v>
      </c>
      <c r="C36" s="47" t="s">
        <v>1482</v>
      </c>
      <c r="D36" s="48" t="s">
        <v>22</v>
      </c>
      <c r="E36" s="49">
        <v>4.7423999999999999</v>
      </c>
      <c r="F36" s="50"/>
      <c r="G36" s="51"/>
    </row>
    <row r="37" spans="1:7" s="1" customFormat="1" x14ac:dyDescent="0.25">
      <c r="A37" s="52"/>
      <c r="B37" s="53" t="s">
        <v>319</v>
      </c>
      <c r="C37" s="54"/>
      <c r="D37" s="55" t="s">
        <v>314</v>
      </c>
      <c r="E37" s="56"/>
      <c r="F37" s="56"/>
      <c r="G37" s="57"/>
    </row>
    <row r="38" spans="1:7" s="1" customFormat="1" x14ac:dyDescent="0.25">
      <c r="A38" s="58"/>
      <c r="B38" s="59"/>
      <c r="C38" s="59"/>
      <c r="D38" s="59"/>
      <c r="E38" s="59"/>
      <c r="F38" s="59"/>
      <c r="G38" s="59"/>
    </row>
    <row r="39" spans="1:7" s="1" customFormat="1" x14ac:dyDescent="0.25">
      <c r="A39" s="40"/>
      <c r="B39" s="41"/>
      <c r="C39" s="42" t="s">
        <v>310</v>
      </c>
      <c r="D39" s="43"/>
      <c r="E39" s="44"/>
      <c r="F39" s="44"/>
      <c r="G39" s="45"/>
    </row>
    <row r="40" spans="1:7" s="1" customFormat="1" x14ac:dyDescent="0.25">
      <c r="A40" s="46" t="s">
        <v>87</v>
      </c>
      <c r="B40" s="47" t="s">
        <v>37</v>
      </c>
      <c r="C40" s="47" t="s">
        <v>38</v>
      </c>
      <c r="D40" s="48" t="s">
        <v>39</v>
      </c>
      <c r="E40" s="49">
        <v>40.6</v>
      </c>
      <c r="F40" s="50"/>
      <c r="G40" s="51"/>
    </row>
    <row r="41" spans="1:7" s="1" customFormat="1" x14ac:dyDescent="0.25">
      <c r="A41" s="46" t="s">
        <v>88</v>
      </c>
      <c r="B41" s="47" t="s">
        <v>251</v>
      </c>
      <c r="C41" s="47" t="s">
        <v>252</v>
      </c>
      <c r="D41" s="48" t="s">
        <v>54</v>
      </c>
      <c r="E41" s="49">
        <v>1.1310000000000001E-3</v>
      </c>
      <c r="F41" s="50"/>
      <c r="G41" s="51"/>
    </row>
    <row r="42" spans="1:7" s="1" customFormat="1" x14ac:dyDescent="0.25">
      <c r="A42" s="46" t="s">
        <v>109</v>
      </c>
      <c r="B42" s="47" t="s">
        <v>284</v>
      </c>
      <c r="C42" s="47" t="s">
        <v>285</v>
      </c>
      <c r="D42" s="48" t="s">
        <v>54</v>
      </c>
      <c r="E42" s="49">
        <v>0.19764000000000001</v>
      </c>
      <c r="F42" s="50"/>
      <c r="G42" s="51"/>
    </row>
    <row r="43" spans="1:7" s="1" customFormat="1" ht="24" x14ac:dyDescent="0.25">
      <c r="A43" s="46" t="s">
        <v>110</v>
      </c>
      <c r="B43" s="47" t="s">
        <v>360</v>
      </c>
      <c r="C43" s="47" t="s">
        <v>361</v>
      </c>
      <c r="D43" s="48" t="s">
        <v>39</v>
      </c>
      <c r="E43" s="49">
        <v>0.240312</v>
      </c>
      <c r="F43" s="50"/>
      <c r="G43" s="51"/>
    </row>
    <row r="44" spans="1:7" s="1" customFormat="1" x14ac:dyDescent="0.25">
      <c r="A44" s="46" t="s">
        <v>120</v>
      </c>
      <c r="B44" s="47" t="s">
        <v>41</v>
      </c>
      <c r="C44" s="47" t="s">
        <v>42</v>
      </c>
      <c r="D44" s="48" t="s">
        <v>39</v>
      </c>
      <c r="E44" s="49">
        <v>48.769199999999998</v>
      </c>
      <c r="F44" s="50"/>
      <c r="G44" s="51"/>
    </row>
    <row r="45" spans="1:7" s="1" customFormat="1" x14ac:dyDescent="0.25">
      <c r="A45" s="46" t="s">
        <v>122</v>
      </c>
      <c r="B45" s="47" t="s">
        <v>28</v>
      </c>
      <c r="C45" s="47" t="s">
        <v>1483</v>
      </c>
      <c r="D45" s="48" t="s">
        <v>54</v>
      </c>
      <c r="E45" s="49">
        <v>1.2290000000000001</v>
      </c>
      <c r="F45" s="50"/>
      <c r="G45" s="51"/>
    </row>
    <row r="46" spans="1:7" s="1" customFormat="1" x14ac:dyDescent="0.25">
      <c r="A46" s="46" t="s">
        <v>134</v>
      </c>
      <c r="B46" s="47" t="s">
        <v>28</v>
      </c>
      <c r="C46" s="47" t="s">
        <v>1484</v>
      </c>
      <c r="D46" s="48" t="s">
        <v>258</v>
      </c>
      <c r="E46" s="49">
        <v>61</v>
      </c>
      <c r="F46" s="50"/>
      <c r="G46" s="51"/>
    </row>
    <row r="47" spans="1:7" s="1" customFormat="1" x14ac:dyDescent="0.25">
      <c r="A47" s="46" t="s">
        <v>135</v>
      </c>
      <c r="B47" s="47" t="s">
        <v>28</v>
      </c>
      <c r="C47" s="47" t="s">
        <v>1485</v>
      </c>
      <c r="D47" s="48" t="s">
        <v>258</v>
      </c>
      <c r="E47" s="49">
        <v>20</v>
      </c>
      <c r="F47" s="50"/>
      <c r="G47" s="51"/>
    </row>
    <row r="48" spans="1:7" s="1" customFormat="1" x14ac:dyDescent="0.25">
      <c r="A48" s="52"/>
      <c r="B48" s="53" t="s">
        <v>320</v>
      </c>
      <c r="C48" s="54"/>
      <c r="D48" s="55" t="s">
        <v>314</v>
      </c>
      <c r="E48" s="56"/>
      <c r="F48" s="56"/>
      <c r="G48" s="57"/>
    </row>
    <row r="49" spans="1:7" s="1" customFormat="1" x14ac:dyDescent="0.25">
      <c r="A49" s="58"/>
      <c r="B49" s="59"/>
      <c r="C49" s="59"/>
      <c r="D49" s="59"/>
      <c r="E49" s="59"/>
      <c r="F49" s="59"/>
      <c r="G49" s="59"/>
    </row>
    <row r="50" spans="1:7" s="1" customFormat="1" x14ac:dyDescent="0.25">
      <c r="A50" s="52"/>
      <c r="B50" s="53" t="s">
        <v>815</v>
      </c>
      <c r="C50" s="54"/>
      <c r="D50" s="55" t="s">
        <v>314</v>
      </c>
      <c r="E50" s="56"/>
      <c r="F50" s="56"/>
      <c r="G50" s="57"/>
    </row>
    <row r="51" spans="1:7" s="1" customFormat="1" x14ac:dyDescent="0.25">
      <c r="A51" s="60"/>
      <c r="B51" s="60"/>
      <c r="C51" s="60"/>
      <c r="D51" s="60"/>
      <c r="E51" s="60"/>
      <c r="F51" s="60"/>
      <c r="G51" s="60"/>
    </row>
    <row r="52" spans="1:7" s="1" customFormat="1" x14ac:dyDescent="0.25">
      <c r="A52" s="61"/>
      <c r="B52" s="62" t="s">
        <v>1357</v>
      </c>
      <c r="C52" s="62"/>
      <c r="D52" s="62"/>
      <c r="E52" s="62"/>
      <c r="F52" s="62"/>
      <c r="G52" s="62"/>
    </row>
    <row r="53" spans="1:7" s="1" customFormat="1" x14ac:dyDescent="0.25">
      <c r="A53" s="60"/>
      <c r="B53" s="60"/>
      <c r="C53" s="60"/>
      <c r="D53" s="60"/>
      <c r="E53" s="60"/>
      <c r="F53" s="60"/>
      <c r="G53" s="60"/>
    </row>
    <row r="54" spans="1:7" s="1" customFormat="1" x14ac:dyDescent="0.25">
      <c r="A54" s="61"/>
      <c r="B54" s="62" t="s">
        <v>1358</v>
      </c>
      <c r="C54" s="62"/>
      <c r="D54" s="62"/>
      <c r="E54" s="62"/>
      <c r="F54" s="62"/>
      <c r="G54" s="62"/>
    </row>
  </sheetData>
  <mergeCells count="29">
    <mergeCell ref="A53:G53"/>
    <mergeCell ref="B54:D54"/>
    <mergeCell ref="E54:G54"/>
    <mergeCell ref="B48:C48"/>
    <mergeCell ref="A49:G49"/>
    <mergeCell ref="B50:C50"/>
    <mergeCell ref="A51:G51"/>
    <mergeCell ref="B52:D52"/>
    <mergeCell ref="E52:G52"/>
    <mergeCell ref="A15:G15"/>
    <mergeCell ref="A16:G16"/>
    <mergeCell ref="B20:C20"/>
    <mergeCell ref="A21:G21"/>
    <mergeCell ref="B37:C37"/>
    <mergeCell ref="A38:G38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showGridLines="0" workbookViewId="0">
      <selection activeCell="D90" sqref="D90:F90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6" t="s">
        <v>1351</v>
      </c>
      <c r="C2" s="16"/>
      <c r="D2" s="16"/>
      <c r="E2" s="16"/>
      <c r="F2" s="16"/>
    </row>
    <row r="3" spans="1:7" s="1" customFormat="1" x14ac:dyDescent="0.25">
      <c r="A3" s="3"/>
      <c r="B3" s="17" t="s">
        <v>0</v>
      </c>
      <c r="C3" s="17"/>
      <c r="D3" s="17"/>
      <c r="E3" s="17"/>
      <c r="F3" s="17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20" t="s">
        <v>322</v>
      </c>
      <c r="B5" s="20"/>
      <c r="C5" s="20"/>
      <c r="D5" s="20"/>
      <c r="E5" s="20"/>
      <c r="F5" s="20"/>
    </row>
    <row r="6" spans="1:7" s="1" customFormat="1" x14ac:dyDescent="0.25">
      <c r="A6" s="3"/>
      <c r="B6" s="18" t="s">
        <v>1</v>
      </c>
      <c r="C6" s="18"/>
      <c r="D6" s="18"/>
      <c r="E6" s="18"/>
      <c r="F6" s="1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6" t="s">
        <v>1475</v>
      </c>
      <c r="C8" s="16"/>
      <c r="D8" s="16"/>
      <c r="E8" s="16"/>
      <c r="F8" s="16"/>
    </row>
    <row r="9" spans="1:7" s="1" customFormat="1" x14ac:dyDescent="0.25">
      <c r="A9" s="3"/>
      <c r="B9" s="17" t="s">
        <v>4</v>
      </c>
      <c r="C9" s="17"/>
      <c r="D9" s="17"/>
      <c r="E9" s="17"/>
      <c r="F9" s="17"/>
    </row>
    <row r="10" spans="1:7" s="1" customFormat="1" x14ac:dyDescent="0.25"/>
    <row r="11" spans="1:7" s="5" customFormat="1" x14ac:dyDescent="0.25">
      <c r="A11" s="21" t="s">
        <v>5</v>
      </c>
      <c r="B11" s="21" t="s">
        <v>6</v>
      </c>
      <c r="C11" s="21" t="s">
        <v>7</v>
      </c>
      <c r="D11" s="21" t="s">
        <v>8</v>
      </c>
      <c r="E11" s="23" t="s">
        <v>9</v>
      </c>
      <c r="F11" s="24"/>
    </row>
    <row r="12" spans="1:7" s="5" customFormat="1" ht="36" x14ac:dyDescent="0.25">
      <c r="A12" s="22"/>
      <c r="B12" s="22"/>
      <c r="C12" s="22"/>
      <c r="D12" s="2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63"/>
      <c r="B14" s="64"/>
      <c r="C14" s="64"/>
      <c r="D14" s="64"/>
      <c r="E14" s="64"/>
      <c r="F14" s="65"/>
    </row>
    <row r="15" spans="1:7" ht="15.75" x14ac:dyDescent="0.25">
      <c r="A15" s="66" t="s">
        <v>1486</v>
      </c>
      <c r="B15" s="67"/>
      <c r="C15" s="67"/>
      <c r="D15" s="67"/>
      <c r="E15" s="67"/>
      <c r="F15" s="68"/>
    </row>
    <row r="16" spans="1:7" s="1" customFormat="1" ht="25.5" x14ac:dyDescent="0.25">
      <c r="A16" s="69" t="s">
        <v>12</v>
      </c>
      <c r="B16" s="70" t="s">
        <v>1487</v>
      </c>
      <c r="C16" s="70" t="s">
        <v>1488</v>
      </c>
      <c r="D16" s="71" t="s">
        <v>292</v>
      </c>
      <c r="E16" s="72">
        <v>0.20300000000000001</v>
      </c>
      <c r="F16" s="73"/>
      <c r="G16" s="11"/>
    </row>
    <row r="17" spans="1:7" s="12" customFormat="1" outlineLevel="1" x14ac:dyDescent="0.25">
      <c r="A17" s="74" t="s">
        <v>13</v>
      </c>
      <c r="B17" s="75" t="s">
        <v>12</v>
      </c>
      <c r="C17" s="76" t="s">
        <v>14</v>
      </c>
      <c r="D17" s="75" t="s">
        <v>15</v>
      </c>
      <c r="E17" s="77">
        <v>21.2</v>
      </c>
      <c r="F17" s="77">
        <v>4.3036000000000003</v>
      </c>
    </row>
    <row r="18" spans="1:7" s="13" customFormat="1" outlineLevel="1" x14ac:dyDescent="0.25">
      <c r="A18" s="78" t="s">
        <v>16</v>
      </c>
      <c r="B18" s="79" t="s">
        <v>17</v>
      </c>
      <c r="C18" s="80" t="s">
        <v>18</v>
      </c>
      <c r="D18" s="79" t="s">
        <v>15</v>
      </c>
      <c r="E18" s="81">
        <v>60.9</v>
      </c>
      <c r="F18" s="81">
        <v>12.3627</v>
      </c>
    </row>
    <row r="19" spans="1:7" s="14" customFormat="1" ht="24" outlineLevel="1" x14ac:dyDescent="0.25">
      <c r="A19" s="82" t="s">
        <v>19</v>
      </c>
      <c r="B19" s="83" t="s">
        <v>618</v>
      </c>
      <c r="C19" s="84" t="s">
        <v>619</v>
      </c>
      <c r="D19" s="83" t="s">
        <v>22</v>
      </c>
      <c r="E19" s="85">
        <v>12.2</v>
      </c>
      <c r="F19" s="85">
        <v>2.4765999999999999</v>
      </c>
    </row>
    <row r="20" spans="1:7" s="14" customFormat="1" ht="36" outlineLevel="1" x14ac:dyDescent="0.25">
      <c r="A20" s="86" t="s">
        <v>23</v>
      </c>
      <c r="B20" s="87" t="s">
        <v>1479</v>
      </c>
      <c r="C20" s="88" t="s">
        <v>1480</v>
      </c>
      <c r="D20" s="87" t="s">
        <v>22</v>
      </c>
      <c r="E20" s="89">
        <v>48.7</v>
      </c>
      <c r="F20" s="89">
        <v>9.8861000000000008</v>
      </c>
    </row>
    <row r="21" spans="1:7" s="1" customFormat="1" ht="25.5" x14ac:dyDescent="0.25">
      <c r="A21" s="69" t="s">
        <v>26</v>
      </c>
      <c r="B21" s="70" t="s">
        <v>1489</v>
      </c>
      <c r="C21" s="70" t="s">
        <v>1490</v>
      </c>
      <c r="D21" s="71" t="s">
        <v>292</v>
      </c>
      <c r="E21" s="72">
        <v>8.4000000000000005E-2</v>
      </c>
      <c r="F21" s="73"/>
      <c r="G21" s="11"/>
    </row>
    <row r="22" spans="1:7" s="12" customFormat="1" outlineLevel="1" x14ac:dyDescent="0.25">
      <c r="A22" s="74" t="s">
        <v>387</v>
      </c>
      <c r="B22" s="75" t="s">
        <v>17</v>
      </c>
      <c r="C22" s="76" t="s">
        <v>18</v>
      </c>
      <c r="D22" s="75" t="s">
        <v>15</v>
      </c>
      <c r="E22" s="77">
        <v>15.73</v>
      </c>
      <c r="F22" s="77">
        <v>1.3212999999999999</v>
      </c>
    </row>
    <row r="23" spans="1:7" s="14" customFormat="1" ht="24" outlineLevel="1" x14ac:dyDescent="0.25">
      <c r="A23" s="82" t="s">
        <v>1491</v>
      </c>
      <c r="B23" s="83" t="s">
        <v>618</v>
      </c>
      <c r="C23" s="84" t="s">
        <v>619</v>
      </c>
      <c r="D23" s="83" t="s">
        <v>22</v>
      </c>
      <c r="E23" s="85">
        <v>15.73</v>
      </c>
      <c r="F23" s="85">
        <v>1.3212999999999999</v>
      </c>
    </row>
    <row r="24" spans="1:7" s="1" customFormat="1" ht="51" x14ac:dyDescent="0.25">
      <c r="A24" s="69" t="s">
        <v>17</v>
      </c>
      <c r="B24" s="70" t="s">
        <v>1492</v>
      </c>
      <c r="C24" s="70" t="s">
        <v>1493</v>
      </c>
      <c r="D24" s="71" t="s">
        <v>54</v>
      </c>
      <c r="E24" s="72">
        <v>335</v>
      </c>
      <c r="F24" s="73"/>
      <c r="G24" s="11"/>
    </row>
    <row r="25" spans="1:7" s="12" customFormat="1" outlineLevel="1" x14ac:dyDescent="0.25">
      <c r="A25" s="74" t="s">
        <v>390</v>
      </c>
      <c r="B25" s="75" t="s">
        <v>17</v>
      </c>
      <c r="C25" s="76" t="s">
        <v>18</v>
      </c>
      <c r="D25" s="75" t="s">
        <v>15</v>
      </c>
      <c r="E25" s="77">
        <v>1.2886999999999999E-2</v>
      </c>
      <c r="F25" s="77">
        <v>4.3170999999999999</v>
      </c>
    </row>
    <row r="26" spans="1:7" s="14" customFormat="1" outlineLevel="1" x14ac:dyDescent="0.25">
      <c r="A26" s="82" t="s">
        <v>391</v>
      </c>
      <c r="B26" s="83" t="s">
        <v>1481</v>
      </c>
      <c r="C26" s="84" t="s">
        <v>1482</v>
      </c>
      <c r="D26" s="83" t="s">
        <v>22</v>
      </c>
      <c r="E26" s="85">
        <v>1.2886999999999999E-2</v>
      </c>
      <c r="F26" s="85">
        <v>4.3170999999999999</v>
      </c>
    </row>
    <row r="27" spans="1:7" s="1" customFormat="1" ht="38.25" x14ac:dyDescent="0.25">
      <c r="A27" s="69" t="s">
        <v>29</v>
      </c>
      <c r="B27" s="70" t="s">
        <v>1494</v>
      </c>
      <c r="C27" s="70" t="s">
        <v>1495</v>
      </c>
      <c r="D27" s="71" t="s">
        <v>292</v>
      </c>
      <c r="E27" s="72">
        <v>0.20300000000000001</v>
      </c>
      <c r="F27" s="73"/>
      <c r="G27" s="11"/>
    </row>
    <row r="28" spans="1:7" s="12" customFormat="1" outlineLevel="1" x14ac:dyDescent="0.25">
      <c r="A28" s="74" t="s">
        <v>32</v>
      </c>
      <c r="B28" s="75" t="s">
        <v>17</v>
      </c>
      <c r="C28" s="76" t="s">
        <v>18</v>
      </c>
      <c r="D28" s="75" t="s">
        <v>15</v>
      </c>
      <c r="E28" s="77">
        <v>7.6</v>
      </c>
      <c r="F28" s="77">
        <v>1.5427999999999999</v>
      </c>
    </row>
    <row r="29" spans="1:7" s="14" customFormat="1" ht="24" outlineLevel="1" x14ac:dyDescent="0.25">
      <c r="A29" s="82" t="s">
        <v>33</v>
      </c>
      <c r="B29" s="83" t="s">
        <v>297</v>
      </c>
      <c r="C29" s="84" t="s">
        <v>298</v>
      </c>
      <c r="D29" s="83" t="s">
        <v>22</v>
      </c>
      <c r="E29" s="85">
        <v>7.6</v>
      </c>
      <c r="F29" s="85">
        <v>1.5427999999999999</v>
      </c>
    </row>
    <row r="30" spans="1:7" s="1" customFormat="1" ht="25.5" x14ac:dyDescent="0.25">
      <c r="A30" s="69" t="s">
        <v>43</v>
      </c>
      <c r="B30" s="70" t="s">
        <v>778</v>
      </c>
      <c r="C30" s="70" t="s">
        <v>779</v>
      </c>
      <c r="D30" s="71" t="s">
        <v>277</v>
      </c>
      <c r="E30" s="72">
        <v>2.0299999999999998</v>
      </c>
      <c r="F30" s="73"/>
      <c r="G30" s="11"/>
    </row>
    <row r="31" spans="1:7" s="12" customFormat="1" outlineLevel="1" x14ac:dyDescent="0.25">
      <c r="A31" s="74" t="s">
        <v>45</v>
      </c>
      <c r="B31" s="75" t="s">
        <v>12</v>
      </c>
      <c r="C31" s="76" t="s">
        <v>14</v>
      </c>
      <c r="D31" s="75" t="s">
        <v>15</v>
      </c>
      <c r="E31" s="77">
        <v>12.53</v>
      </c>
      <c r="F31" s="77">
        <v>25.4359</v>
      </c>
    </row>
    <row r="32" spans="1:7" s="13" customFormat="1" outlineLevel="1" x14ac:dyDescent="0.25">
      <c r="A32" s="78" t="s">
        <v>46</v>
      </c>
      <c r="B32" s="79" t="s">
        <v>17</v>
      </c>
      <c r="C32" s="80" t="s">
        <v>18</v>
      </c>
      <c r="D32" s="79" t="s">
        <v>15</v>
      </c>
      <c r="E32" s="81">
        <v>3.04</v>
      </c>
      <c r="F32" s="81">
        <v>6.1711999999999998</v>
      </c>
    </row>
    <row r="33" spans="1:7" s="14" customFormat="1" ht="24" outlineLevel="1" x14ac:dyDescent="0.25">
      <c r="A33" s="82" t="s">
        <v>47</v>
      </c>
      <c r="B33" s="83" t="s">
        <v>301</v>
      </c>
      <c r="C33" s="84" t="s">
        <v>302</v>
      </c>
      <c r="D33" s="83" t="s">
        <v>22</v>
      </c>
      <c r="E33" s="85">
        <v>3.04</v>
      </c>
      <c r="F33" s="85">
        <v>6.1711999999999998</v>
      </c>
    </row>
    <row r="34" spans="1:7" s="14" customFormat="1" outlineLevel="1" x14ac:dyDescent="0.25">
      <c r="A34" s="86" t="s">
        <v>50</v>
      </c>
      <c r="B34" s="87" t="s">
        <v>303</v>
      </c>
      <c r="C34" s="88" t="s">
        <v>304</v>
      </c>
      <c r="D34" s="87" t="s">
        <v>22</v>
      </c>
      <c r="E34" s="89">
        <v>12.18</v>
      </c>
      <c r="F34" s="89">
        <v>24.7254</v>
      </c>
    </row>
    <row r="35" spans="1:7" s="1" customFormat="1" x14ac:dyDescent="0.25">
      <c r="A35" s="69" t="s">
        <v>62</v>
      </c>
      <c r="B35" s="70" t="s">
        <v>1496</v>
      </c>
      <c r="C35" s="70" t="s">
        <v>1497</v>
      </c>
      <c r="D35" s="71" t="s">
        <v>292</v>
      </c>
      <c r="E35" s="72">
        <v>0.20300000000000001</v>
      </c>
      <c r="F35" s="73"/>
      <c r="G35" s="11"/>
    </row>
    <row r="36" spans="1:7" s="12" customFormat="1" outlineLevel="1" x14ac:dyDescent="0.25">
      <c r="A36" s="74" t="s">
        <v>702</v>
      </c>
      <c r="B36" s="75" t="s">
        <v>12</v>
      </c>
      <c r="C36" s="76" t="s">
        <v>14</v>
      </c>
      <c r="D36" s="75" t="s">
        <v>15</v>
      </c>
      <c r="E36" s="77">
        <v>13.91</v>
      </c>
      <c r="F36" s="77">
        <v>2.8237000000000001</v>
      </c>
    </row>
    <row r="37" spans="1:7" s="13" customFormat="1" outlineLevel="1" x14ac:dyDescent="0.25">
      <c r="A37" s="78" t="s">
        <v>703</v>
      </c>
      <c r="B37" s="79" t="s">
        <v>17</v>
      </c>
      <c r="C37" s="80" t="s">
        <v>18</v>
      </c>
      <c r="D37" s="79" t="s">
        <v>15</v>
      </c>
      <c r="E37" s="81">
        <v>13.91</v>
      </c>
      <c r="F37" s="81">
        <v>2.8237000000000001</v>
      </c>
    </row>
    <row r="38" spans="1:7" s="14" customFormat="1" outlineLevel="1" x14ac:dyDescent="0.25">
      <c r="A38" s="82" t="s">
        <v>704</v>
      </c>
      <c r="B38" s="83" t="s">
        <v>288</v>
      </c>
      <c r="C38" s="84" t="s">
        <v>289</v>
      </c>
      <c r="D38" s="83" t="s">
        <v>22</v>
      </c>
      <c r="E38" s="85">
        <v>13.91</v>
      </c>
      <c r="F38" s="85">
        <v>2.8237000000000001</v>
      </c>
    </row>
    <row r="39" spans="1:7" s="13" customFormat="1" outlineLevel="1" x14ac:dyDescent="0.25">
      <c r="A39" s="90" t="s">
        <v>705</v>
      </c>
      <c r="B39" s="91" t="s">
        <v>37</v>
      </c>
      <c r="C39" s="92" t="s">
        <v>38</v>
      </c>
      <c r="D39" s="91" t="s">
        <v>39</v>
      </c>
      <c r="E39" s="93">
        <v>100</v>
      </c>
      <c r="F39" s="93">
        <v>20.3</v>
      </c>
    </row>
    <row r="40" spans="1:7" s="1" customFormat="1" ht="38.25" x14ac:dyDescent="0.25">
      <c r="A40" s="69" t="s">
        <v>63</v>
      </c>
      <c r="B40" s="70" t="s">
        <v>1494</v>
      </c>
      <c r="C40" s="70" t="s">
        <v>1495</v>
      </c>
      <c r="D40" s="71" t="s">
        <v>292</v>
      </c>
      <c r="E40" s="72">
        <v>0.20300000000000001</v>
      </c>
      <c r="F40" s="73"/>
      <c r="G40" s="11"/>
    </row>
    <row r="41" spans="1:7" s="12" customFormat="1" outlineLevel="1" x14ac:dyDescent="0.25">
      <c r="A41" s="74" t="s">
        <v>64</v>
      </c>
      <c r="B41" s="75" t="s">
        <v>17</v>
      </c>
      <c r="C41" s="76" t="s">
        <v>18</v>
      </c>
      <c r="D41" s="75" t="s">
        <v>15</v>
      </c>
      <c r="E41" s="77">
        <v>7.6</v>
      </c>
      <c r="F41" s="77">
        <v>1.5427999999999999</v>
      </c>
    </row>
    <row r="42" spans="1:7" s="14" customFormat="1" ht="24" outlineLevel="1" x14ac:dyDescent="0.25">
      <c r="A42" s="82" t="s">
        <v>65</v>
      </c>
      <c r="B42" s="83" t="s">
        <v>297</v>
      </c>
      <c r="C42" s="84" t="s">
        <v>298</v>
      </c>
      <c r="D42" s="83" t="s">
        <v>22</v>
      </c>
      <c r="E42" s="85">
        <v>7.6</v>
      </c>
      <c r="F42" s="85">
        <v>1.5427999999999999</v>
      </c>
    </row>
    <row r="43" spans="1:7" s="1" customFormat="1" ht="25.5" x14ac:dyDescent="0.25">
      <c r="A43" s="69" t="s">
        <v>70</v>
      </c>
      <c r="B43" s="70" t="s">
        <v>778</v>
      </c>
      <c r="C43" s="70" t="s">
        <v>779</v>
      </c>
      <c r="D43" s="71" t="s">
        <v>277</v>
      </c>
      <c r="E43" s="72">
        <v>2.0299999999999998</v>
      </c>
      <c r="F43" s="73"/>
      <c r="G43" s="11"/>
    </row>
    <row r="44" spans="1:7" s="12" customFormat="1" outlineLevel="1" x14ac:dyDescent="0.25">
      <c r="A44" s="74" t="s">
        <v>708</v>
      </c>
      <c r="B44" s="75" t="s">
        <v>12</v>
      </c>
      <c r="C44" s="76" t="s">
        <v>14</v>
      </c>
      <c r="D44" s="75" t="s">
        <v>15</v>
      </c>
      <c r="E44" s="77">
        <v>12.53</v>
      </c>
      <c r="F44" s="77">
        <v>25.4359</v>
      </c>
    </row>
    <row r="45" spans="1:7" s="13" customFormat="1" outlineLevel="1" x14ac:dyDescent="0.25">
      <c r="A45" s="78" t="s">
        <v>709</v>
      </c>
      <c r="B45" s="79" t="s">
        <v>17</v>
      </c>
      <c r="C45" s="80" t="s">
        <v>18</v>
      </c>
      <c r="D45" s="79" t="s">
        <v>15</v>
      </c>
      <c r="E45" s="81">
        <v>3.04</v>
      </c>
      <c r="F45" s="81">
        <v>6.1711999999999998</v>
      </c>
    </row>
    <row r="46" spans="1:7" s="14" customFormat="1" ht="24" outlineLevel="1" x14ac:dyDescent="0.25">
      <c r="A46" s="82" t="s">
        <v>710</v>
      </c>
      <c r="B46" s="83" t="s">
        <v>301</v>
      </c>
      <c r="C46" s="84" t="s">
        <v>302</v>
      </c>
      <c r="D46" s="83" t="s">
        <v>22</v>
      </c>
      <c r="E46" s="85">
        <v>3.04</v>
      </c>
      <c r="F46" s="85">
        <v>6.1711999999999998</v>
      </c>
    </row>
    <row r="47" spans="1:7" s="14" customFormat="1" outlineLevel="1" x14ac:dyDescent="0.25">
      <c r="A47" s="86" t="s">
        <v>711</v>
      </c>
      <c r="B47" s="87" t="s">
        <v>303</v>
      </c>
      <c r="C47" s="88" t="s">
        <v>304</v>
      </c>
      <c r="D47" s="87" t="s">
        <v>22</v>
      </c>
      <c r="E47" s="89">
        <v>12.18</v>
      </c>
      <c r="F47" s="89">
        <v>24.7254</v>
      </c>
    </row>
    <row r="48" spans="1:7" s="1" customFormat="1" x14ac:dyDescent="0.25">
      <c r="A48" s="69" t="s">
        <v>71</v>
      </c>
      <c r="B48" s="70" t="s">
        <v>1496</v>
      </c>
      <c r="C48" s="70" t="s">
        <v>1497</v>
      </c>
      <c r="D48" s="71" t="s">
        <v>292</v>
      </c>
      <c r="E48" s="72">
        <v>0.20300000000000001</v>
      </c>
      <c r="F48" s="73"/>
      <c r="G48" s="11"/>
    </row>
    <row r="49" spans="1:7" s="12" customFormat="1" outlineLevel="1" x14ac:dyDescent="0.25">
      <c r="A49" s="74" t="s">
        <v>72</v>
      </c>
      <c r="B49" s="75" t="s">
        <v>12</v>
      </c>
      <c r="C49" s="76" t="s">
        <v>14</v>
      </c>
      <c r="D49" s="75" t="s">
        <v>15</v>
      </c>
      <c r="E49" s="77">
        <v>13.91</v>
      </c>
      <c r="F49" s="77">
        <v>2.8237000000000001</v>
      </c>
    </row>
    <row r="50" spans="1:7" s="13" customFormat="1" outlineLevel="1" x14ac:dyDescent="0.25">
      <c r="A50" s="78" t="s">
        <v>1421</v>
      </c>
      <c r="B50" s="79" t="s">
        <v>17</v>
      </c>
      <c r="C50" s="80" t="s">
        <v>18</v>
      </c>
      <c r="D50" s="79" t="s">
        <v>15</v>
      </c>
      <c r="E50" s="81">
        <v>13.91</v>
      </c>
      <c r="F50" s="81">
        <v>2.8237000000000001</v>
      </c>
    </row>
    <row r="51" spans="1:7" s="14" customFormat="1" outlineLevel="1" x14ac:dyDescent="0.25">
      <c r="A51" s="82" t="s">
        <v>1422</v>
      </c>
      <c r="B51" s="83" t="s">
        <v>288</v>
      </c>
      <c r="C51" s="84" t="s">
        <v>289</v>
      </c>
      <c r="D51" s="83" t="s">
        <v>22</v>
      </c>
      <c r="E51" s="85">
        <v>13.91</v>
      </c>
      <c r="F51" s="85">
        <v>2.8237000000000001</v>
      </c>
    </row>
    <row r="52" spans="1:7" s="13" customFormat="1" outlineLevel="1" x14ac:dyDescent="0.25">
      <c r="A52" s="90" t="s">
        <v>1423</v>
      </c>
      <c r="B52" s="91" t="s">
        <v>37</v>
      </c>
      <c r="C52" s="92" t="s">
        <v>38</v>
      </c>
      <c r="D52" s="91" t="s">
        <v>39</v>
      </c>
      <c r="E52" s="93">
        <v>100</v>
      </c>
      <c r="F52" s="93">
        <v>20.3</v>
      </c>
    </row>
    <row r="53" spans="1:7" s="1" customFormat="1" x14ac:dyDescent="0.25">
      <c r="A53" s="69" t="s">
        <v>73</v>
      </c>
      <c r="B53" s="70" t="s">
        <v>1350</v>
      </c>
      <c r="C53" s="70" t="s">
        <v>1498</v>
      </c>
      <c r="D53" s="71" t="s">
        <v>39</v>
      </c>
      <c r="E53" s="72">
        <v>15</v>
      </c>
      <c r="F53" s="73"/>
      <c r="G53" s="11"/>
    </row>
    <row r="54" spans="1:7" s="12" customFormat="1" outlineLevel="1" x14ac:dyDescent="0.25">
      <c r="A54" s="74" t="s">
        <v>409</v>
      </c>
      <c r="B54" s="75" t="s">
        <v>12</v>
      </c>
      <c r="C54" s="76" t="s">
        <v>14</v>
      </c>
      <c r="D54" s="75" t="s">
        <v>15</v>
      </c>
      <c r="E54" s="77">
        <v>8.93</v>
      </c>
      <c r="F54" s="77">
        <v>133.94999999999999</v>
      </c>
    </row>
    <row r="55" spans="1:7" s="13" customFormat="1" outlineLevel="1" x14ac:dyDescent="0.25">
      <c r="A55" s="78" t="s">
        <v>410</v>
      </c>
      <c r="B55" s="79" t="s">
        <v>17</v>
      </c>
      <c r="C55" s="80" t="s">
        <v>18</v>
      </c>
      <c r="D55" s="79" t="s">
        <v>15</v>
      </c>
      <c r="E55" s="81">
        <v>2.2599999999999998</v>
      </c>
      <c r="F55" s="81">
        <v>33.9</v>
      </c>
    </row>
    <row r="56" spans="1:7" s="14" customFormat="1" ht="24" outlineLevel="1" x14ac:dyDescent="0.25">
      <c r="A56" s="82" t="s">
        <v>411</v>
      </c>
      <c r="B56" s="83" t="s">
        <v>301</v>
      </c>
      <c r="C56" s="84" t="s">
        <v>302</v>
      </c>
      <c r="D56" s="83" t="s">
        <v>22</v>
      </c>
      <c r="E56" s="85">
        <v>2.2599999999999998</v>
      </c>
      <c r="F56" s="85">
        <v>33.9</v>
      </c>
    </row>
    <row r="57" spans="1:7" s="14" customFormat="1" ht="24" outlineLevel="1" x14ac:dyDescent="0.25">
      <c r="A57" s="86" t="s">
        <v>412</v>
      </c>
      <c r="B57" s="87" t="s">
        <v>1348</v>
      </c>
      <c r="C57" s="88" t="s">
        <v>1349</v>
      </c>
      <c r="D57" s="87" t="s">
        <v>22</v>
      </c>
      <c r="E57" s="89">
        <v>4.5199999999999996</v>
      </c>
      <c r="F57" s="89">
        <v>67.8</v>
      </c>
    </row>
    <row r="58" spans="1:7" s="1" customFormat="1" ht="38.25" x14ac:dyDescent="0.25">
      <c r="A58" s="69" t="s">
        <v>74</v>
      </c>
      <c r="B58" s="70" t="s">
        <v>1499</v>
      </c>
      <c r="C58" s="70" t="s">
        <v>1500</v>
      </c>
      <c r="D58" s="71" t="s">
        <v>54</v>
      </c>
      <c r="E58" s="72">
        <v>33</v>
      </c>
      <c r="F58" s="73"/>
      <c r="G58" s="11"/>
    </row>
    <row r="59" spans="1:7" s="12" customFormat="1" outlineLevel="1" x14ac:dyDescent="0.25">
      <c r="A59" s="74" t="s">
        <v>415</v>
      </c>
      <c r="B59" s="75" t="s">
        <v>12</v>
      </c>
      <c r="C59" s="76" t="s">
        <v>14</v>
      </c>
      <c r="D59" s="75" t="s">
        <v>15</v>
      </c>
      <c r="E59" s="77">
        <v>0.14199999999999999</v>
      </c>
      <c r="F59" s="77">
        <v>4.6859999999999999</v>
      </c>
    </row>
    <row r="60" spans="1:7" s="13" customFormat="1" outlineLevel="1" x14ac:dyDescent="0.25">
      <c r="A60" s="78" t="s">
        <v>416</v>
      </c>
      <c r="B60" s="79" t="s">
        <v>17</v>
      </c>
      <c r="C60" s="80" t="s">
        <v>18</v>
      </c>
      <c r="D60" s="79" t="s">
        <v>15</v>
      </c>
      <c r="E60" s="81">
        <v>7.0999999999999994E-2</v>
      </c>
      <c r="F60" s="81">
        <v>2.343</v>
      </c>
    </row>
    <row r="61" spans="1:7" s="14" customFormat="1" ht="24" outlineLevel="1" x14ac:dyDescent="0.25">
      <c r="A61" s="82" t="s">
        <v>417</v>
      </c>
      <c r="B61" s="83" t="s">
        <v>1476</v>
      </c>
      <c r="C61" s="84" t="s">
        <v>1477</v>
      </c>
      <c r="D61" s="83" t="s">
        <v>22</v>
      </c>
      <c r="E61" s="85">
        <v>7.0999999999999994E-2</v>
      </c>
      <c r="F61" s="85">
        <v>2.343</v>
      </c>
    </row>
    <row r="62" spans="1:7" s="1" customFormat="1" ht="51" x14ac:dyDescent="0.25">
      <c r="A62" s="69" t="s">
        <v>75</v>
      </c>
      <c r="B62" s="70" t="s">
        <v>1492</v>
      </c>
      <c r="C62" s="70" t="s">
        <v>1493</v>
      </c>
      <c r="D62" s="71" t="s">
        <v>54</v>
      </c>
      <c r="E62" s="72">
        <v>33</v>
      </c>
      <c r="F62" s="73"/>
      <c r="G62" s="11"/>
    </row>
    <row r="63" spans="1:7" s="12" customFormat="1" outlineLevel="1" x14ac:dyDescent="0.25">
      <c r="A63" s="74" t="s">
        <v>76</v>
      </c>
      <c r="B63" s="75" t="s">
        <v>17</v>
      </c>
      <c r="C63" s="76" t="s">
        <v>18</v>
      </c>
      <c r="D63" s="75" t="s">
        <v>15</v>
      </c>
      <c r="E63" s="77">
        <v>1.2886999999999999E-2</v>
      </c>
      <c r="F63" s="77">
        <v>0.42527100000000001</v>
      </c>
    </row>
    <row r="64" spans="1:7" s="14" customFormat="1" outlineLevel="1" x14ac:dyDescent="0.25">
      <c r="A64" s="82" t="s">
        <v>77</v>
      </c>
      <c r="B64" s="83" t="s">
        <v>1481</v>
      </c>
      <c r="C64" s="84" t="s">
        <v>1482</v>
      </c>
      <c r="D64" s="83" t="s">
        <v>22</v>
      </c>
      <c r="E64" s="85">
        <v>1.2886999999999999E-2</v>
      </c>
      <c r="F64" s="85">
        <v>0.42527100000000001</v>
      </c>
    </row>
    <row r="65" spans="1:7" s="1" customFormat="1" ht="25.5" x14ac:dyDescent="0.25">
      <c r="A65" s="69" t="s">
        <v>81</v>
      </c>
      <c r="B65" s="70" t="s">
        <v>1501</v>
      </c>
      <c r="C65" s="70" t="s">
        <v>1502</v>
      </c>
      <c r="D65" s="71" t="s">
        <v>266</v>
      </c>
      <c r="E65" s="72">
        <v>5.32</v>
      </c>
      <c r="F65" s="73"/>
      <c r="G65" s="11"/>
    </row>
    <row r="66" spans="1:7" s="12" customFormat="1" outlineLevel="1" x14ac:dyDescent="0.25">
      <c r="A66" s="74" t="s">
        <v>664</v>
      </c>
      <c r="B66" s="75" t="s">
        <v>12</v>
      </c>
      <c r="C66" s="76" t="s">
        <v>14</v>
      </c>
      <c r="D66" s="75" t="s">
        <v>15</v>
      </c>
      <c r="E66" s="77">
        <v>3.09</v>
      </c>
      <c r="F66" s="77">
        <v>16.438800000000001</v>
      </c>
    </row>
    <row r="67" spans="1:7" s="1" customFormat="1" ht="25.5" x14ac:dyDescent="0.25">
      <c r="A67" s="69" t="s">
        <v>82</v>
      </c>
      <c r="B67" s="70" t="s">
        <v>1503</v>
      </c>
      <c r="C67" s="70" t="s">
        <v>1504</v>
      </c>
      <c r="D67" s="71" t="s">
        <v>277</v>
      </c>
      <c r="E67" s="72">
        <v>0.47120000000000001</v>
      </c>
      <c r="F67" s="73"/>
      <c r="G67" s="11"/>
    </row>
    <row r="68" spans="1:7" s="12" customFormat="1" outlineLevel="1" x14ac:dyDescent="0.25">
      <c r="A68" s="74" t="s">
        <v>83</v>
      </c>
      <c r="B68" s="75" t="s">
        <v>12</v>
      </c>
      <c r="C68" s="76" t="s">
        <v>14</v>
      </c>
      <c r="D68" s="75" t="s">
        <v>15</v>
      </c>
      <c r="E68" s="77">
        <v>199.4</v>
      </c>
      <c r="F68" s="77">
        <v>93.957300000000004</v>
      </c>
    </row>
    <row r="69" spans="1:7" s="13" customFormat="1" outlineLevel="1" x14ac:dyDescent="0.25">
      <c r="A69" s="78" t="s">
        <v>571</v>
      </c>
      <c r="B69" s="79" t="s">
        <v>17</v>
      </c>
      <c r="C69" s="80" t="s">
        <v>18</v>
      </c>
      <c r="D69" s="79" t="s">
        <v>15</v>
      </c>
      <c r="E69" s="81">
        <v>17.670000000000002</v>
      </c>
      <c r="F69" s="81">
        <v>8.3261000000000003</v>
      </c>
    </row>
    <row r="70" spans="1:7" s="14" customFormat="1" outlineLevel="1" x14ac:dyDescent="0.25">
      <c r="A70" s="82" t="s">
        <v>572</v>
      </c>
      <c r="B70" s="83" t="s">
        <v>323</v>
      </c>
      <c r="C70" s="84" t="s">
        <v>324</v>
      </c>
      <c r="D70" s="83" t="s">
        <v>22</v>
      </c>
      <c r="E70" s="85">
        <v>35.4</v>
      </c>
      <c r="F70" s="85">
        <v>16.680499999999999</v>
      </c>
    </row>
    <row r="71" spans="1:7" s="14" customFormat="1" ht="24" outlineLevel="1" x14ac:dyDescent="0.25">
      <c r="A71" s="86" t="s">
        <v>573</v>
      </c>
      <c r="B71" s="87" t="s">
        <v>844</v>
      </c>
      <c r="C71" s="88" t="s">
        <v>845</v>
      </c>
      <c r="D71" s="87" t="s">
        <v>22</v>
      </c>
      <c r="E71" s="89">
        <v>7.87</v>
      </c>
      <c r="F71" s="89">
        <v>3.7082999999999999</v>
      </c>
    </row>
    <row r="72" spans="1:7" s="14" customFormat="1" outlineLevel="1" x14ac:dyDescent="0.25">
      <c r="A72" s="86" t="s">
        <v>574</v>
      </c>
      <c r="B72" s="87" t="s">
        <v>1478</v>
      </c>
      <c r="C72" s="88" t="s">
        <v>131</v>
      </c>
      <c r="D72" s="87" t="s">
        <v>22</v>
      </c>
      <c r="E72" s="89">
        <v>8.9</v>
      </c>
      <c r="F72" s="89">
        <v>4.1936999999999998</v>
      </c>
    </row>
    <row r="73" spans="1:7" s="14" customFormat="1" outlineLevel="1" x14ac:dyDescent="0.25">
      <c r="A73" s="86" t="s">
        <v>1505</v>
      </c>
      <c r="B73" s="87" t="s">
        <v>35</v>
      </c>
      <c r="C73" s="88" t="s">
        <v>25</v>
      </c>
      <c r="D73" s="87" t="s">
        <v>22</v>
      </c>
      <c r="E73" s="89">
        <v>0.9</v>
      </c>
      <c r="F73" s="89">
        <v>0.42408000000000001</v>
      </c>
    </row>
    <row r="74" spans="1:7" s="13" customFormat="1" outlineLevel="1" x14ac:dyDescent="0.25">
      <c r="A74" s="90" t="s">
        <v>1506</v>
      </c>
      <c r="B74" s="91" t="s">
        <v>251</v>
      </c>
      <c r="C74" s="92" t="s">
        <v>252</v>
      </c>
      <c r="D74" s="91" t="s">
        <v>54</v>
      </c>
      <c r="E74" s="93">
        <v>2.3999999999999998E-3</v>
      </c>
      <c r="F74" s="93">
        <v>1.1310000000000001E-3</v>
      </c>
    </row>
    <row r="75" spans="1:7" s="13" customFormat="1" ht="24" outlineLevel="1" x14ac:dyDescent="0.25">
      <c r="A75" s="94" t="s">
        <v>1507</v>
      </c>
      <c r="B75" s="95" t="s">
        <v>360</v>
      </c>
      <c r="C75" s="96" t="s">
        <v>361</v>
      </c>
      <c r="D75" s="95" t="s">
        <v>39</v>
      </c>
      <c r="E75" s="97">
        <v>0.51</v>
      </c>
      <c r="F75" s="97">
        <v>0.240312</v>
      </c>
    </row>
    <row r="76" spans="1:7" s="13" customFormat="1" outlineLevel="1" x14ac:dyDescent="0.25">
      <c r="A76" s="94" t="s">
        <v>1508</v>
      </c>
      <c r="B76" s="95" t="s">
        <v>41</v>
      </c>
      <c r="C76" s="96" t="s">
        <v>42</v>
      </c>
      <c r="D76" s="95" t="s">
        <v>39</v>
      </c>
      <c r="E76" s="97">
        <v>103.5</v>
      </c>
      <c r="F76" s="97">
        <v>48.769199999999998</v>
      </c>
    </row>
    <row r="77" spans="1:7" s="1" customFormat="1" x14ac:dyDescent="0.25">
      <c r="A77" s="69" t="s">
        <v>84</v>
      </c>
      <c r="B77" s="70" t="s">
        <v>28</v>
      </c>
      <c r="C77" s="70" t="s">
        <v>1483</v>
      </c>
      <c r="D77" s="71" t="s">
        <v>54</v>
      </c>
      <c r="E77" s="98">
        <v>1.2290000000000001</v>
      </c>
      <c r="F77" s="99"/>
      <c r="G77" s="11"/>
    </row>
    <row r="78" spans="1:7" s="1" customFormat="1" ht="51" x14ac:dyDescent="0.25">
      <c r="A78" s="69" t="s">
        <v>85</v>
      </c>
      <c r="B78" s="70" t="s">
        <v>1509</v>
      </c>
      <c r="C78" s="70" t="s">
        <v>1510</v>
      </c>
      <c r="D78" s="71" t="s">
        <v>266</v>
      </c>
      <c r="E78" s="72">
        <v>0.81</v>
      </c>
      <c r="F78" s="73"/>
      <c r="G78" s="11"/>
    </row>
    <row r="79" spans="1:7" s="12" customFormat="1" outlineLevel="1" x14ac:dyDescent="0.25">
      <c r="A79" s="74" t="s">
        <v>86</v>
      </c>
      <c r="B79" s="75" t="s">
        <v>12</v>
      </c>
      <c r="C79" s="76" t="s">
        <v>14</v>
      </c>
      <c r="D79" s="75" t="s">
        <v>15</v>
      </c>
      <c r="E79" s="77">
        <v>38.9</v>
      </c>
      <c r="F79" s="77">
        <v>31.509</v>
      </c>
    </row>
    <row r="80" spans="1:7" s="13" customFormat="1" outlineLevel="1" x14ac:dyDescent="0.25">
      <c r="A80" s="78" t="s">
        <v>575</v>
      </c>
      <c r="B80" s="79" t="s">
        <v>17</v>
      </c>
      <c r="C80" s="80" t="s">
        <v>18</v>
      </c>
      <c r="D80" s="79" t="s">
        <v>15</v>
      </c>
      <c r="E80" s="81">
        <v>1.53</v>
      </c>
      <c r="F80" s="81">
        <v>1.2393000000000001</v>
      </c>
    </row>
    <row r="81" spans="1:7" s="14" customFormat="1" ht="24" outlineLevel="1" x14ac:dyDescent="0.25">
      <c r="A81" s="82" t="s">
        <v>576</v>
      </c>
      <c r="B81" s="83" t="s">
        <v>325</v>
      </c>
      <c r="C81" s="84" t="s">
        <v>302</v>
      </c>
      <c r="D81" s="83" t="s">
        <v>22</v>
      </c>
      <c r="E81" s="85">
        <v>1</v>
      </c>
      <c r="F81" s="85">
        <v>0.81</v>
      </c>
    </row>
    <row r="82" spans="1:7" s="14" customFormat="1" outlineLevel="1" x14ac:dyDescent="0.25">
      <c r="A82" s="86" t="s">
        <v>577</v>
      </c>
      <c r="B82" s="87" t="s">
        <v>35</v>
      </c>
      <c r="C82" s="88" t="s">
        <v>25</v>
      </c>
      <c r="D82" s="87" t="s">
        <v>22</v>
      </c>
      <c r="E82" s="89">
        <v>0.53</v>
      </c>
      <c r="F82" s="89">
        <v>0.42930000000000001</v>
      </c>
    </row>
    <row r="83" spans="1:7" s="13" customFormat="1" outlineLevel="1" x14ac:dyDescent="0.25">
      <c r="A83" s="90" t="s">
        <v>578</v>
      </c>
      <c r="B83" s="91" t="s">
        <v>284</v>
      </c>
      <c r="C83" s="92" t="s">
        <v>285</v>
      </c>
      <c r="D83" s="91" t="s">
        <v>54</v>
      </c>
      <c r="E83" s="93">
        <v>0.24399999999999999</v>
      </c>
      <c r="F83" s="93">
        <v>0.19764000000000001</v>
      </c>
    </row>
    <row r="84" spans="1:7" s="1" customFormat="1" x14ac:dyDescent="0.25">
      <c r="A84" s="69" t="s">
        <v>87</v>
      </c>
      <c r="B84" s="70" t="s">
        <v>28</v>
      </c>
      <c r="C84" s="70" t="s">
        <v>1485</v>
      </c>
      <c r="D84" s="71" t="s">
        <v>258</v>
      </c>
      <c r="E84" s="98">
        <v>20</v>
      </c>
      <c r="F84" s="99"/>
      <c r="G84" s="11"/>
    </row>
    <row r="85" spans="1:7" s="1" customFormat="1" x14ac:dyDescent="0.25">
      <c r="A85" s="69" t="s">
        <v>88</v>
      </c>
      <c r="B85" s="70" t="s">
        <v>28</v>
      </c>
      <c r="C85" s="70" t="s">
        <v>1484</v>
      </c>
      <c r="D85" s="71" t="s">
        <v>258</v>
      </c>
      <c r="E85" s="98">
        <v>61</v>
      </c>
      <c r="F85" s="99"/>
      <c r="G85" s="11"/>
    </row>
    <row r="86" spans="1:7" s="1" customFormat="1" ht="13.5" thickBot="1" x14ac:dyDescent="0.3">
      <c r="A86" s="100"/>
      <c r="B86" s="101"/>
      <c r="C86" s="101"/>
      <c r="D86" s="101"/>
      <c r="E86" s="101"/>
      <c r="F86" s="102"/>
    </row>
    <row r="87" spans="1:7" s="1" customFormat="1" ht="13.5" thickTop="1" x14ac:dyDescent="0.25">
      <c r="A87" s="60"/>
      <c r="B87" s="60"/>
      <c r="C87" s="60"/>
      <c r="D87" s="60"/>
      <c r="E87" s="60"/>
      <c r="F87" s="60"/>
    </row>
    <row r="88" spans="1:7" s="1" customFormat="1" x14ac:dyDescent="0.25">
      <c r="A88" s="61"/>
      <c r="B88" s="103" t="s">
        <v>1357</v>
      </c>
      <c r="C88" s="103"/>
      <c r="D88" s="103"/>
      <c r="E88" s="103"/>
      <c r="F88" s="103"/>
    </row>
    <row r="89" spans="1:7" s="1" customFormat="1" x14ac:dyDescent="0.25">
      <c r="A89" s="60"/>
      <c r="B89" s="60"/>
      <c r="C89" s="60"/>
      <c r="D89" s="60"/>
      <c r="E89" s="60"/>
      <c r="F89" s="60"/>
    </row>
    <row r="90" spans="1:7" s="1" customFormat="1" x14ac:dyDescent="0.25">
      <c r="A90" s="61"/>
      <c r="B90" s="103" t="s">
        <v>1358</v>
      </c>
      <c r="C90" s="103"/>
      <c r="D90" s="103"/>
      <c r="E90" s="103"/>
      <c r="F90" s="103"/>
    </row>
  </sheetData>
  <mergeCells count="38">
    <mergeCell ref="B90:C90"/>
    <mergeCell ref="D90:F90"/>
    <mergeCell ref="E85:F85"/>
    <mergeCell ref="A86:F86"/>
    <mergeCell ref="A87:F87"/>
    <mergeCell ref="B88:C88"/>
    <mergeCell ref="D88:F88"/>
    <mergeCell ref="A89:F89"/>
    <mergeCell ref="E62:F62"/>
    <mergeCell ref="E65:F65"/>
    <mergeCell ref="E67:F67"/>
    <mergeCell ref="E77:F77"/>
    <mergeCell ref="E78:F78"/>
    <mergeCell ref="E84:F84"/>
    <mergeCell ref="E35:F35"/>
    <mergeCell ref="E40:F40"/>
    <mergeCell ref="E43:F43"/>
    <mergeCell ref="E48:F48"/>
    <mergeCell ref="E53:F53"/>
    <mergeCell ref="E58:F58"/>
    <mergeCell ref="A15:F15"/>
    <mergeCell ref="E16:F16"/>
    <mergeCell ref="E21:F21"/>
    <mergeCell ref="E24:F24"/>
    <mergeCell ref="E27:F27"/>
    <mergeCell ref="E30:F30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showGridLines="0" workbookViewId="0">
      <selection activeCell="B9" sqref="B9:G9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5.28515625" style="10" customWidth="1"/>
    <col min="4" max="6" width="10.140625" style="10" customWidth="1"/>
    <col min="7" max="7" width="11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6" t="s">
        <v>1351</v>
      </c>
      <c r="C2" s="16"/>
      <c r="D2" s="16"/>
      <c r="E2" s="16"/>
      <c r="F2" s="16"/>
      <c r="G2" s="16"/>
    </row>
    <row r="3" spans="1:8" s="1" customFormat="1" x14ac:dyDescent="0.25">
      <c r="A3" s="3"/>
      <c r="B3" s="17" t="s">
        <v>0</v>
      </c>
      <c r="C3" s="17"/>
      <c r="D3" s="17"/>
      <c r="E3" s="17"/>
      <c r="F3" s="17"/>
      <c r="G3" s="17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20" t="s">
        <v>312</v>
      </c>
      <c r="B5" s="20"/>
      <c r="C5" s="20"/>
      <c r="D5" s="20"/>
      <c r="E5" s="20"/>
      <c r="F5" s="20"/>
      <c r="G5" s="20"/>
    </row>
    <row r="6" spans="1:8" s="1" customFormat="1" x14ac:dyDescent="0.25">
      <c r="A6" s="3"/>
      <c r="B6" s="18" t="s">
        <v>1</v>
      </c>
      <c r="C6" s="18"/>
      <c r="D6" s="18"/>
      <c r="E6" s="18"/>
      <c r="F6" s="18"/>
      <c r="G6" s="18"/>
    </row>
    <row r="7" spans="1:8" s="1" customFormat="1" x14ac:dyDescent="0.25">
      <c r="D7" s="4"/>
      <c r="F7" s="19" t="s">
        <v>2</v>
      </c>
      <c r="G7" s="19"/>
    </row>
    <row r="8" spans="1:8" s="1" customFormat="1" x14ac:dyDescent="0.25">
      <c r="A8" s="15" t="s">
        <v>3</v>
      </c>
      <c r="B8" s="16" t="s">
        <v>1511</v>
      </c>
      <c r="C8" s="16"/>
      <c r="D8" s="16"/>
      <c r="E8" s="16"/>
      <c r="F8" s="16"/>
      <c r="G8" s="16"/>
    </row>
    <row r="9" spans="1:8" s="1" customFormat="1" x14ac:dyDescent="0.25">
      <c r="A9" s="3"/>
      <c r="B9" s="17" t="s">
        <v>4</v>
      </c>
      <c r="C9" s="17"/>
      <c r="D9" s="17"/>
      <c r="E9" s="17"/>
      <c r="F9" s="17"/>
      <c r="G9" s="17"/>
    </row>
    <row r="10" spans="1:8" s="1" customFormat="1" x14ac:dyDescent="0.25"/>
    <row r="11" spans="1:8" s="5" customFormat="1" x14ac:dyDescent="0.25">
      <c r="A11" s="25" t="s">
        <v>5</v>
      </c>
      <c r="B11" s="25" t="s">
        <v>6</v>
      </c>
      <c r="C11" s="25" t="s">
        <v>7</v>
      </c>
      <c r="D11" s="25" t="s">
        <v>8</v>
      </c>
      <c r="E11" s="25" t="s">
        <v>9</v>
      </c>
      <c r="F11" s="26" t="s">
        <v>313</v>
      </c>
      <c r="G11" s="27"/>
    </row>
    <row r="12" spans="1:8" s="5" customFormat="1" x14ac:dyDescent="0.25">
      <c r="A12" s="28"/>
      <c r="B12" s="28"/>
      <c r="C12" s="28"/>
      <c r="D12" s="28"/>
      <c r="E12" s="28"/>
      <c r="F12" s="29" t="s">
        <v>315</v>
      </c>
      <c r="G12" s="30"/>
    </row>
    <row r="13" spans="1:8" s="5" customFormat="1" x14ac:dyDescent="0.25">
      <c r="A13" s="31"/>
      <c r="B13" s="31"/>
      <c r="C13" s="31"/>
      <c r="D13" s="31"/>
      <c r="E13" s="31"/>
      <c r="F13" s="32" t="s">
        <v>316</v>
      </c>
      <c r="G13" s="32" t="s">
        <v>317</v>
      </c>
    </row>
    <row r="14" spans="1:8" s="9" customFormat="1" x14ac:dyDescent="0.2">
      <c r="A14" s="33">
        <v>1</v>
      </c>
      <c r="B14" s="34">
        <v>2</v>
      </c>
      <c r="C14" s="34">
        <v>3</v>
      </c>
      <c r="D14" s="34">
        <v>4</v>
      </c>
      <c r="E14" s="34">
        <v>5</v>
      </c>
      <c r="F14" s="35">
        <v>6</v>
      </c>
      <c r="G14" s="35">
        <v>7</v>
      </c>
    </row>
    <row r="15" spans="1:8" ht="13.5" thickBot="1" x14ac:dyDescent="0.25">
      <c r="A15" s="36"/>
      <c r="B15" s="37"/>
      <c r="C15" s="37"/>
      <c r="D15" s="37"/>
      <c r="E15" s="37"/>
      <c r="F15" s="37"/>
      <c r="G15" s="37"/>
    </row>
    <row r="16" spans="1:8" s="1" customFormat="1" ht="13.5" thickTop="1" x14ac:dyDescent="0.25">
      <c r="A16" s="38"/>
      <c r="B16" s="39"/>
      <c r="C16" s="39"/>
      <c r="D16" s="39"/>
      <c r="E16" s="39"/>
      <c r="F16" s="39"/>
      <c r="G16" s="39"/>
      <c r="H16" s="11"/>
    </row>
    <row r="17" spans="1:7" s="1" customFormat="1" x14ac:dyDescent="0.25">
      <c r="A17" s="40"/>
      <c r="B17" s="41"/>
      <c r="C17" s="42" t="s">
        <v>308</v>
      </c>
      <c r="D17" s="43"/>
      <c r="E17" s="44"/>
      <c r="F17" s="44"/>
      <c r="G17" s="45"/>
    </row>
    <row r="18" spans="1:7" s="1" customFormat="1" x14ac:dyDescent="0.25">
      <c r="A18" s="46" t="s">
        <v>12</v>
      </c>
      <c r="B18" s="47" t="s">
        <v>12</v>
      </c>
      <c r="C18" s="47" t="s">
        <v>14</v>
      </c>
      <c r="D18" s="48" t="s">
        <v>15</v>
      </c>
      <c r="E18" s="49">
        <v>446.76710000000003</v>
      </c>
      <c r="F18" s="50"/>
      <c r="G18" s="51"/>
    </row>
    <row r="19" spans="1:7" s="1" customFormat="1" x14ac:dyDescent="0.25">
      <c r="A19" s="46" t="s">
        <v>26</v>
      </c>
      <c r="B19" s="47" t="s">
        <v>17</v>
      </c>
      <c r="C19" s="47" t="s">
        <v>18</v>
      </c>
      <c r="D19" s="48" t="s">
        <v>15</v>
      </c>
      <c r="E19" s="49">
        <v>250.39689999999999</v>
      </c>
      <c r="F19" s="50"/>
      <c r="G19" s="51"/>
    </row>
    <row r="20" spans="1:7" s="1" customFormat="1" x14ac:dyDescent="0.25">
      <c r="A20" s="52"/>
      <c r="B20" s="53" t="s">
        <v>318</v>
      </c>
      <c r="C20" s="54"/>
      <c r="D20" s="55" t="s">
        <v>314</v>
      </c>
      <c r="E20" s="56"/>
      <c r="F20" s="56"/>
      <c r="G20" s="57"/>
    </row>
    <row r="21" spans="1:7" s="1" customFormat="1" x14ac:dyDescent="0.25">
      <c r="A21" s="58"/>
      <c r="B21" s="59"/>
      <c r="C21" s="59"/>
      <c r="D21" s="59"/>
      <c r="E21" s="59"/>
      <c r="F21" s="59"/>
      <c r="G21" s="59"/>
    </row>
    <row r="22" spans="1:7" s="1" customFormat="1" x14ac:dyDescent="0.25">
      <c r="A22" s="40"/>
      <c r="B22" s="41"/>
      <c r="C22" s="42" t="s">
        <v>309</v>
      </c>
      <c r="D22" s="43"/>
      <c r="E22" s="44"/>
      <c r="F22" s="44"/>
      <c r="G22" s="45"/>
    </row>
    <row r="23" spans="1:7" s="1" customFormat="1" x14ac:dyDescent="0.25">
      <c r="A23" s="46" t="s">
        <v>17</v>
      </c>
      <c r="B23" s="47" t="s">
        <v>237</v>
      </c>
      <c r="C23" s="47" t="s">
        <v>254</v>
      </c>
      <c r="D23" s="48" t="s">
        <v>22</v>
      </c>
      <c r="E23" s="49">
        <v>0.17699999999999999</v>
      </c>
      <c r="F23" s="50"/>
      <c r="G23" s="51"/>
    </row>
    <row r="24" spans="1:7" s="1" customFormat="1" ht="24" x14ac:dyDescent="0.25">
      <c r="A24" s="46" t="s">
        <v>29</v>
      </c>
      <c r="B24" s="47" t="s">
        <v>241</v>
      </c>
      <c r="C24" s="47" t="s">
        <v>242</v>
      </c>
      <c r="D24" s="48" t="s">
        <v>22</v>
      </c>
      <c r="E24" s="49">
        <v>7.97</v>
      </c>
      <c r="F24" s="50"/>
      <c r="G24" s="51"/>
    </row>
    <row r="25" spans="1:7" s="1" customFormat="1" ht="24" x14ac:dyDescent="0.25">
      <c r="A25" s="46" t="s">
        <v>43</v>
      </c>
      <c r="B25" s="47" t="s">
        <v>618</v>
      </c>
      <c r="C25" s="47" t="s">
        <v>619</v>
      </c>
      <c r="D25" s="48" t="s">
        <v>22</v>
      </c>
      <c r="E25" s="49">
        <v>1.7278</v>
      </c>
      <c r="F25" s="50"/>
      <c r="G25" s="51"/>
    </row>
    <row r="26" spans="1:7" s="1" customFormat="1" x14ac:dyDescent="0.25">
      <c r="A26" s="46" t="s">
        <v>62</v>
      </c>
      <c r="B26" s="47" t="s">
        <v>323</v>
      </c>
      <c r="C26" s="47" t="s">
        <v>324</v>
      </c>
      <c r="D26" s="48" t="s">
        <v>22</v>
      </c>
      <c r="E26" s="49">
        <v>0.33600000000000002</v>
      </c>
      <c r="F26" s="50"/>
      <c r="G26" s="51"/>
    </row>
    <row r="27" spans="1:7" s="1" customFormat="1" x14ac:dyDescent="0.25">
      <c r="A27" s="46" t="s">
        <v>63</v>
      </c>
      <c r="B27" s="47" t="s">
        <v>620</v>
      </c>
      <c r="C27" s="47" t="s">
        <v>621</v>
      </c>
      <c r="D27" s="48" t="s">
        <v>22</v>
      </c>
      <c r="E27" s="49">
        <v>32.3748</v>
      </c>
      <c r="F27" s="50"/>
      <c r="G27" s="51"/>
    </row>
    <row r="28" spans="1:7" s="1" customFormat="1" ht="24" x14ac:dyDescent="0.25">
      <c r="A28" s="46" t="s">
        <v>70</v>
      </c>
      <c r="B28" s="47" t="s">
        <v>20</v>
      </c>
      <c r="C28" s="47" t="s">
        <v>21</v>
      </c>
      <c r="D28" s="48" t="s">
        <v>22</v>
      </c>
      <c r="E28" s="49">
        <v>3.4157000000000002</v>
      </c>
      <c r="F28" s="50"/>
      <c r="G28" s="51"/>
    </row>
    <row r="29" spans="1:7" s="1" customFormat="1" ht="24" x14ac:dyDescent="0.25">
      <c r="A29" s="46" t="s">
        <v>71</v>
      </c>
      <c r="B29" s="47" t="s">
        <v>622</v>
      </c>
      <c r="C29" s="47" t="s">
        <v>623</v>
      </c>
      <c r="D29" s="48" t="s">
        <v>22</v>
      </c>
      <c r="E29" s="49">
        <v>10</v>
      </c>
      <c r="F29" s="50"/>
      <c r="G29" s="51"/>
    </row>
    <row r="30" spans="1:7" s="1" customFormat="1" ht="24" x14ac:dyDescent="0.25">
      <c r="A30" s="46" t="s">
        <v>73</v>
      </c>
      <c r="B30" s="47" t="s">
        <v>802</v>
      </c>
      <c r="C30" s="47" t="s">
        <v>803</v>
      </c>
      <c r="D30" s="48" t="s">
        <v>22</v>
      </c>
      <c r="E30" s="49">
        <v>0.75239999999999996</v>
      </c>
      <c r="F30" s="50"/>
      <c r="G30" s="51"/>
    </row>
    <row r="31" spans="1:7" s="1" customFormat="1" x14ac:dyDescent="0.25">
      <c r="A31" s="46" t="s">
        <v>74</v>
      </c>
      <c r="B31" s="47" t="s">
        <v>96</v>
      </c>
      <c r="C31" s="47" t="s">
        <v>97</v>
      </c>
      <c r="D31" s="48" t="s">
        <v>22</v>
      </c>
      <c r="E31" s="49">
        <v>2.2080000000000002</v>
      </c>
      <c r="F31" s="50"/>
      <c r="G31" s="51"/>
    </row>
    <row r="32" spans="1:7" s="1" customFormat="1" ht="36" x14ac:dyDescent="0.25">
      <c r="A32" s="46" t="s">
        <v>75</v>
      </c>
      <c r="B32" s="47" t="s">
        <v>624</v>
      </c>
      <c r="C32" s="47" t="s">
        <v>625</v>
      </c>
      <c r="D32" s="48" t="s">
        <v>22</v>
      </c>
      <c r="E32" s="49">
        <v>74.16</v>
      </c>
      <c r="F32" s="50"/>
      <c r="G32" s="51"/>
    </row>
    <row r="33" spans="1:7" s="1" customFormat="1" x14ac:dyDescent="0.25">
      <c r="A33" s="46" t="s">
        <v>81</v>
      </c>
      <c r="B33" s="47" t="s">
        <v>626</v>
      </c>
      <c r="C33" s="47" t="s">
        <v>627</v>
      </c>
      <c r="D33" s="48" t="s">
        <v>22</v>
      </c>
      <c r="E33" s="49">
        <v>32.3748</v>
      </c>
      <c r="F33" s="50"/>
      <c r="G33" s="51"/>
    </row>
    <row r="34" spans="1:7" s="1" customFormat="1" x14ac:dyDescent="0.25">
      <c r="A34" s="46" t="s">
        <v>82</v>
      </c>
      <c r="B34" s="47" t="s">
        <v>628</v>
      </c>
      <c r="C34" s="47" t="s">
        <v>629</v>
      </c>
      <c r="D34" s="48" t="s">
        <v>22</v>
      </c>
      <c r="E34" s="49">
        <v>2.13</v>
      </c>
      <c r="F34" s="50"/>
      <c r="G34" s="51"/>
    </row>
    <row r="35" spans="1:7" s="1" customFormat="1" ht="24" x14ac:dyDescent="0.25">
      <c r="A35" s="46" t="s">
        <v>84</v>
      </c>
      <c r="B35" s="47" t="s">
        <v>48</v>
      </c>
      <c r="C35" s="47" t="s">
        <v>49</v>
      </c>
      <c r="D35" s="48" t="s">
        <v>22</v>
      </c>
      <c r="E35" s="49">
        <v>0.55000000000000004</v>
      </c>
      <c r="F35" s="50"/>
      <c r="G35" s="51"/>
    </row>
    <row r="36" spans="1:7" s="1" customFormat="1" ht="36" x14ac:dyDescent="0.25">
      <c r="A36" s="46" t="s">
        <v>85</v>
      </c>
      <c r="B36" s="47" t="s">
        <v>630</v>
      </c>
      <c r="C36" s="47" t="s">
        <v>631</v>
      </c>
      <c r="D36" s="48" t="s">
        <v>22</v>
      </c>
      <c r="E36" s="49">
        <v>118.24169999999999</v>
      </c>
      <c r="F36" s="50"/>
      <c r="G36" s="51"/>
    </row>
    <row r="37" spans="1:7" s="1" customFormat="1" ht="36" x14ac:dyDescent="0.25">
      <c r="A37" s="46" t="s">
        <v>87</v>
      </c>
      <c r="B37" s="47" t="s">
        <v>632</v>
      </c>
      <c r="C37" s="47" t="s">
        <v>633</v>
      </c>
      <c r="D37" s="48" t="s">
        <v>22</v>
      </c>
      <c r="E37" s="49">
        <v>2.2351999999999999</v>
      </c>
      <c r="F37" s="50"/>
      <c r="G37" s="51"/>
    </row>
    <row r="38" spans="1:7" s="1" customFormat="1" ht="36" x14ac:dyDescent="0.25">
      <c r="A38" s="46" t="s">
        <v>88</v>
      </c>
      <c r="B38" s="47" t="s">
        <v>330</v>
      </c>
      <c r="C38" s="47" t="s">
        <v>331</v>
      </c>
      <c r="D38" s="48" t="s">
        <v>22</v>
      </c>
      <c r="E38" s="49">
        <v>5.5907999999999999E-2</v>
      </c>
      <c r="F38" s="50"/>
      <c r="G38" s="51"/>
    </row>
    <row r="39" spans="1:7" s="1" customFormat="1" x14ac:dyDescent="0.25">
      <c r="A39" s="46" t="s">
        <v>109</v>
      </c>
      <c r="B39" s="47" t="s">
        <v>24</v>
      </c>
      <c r="C39" s="47" t="s">
        <v>25</v>
      </c>
      <c r="D39" s="48" t="s">
        <v>22</v>
      </c>
      <c r="E39" s="49">
        <v>5.1406000000000001</v>
      </c>
      <c r="F39" s="50"/>
      <c r="G39" s="51"/>
    </row>
    <row r="40" spans="1:7" s="1" customFormat="1" x14ac:dyDescent="0.25">
      <c r="A40" s="46" t="s">
        <v>110</v>
      </c>
      <c r="B40" s="47" t="s">
        <v>35</v>
      </c>
      <c r="C40" s="47" t="s">
        <v>25</v>
      </c>
      <c r="D40" s="48" t="s">
        <v>22</v>
      </c>
      <c r="E40" s="49">
        <v>4.1818000000000001E-2</v>
      </c>
      <c r="F40" s="50"/>
      <c r="G40" s="51"/>
    </row>
    <row r="41" spans="1:7" s="1" customFormat="1" x14ac:dyDescent="0.25">
      <c r="A41" s="46" t="s">
        <v>120</v>
      </c>
      <c r="B41" s="47" t="s">
        <v>243</v>
      </c>
      <c r="C41" s="47" t="s">
        <v>244</v>
      </c>
      <c r="D41" s="48" t="s">
        <v>22</v>
      </c>
      <c r="E41" s="49">
        <v>0.316355</v>
      </c>
      <c r="F41" s="50"/>
      <c r="G41" s="51"/>
    </row>
    <row r="42" spans="1:7" s="1" customFormat="1" x14ac:dyDescent="0.25">
      <c r="A42" s="52"/>
      <c r="B42" s="53" t="s">
        <v>319</v>
      </c>
      <c r="C42" s="54"/>
      <c r="D42" s="55" t="s">
        <v>314</v>
      </c>
      <c r="E42" s="56"/>
      <c r="F42" s="56"/>
      <c r="G42" s="57"/>
    </row>
    <row r="43" spans="1:7" s="1" customFormat="1" x14ac:dyDescent="0.25">
      <c r="A43" s="58"/>
      <c r="B43" s="59"/>
      <c r="C43" s="59"/>
      <c r="D43" s="59"/>
      <c r="E43" s="59"/>
      <c r="F43" s="59"/>
      <c r="G43" s="59"/>
    </row>
    <row r="44" spans="1:7" s="1" customFormat="1" x14ac:dyDescent="0.25">
      <c r="A44" s="40"/>
      <c r="B44" s="41"/>
      <c r="C44" s="42" t="s">
        <v>310</v>
      </c>
      <c r="D44" s="43"/>
      <c r="E44" s="44"/>
      <c r="F44" s="44"/>
      <c r="G44" s="45"/>
    </row>
    <row r="45" spans="1:7" s="1" customFormat="1" x14ac:dyDescent="0.25">
      <c r="A45" s="46" t="s">
        <v>122</v>
      </c>
      <c r="B45" s="47" t="s">
        <v>37</v>
      </c>
      <c r="C45" s="47" t="s">
        <v>38</v>
      </c>
      <c r="D45" s="48" t="s">
        <v>39</v>
      </c>
      <c r="E45" s="49">
        <v>0.52100000000000002</v>
      </c>
      <c r="F45" s="50"/>
      <c r="G45" s="51"/>
    </row>
    <row r="46" spans="1:7" s="1" customFormat="1" x14ac:dyDescent="0.25">
      <c r="A46" s="46" t="s">
        <v>134</v>
      </c>
      <c r="B46" s="47" t="s">
        <v>336</v>
      </c>
      <c r="C46" s="47" t="s">
        <v>337</v>
      </c>
      <c r="D46" s="48" t="s">
        <v>54</v>
      </c>
      <c r="E46" s="49">
        <v>2.7300000000000002E-4</v>
      </c>
      <c r="F46" s="50"/>
      <c r="G46" s="51"/>
    </row>
    <row r="47" spans="1:7" s="1" customFormat="1" x14ac:dyDescent="0.25">
      <c r="A47" s="46" t="s">
        <v>135</v>
      </c>
      <c r="B47" s="47" t="s">
        <v>251</v>
      </c>
      <c r="C47" s="47" t="s">
        <v>252</v>
      </c>
      <c r="D47" s="48" t="s">
        <v>54</v>
      </c>
      <c r="E47" s="49">
        <v>9.9999999999999995E-7</v>
      </c>
      <c r="F47" s="50"/>
      <c r="G47" s="51"/>
    </row>
    <row r="48" spans="1:7" s="1" customFormat="1" x14ac:dyDescent="0.25">
      <c r="A48" s="46" t="s">
        <v>136</v>
      </c>
      <c r="B48" s="47" t="s">
        <v>255</v>
      </c>
      <c r="C48" s="47" t="s">
        <v>256</v>
      </c>
      <c r="D48" s="48" t="s">
        <v>54</v>
      </c>
      <c r="E48" s="49">
        <v>6.8399999999999997E-3</v>
      </c>
      <c r="F48" s="50"/>
      <c r="G48" s="51"/>
    </row>
    <row r="49" spans="1:7" s="1" customFormat="1" x14ac:dyDescent="0.25">
      <c r="A49" s="46" t="s">
        <v>141</v>
      </c>
      <c r="B49" s="47" t="s">
        <v>634</v>
      </c>
      <c r="C49" s="47" t="s">
        <v>635</v>
      </c>
      <c r="D49" s="48" t="s">
        <v>54</v>
      </c>
      <c r="E49" s="49">
        <v>2.0999999999999999E-3</v>
      </c>
      <c r="F49" s="50"/>
      <c r="G49" s="51"/>
    </row>
    <row r="50" spans="1:7" s="1" customFormat="1" ht="24" x14ac:dyDescent="0.25">
      <c r="A50" s="46" t="s">
        <v>142</v>
      </c>
      <c r="B50" s="47" t="s">
        <v>352</v>
      </c>
      <c r="C50" s="47" t="s">
        <v>353</v>
      </c>
      <c r="D50" s="48" t="s">
        <v>54</v>
      </c>
      <c r="E50" s="49">
        <v>3.9999999999999998E-6</v>
      </c>
      <c r="F50" s="50"/>
      <c r="G50" s="51"/>
    </row>
    <row r="51" spans="1:7" s="1" customFormat="1" x14ac:dyDescent="0.25">
      <c r="A51" s="46" t="s">
        <v>143</v>
      </c>
      <c r="B51" s="47" t="s">
        <v>245</v>
      </c>
      <c r="C51" s="47" t="s">
        <v>246</v>
      </c>
      <c r="D51" s="48" t="s">
        <v>39</v>
      </c>
      <c r="E51" s="49">
        <v>0.26590200000000003</v>
      </c>
      <c r="F51" s="50"/>
      <c r="G51" s="51"/>
    </row>
    <row r="52" spans="1:7" s="1" customFormat="1" x14ac:dyDescent="0.25">
      <c r="A52" s="46" t="s">
        <v>144</v>
      </c>
      <c r="B52" s="47" t="s">
        <v>690</v>
      </c>
      <c r="C52" s="47" t="s">
        <v>691</v>
      </c>
      <c r="D52" s="48" t="s">
        <v>54</v>
      </c>
      <c r="E52" s="49">
        <v>5.4500000000000002E-4</v>
      </c>
      <c r="F52" s="50"/>
      <c r="G52" s="51"/>
    </row>
    <row r="53" spans="1:7" s="1" customFormat="1" x14ac:dyDescent="0.25">
      <c r="A53" s="46" t="s">
        <v>145</v>
      </c>
      <c r="B53" s="47" t="s">
        <v>636</v>
      </c>
      <c r="C53" s="47" t="s">
        <v>637</v>
      </c>
      <c r="D53" s="48" t="s">
        <v>54</v>
      </c>
      <c r="E53" s="49">
        <v>8.8000000000000005E-3</v>
      </c>
      <c r="F53" s="50"/>
      <c r="G53" s="51"/>
    </row>
    <row r="54" spans="1:7" s="1" customFormat="1" x14ac:dyDescent="0.25">
      <c r="A54" s="46" t="s">
        <v>146</v>
      </c>
      <c r="B54" s="47" t="s">
        <v>52</v>
      </c>
      <c r="C54" s="47" t="s">
        <v>53</v>
      </c>
      <c r="D54" s="48" t="s">
        <v>54</v>
      </c>
      <c r="E54" s="49">
        <v>4.6000000000000001E-4</v>
      </c>
      <c r="F54" s="50"/>
      <c r="G54" s="51"/>
    </row>
    <row r="55" spans="1:7" s="1" customFormat="1" ht="36" x14ac:dyDescent="0.25">
      <c r="A55" s="46" t="s">
        <v>147</v>
      </c>
      <c r="B55" s="47" t="s">
        <v>638</v>
      </c>
      <c r="C55" s="47" t="s">
        <v>639</v>
      </c>
      <c r="D55" s="48" t="s">
        <v>121</v>
      </c>
      <c r="E55" s="49">
        <v>0.86760000000000004</v>
      </c>
      <c r="F55" s="50"/>
      <c r="G55" s="51"/>
    </row>
    <row r="56" spans="1:7" s="1" customFormat="1" ht="24" x14ac:dyDescent="0.25">
      <c r="A56" s="46" t="s">
        <v>154</v>
      </c>
      <c r="B56" s="47" t="s">
        <v>366</v>
      </c>
      <c r="C56" s="47" t="s">
        <v>367</v>
      </c>
      <c r="D56" s="48" t="s">
        <v>54</v>
      </c>
      <c r="E56" s="49">
        <v>5.4600000000000004E-4</v>
      </c>
      <c r="F56" s="50"/>
      <c r="G56" s="51"/>
    </row>
    <row r="57" spans="1:7" s="1" customFormat="1" x14ac:dyDescent="0.25">
      <c r="A57" s="46" t="s">
        <v>155</v>
      </c>
      <c r="B57" s="47" t="s">
        <v>640</v>
      </c>
      <c r="C57" s="47" t="s">
        <v>641</v>
      </c>
      <c r="D57" s="48" t="s">
        <v>121</v>
      </c>
      <c r="E57" s="49">
        <v>0.09</v>
      </c>
      <c r="F57" s="50"/>
      <c r="G57" s="51"/>
    </row>
    <row r="58" spans="1:7" s="1" customFormat="1" x14ac:dyDescent="0.25">
      <c r="A58" s="46" t="s">
        <v>156</v>
      </c>
      <c r="B58" s="47" t="s">
        <v>41</v>
      </c>
      <c r="C58" s="47" t="s">
        <v>42</v>
      </c>
      <c r="D58" s="48" t="s">
        <v>39</v>
      </c>
      <c r="E58" s="49">
        <v>0.71399999999999997</v>
      </c>
      <c r="F58" s="50"/>
      <c r="G58" s="51"/>
    </row>
    <row r="59" spans="1:7" s="1" customFormat="1" ht="24" x14ac:dyDescent="0.25">
      <c r="A59" s="46" t="s">
        <v>157</v>
      </c>
      <c r="B59" s="47" t="s">
        <v>271</v>
      </c>
      <c r="C59" s="47" t="s">
        <v>272</v>
      </c>
      <c r="D59" s="48" t="s">
        <v>39</v>
      </c>
      <c r="E59" s="49">
        <v>0.184</v>
      </c>
      <c r="F59" s="50"/>
      <c r="G59" s="51"/>
    </row>
    <row r="60" spans="1:7" s="1" customFormat="1" ht="24" x14ac:dyDescent="0.25">
      <c r="A60" s="46" t="s">
        <v>158</v>
      </c>
      <c r="B60" s="47" t="s">
        <v>273</v>
      </c>
      <c r="C60" s="47" t="s">
        <v>274</v>
      </c>
      <c r="D60" s="48" t="s">
        <v>39</v>
      </c>
      <c r="E60" s="49">
        <v>2.0055999999999998</v>
      </c>
      <c r="F60" s="50"/>
      <c r="G60" s="51"/>
    </row>
    <row r="61" spans="1:7" s="1" customFormat="1" x14ac:dyDescent="0.25">
      <c r="A61" s="46" t="s">
        <v>159</v>
      </c>
      <c r="B61" s="47" t="s">
        <v>375</v>
      </c>
      <c r="C61" s="47" t="s">
        <v>376</v>
      </c>
      <c r="D61" s="48" t="s">
        <v>58</v>
      </c>
      <c r="E61" s="49">
        <v>8.0451999999999996E-2</v>
      </c>
      <c r="F61" s="50"/>
      <c r="G61" s="51"/>
    </row>
    <row r="62" spans="1:7" s="1" customFormat="1" ht="24" x14ac:dyDescent="0.25">
      <c r="A62" s="46" t="s">
        <v>160</v>
      </c>
      <c r="B62" s="47" t="s">
        <v>56</v>
      </c>
      <c r="C62" s="47" t="s">
        <v>57</v>
      </c>
      <c r="D62" s="48" t="s">
        <v>58</v>
      </c>
      <c r="E62" s="49">
        <v>0.08</v>
      </c>
      <c r="F62" s="50"/>
      <c r="G62" s="51"/>
    </row>
    <row r="63" spans="1:7" s="1" customFormat="1" ht="24" x14ac:dyDescent="0.25">
      <c r="A63" s="46" t="s">
        <v>164</v>
      </c>
      <c r="B63" s="47" t="s">
        <v>60</v>
      </c>
      <c r="C63" s="47" t="s">
        <v>61</v>
      </c>
      <c r="D63" s="48" t="s">
        <v>54</v>
      </c>
      <c r="E63" s="49">
        <v>1.34E-3</v>
      </c>
      <c r="F63" s="50"/>
      <c r="G63" s="51"/>
    </row>
    <row r="64" spans="1:7" s="1" customFormat="1" x14ac:dyDescent="0.25">
      <c r="A64" s="46" t="s">
        <v>165</v>
      </c>
      <c r="B64" s="47" t="s">
        <v>28</v>
      </c>
      <c r="C64" s="47" t="s">
        <v>804</v>
      </c>
      <c r="D64" s="48" t="s">
        <v>58</v>
      </c>
      <c r="E64" s="49">
        <v>0.65500000000000003</v>
      </c>
      <c r="F64" s="50"/>
      <c r="G64" s="51"/>
    </row>
    <row r="65" spans="1:7" s="1" customFormat="1" x14ac:dyDescent="0.25">
      <c r="A65" s="46" t="s">
        <v>166</v>
      </c>
      <c r="B65" s="47" t="s">
        <v>28</v>
      </c>
      <c r="C65" s="47" t="s">
        <v>642</v>
      </c>
      <c r="D65" s="48" t="s">
        <v>27</v>
      </c>
      <c r="E65" s="49">
        <v>0.93440000000000001</v>
      </c>
      <c r="F65" s="50"/>
      <c r="G65" s="51"/>
    </row>
    <row r="66" spans="1:7" s="1" customFormat="1" x14ac:dyDescent="0.25">
      <c r="A66" s="46" t="s">
        <v>167</v>
      </c>
      <c r="B66" s="47" t="s">
        <v>28</v>
      </c>
      <c r="C66" s="47" t="s">
        <v>645</v>
      </c>
      <c r="D66" s="48" t="s">
        <v>27</v>
      </c>
      <c r="E66" s="49">
        <v>0.32079999999999997</v>
      </c>
      <c r="F66" s="50"/>
      <c r="G66" s="51"/>
    </row>
    <row r="67" spans="1:7" s="1" customFormat="1" x14ac:dyDescent="0.25">
      <c r="A67" s="46" t="s">
        <v>168</v>
      </c>
      <c r="B67" s="47" t="s">
        <v>28</v>
      </c>
      <c r="C67" s="47" t="s">
        <v>805</v>
      </c>
      <c r="D67" s="48" t="s">
        <v>54</v>
      </c>
      <c r="E67" s="49">
        <v>5.0999999999999997E-2</v>
      </c>
      <c r="F67" s="50"/>
      <c r="G67" s="51"/>
    </row>
    <row r="68" spans="1:7" s="1" customFormat="1" x14ac:dyDescent="0.25">
      <c r="A68" s="46" t="s">
        <v>169</v>
      </c>
      <c r="B68" s="47" t="s">
        <v>28</v>
      </c>
      <c r="C68" s="47" t="s">
        <v>806</v>
      </c>
      <c r="D68" s="48" t="s">
        <v>54</v>
      </c>
      <c r="E68" s="49">
        <v>1.7739999999999999E-2</v>
      </c>
      <c r="F68" s="50"/>
      <c r="G68" s="51"/>
    </row>
    <row r="69" spans="1:7" s="1" customFormat="1" x14ac:dyDescent="0.25">
      <c r="A69" s="46" t="s">
        <v>170</v>
      </c>
      <c r="B69" s="47" t="s">
        <v>28</v>
      </c>
      <c r="C69" s="47" t="s">
        <v>807</v>
      </c>
      <c r="D69" s="48" t="s">
        <v>54</v>
      </c>
      <c r="E69" s="49">
        <v>6.547E-2</v>
      </c>
      <c r="F69" s="50"/>
      <c r="G69" s="51"/>
    </row>
    <row r="70" spans="1:7" s="1" customFormat="1" x14ac:dyDescent="0.25">
      <c r="A70" s="46" t="s">
        <v>171</v>
      </c>
      <c r="B70" s="47" t="s">
        <v>28</v>
      </c>
      <c r="C70" s="47" t="s">
        <v>808</v>
      </c>
      <c r="D70" s="48" t="s">
        <v>27</v>
      </c>
      <c r="E70" s="49">
        <v>1</v>
      </c>
      <c r="F70" s="50"/>
      <c r="G70" s="51"/>
    </row>
    <row r="71" spans="1:7" s="1" customFormat="1" x14ac:dyDescent="0.25">
      <c r="A71" s="46" t="s">
        <v>172</v>
      </c>
      <c r="B71" s="47" t="s">
        <v>28</v>
      </c>
      <c r="C71" s="47" t="s">
        <v>809</v>
      </c>
      <c r="D71" s="48" t="s">
        <v>27</v>
      </c>
      <c r="E71" s="49">
        <v>1</v>
      </c>
      <c r="F71" s="50"/>
      <c r="G71" s="51"/>
    </row>
    <row r="72" spans="1:7" s="1" customFormat="1" x14ac:dyDescent="0.25">
      <c r="A72" s="46" t="s">
        <v>173</v>
      </c>
      <c r="B72" s="47" t="s">
        <v>28</v>
      </c>
      <c r="C72" s="47" t="s">
        <v>643</v>
      </c>
      <c r="D72" s="48" t="s">
        <v>27</v>
      </c>
      <c r="E72" s="49">
        <v>4</v>
      </c>
      <c r="F72" s="50"/>
      <c r="G72" s="51"/>
    </row>
    <row r="73" spans="1:7" s="1" customFormat="1" x14ac:dyDescent="0.25">
      <c r="A73" s="46" t="s">
        <v>174</v>
      </c>
      <c r="B73" s="47" t="s">
        <v>28</v>
      </c>
      <c r="C73" s="47" t="s">
        <v>810</v>
      </c>
      <c r="D73" s="48" t="s">
        <v>27</v>
      </c>
      <c r="E73" s="49">
        <v>1</v>
      </c>
      <c r="F73" s="50"/>
      <c r="G73" s="51"/>
    </row>
    <row r="74" spans="1:7" s="1" customFormat="1" x14ac:dyDescent="0.25">
      <c r="A74" s="46" t="s">
        <v>175</v>
      </c>
      <c r="B74" s="47" t="s">
        <v>28</v>
      </c>
      <c r="C74" s="47" t="s">
        <v>1353</v>
      </c>
      <c r="D74" s="48" t="s">
        <v>27</v>
      </c>
      <c r="E74" s="49">
        <v>1</v>
      </c>
      <c r="F74" s="50"/>
      <c r="G74" s="51"/>
    </row>
    <row r="75" spans="1:7" s="1" customFormat="1" x14ac:dyDescent="0.25">
      <c r="A75" s="46" t="s">
        <v>176</v>
      </c>
      <c r="B75" s="47" t="s">
        <v>28</v>
      </c>
      <c r="C75" s="47" t="s">
        <v>644</v>
      </c>
      <c r="D75" s="48" t="s">
        <v>121</v>
      </c>
      <c r="E75" s="49">
        <v>35</v>
      </c>
      <c r="F75" s="50"/>
      <c r="G75" s="51"/>
    </row>
    <row r="76" spans="1:7" s="1" customFormat="1" x14ac:dyDescent="0.25">
      <c r="A76" s="46" t="s">
        <v>177</v>
      </c>
      <c r="B76" s="47" t="s">
        <v>28</v>
      </c>
      <c r="C76" s="47" t="s">
        <v>811</v>
      </c>
      <c r="D76" s="48" t="s">
        <v>121</v>
      </c>
      <c r="E76" s="49">
        <v>10</v>
      </c>
      <c r="F76" s="50"/>
      <c r="G76" s="51"/>
    </row>
    <row r="77" spans="1:7" s="1" customFormat="1" x14ac:dyDescent="0.25">
      <c r="A77" s="46" t="s">
        <v>178</v>
      </c>
      <c r="B77" s="47" t="s">
        <v>28</v>
      </c>
      <c r="C77" s="47" t="s">
        <v>1354</v>
      </c>
      <c r="D77" s="48" t="s">
        <v>121</v>
      </c>
      <c r="E77" s="49">
        <v>10</v>
      </c>
      <c r="F77" s="50"/>
      <c r="G77" s="51"/>
    </row>
    <row r="78" spans="1:7" s="1" customFormat="1" x14ac:dyDescent="0.25">
      <c r="A78" s="46" t="s">
        <v>179</v>
      </c>
      <c r="B78" s="47" t="s">
        <v>28</v>
      </c>
      <c r="C78" s="47" t="s">
        <v>1355</v>
      </c>
      <c r="D78" s="48" t="s">
        <v>121</v>
      </c>
      <c r="E78" s="49">
        <v>5</v>
      </c>
      <c r="F78" s="50"/>
      <c r="G78" s="51"/>
    </row>
    <row r="79" spans="1:7" s="1" customFormat="1" x14ac:dyDescent="0.25">
      <c r="A79" s="46" t="s">
        <v>180</v>
      </c>
      <c r="B79" s="47" t="s">
        <v>28</v>
      </c>
      <c r="C79" s="47" t="s">
        <v>812</v>
      </c>
      <c r="D79" s="48" t="s">
        <v>121</v>
      </c>
      <c r="E79" s="49">
        <v>45</v>
      </c>
      <c r="F79" s="50"/>
      <c r="G79" s="51"/>
    </row>
    <row r="80" spans="1:7" s="1" customFormat="1" x14ac:dyDescent="0.25">
      <c r="A80" s="52"/>
      <c r="B80" s="53" t="s">
        <v>320</v>
      </c>
      <c r="C80" s="54"/>
      <c r="D80" s="55" t="s">
        <v>314</v>
      </c>
      <c r="E80" s="56"/>
      <c r="F80" s="56"/>
      <c r="G80" s="57"/>
    </row>
    <row r="81" spans="1:7" s="1" customFormat="1" x14ac:dyDescent="0.25">
      <c r="A81" s="58"/>
      <c r="B81" s="59"/>
      <c r="C81" s="59"/>
      <c r="D81" s="59"/>
      <c r="E81" s="59"/>
      <c r="F81" s="59"/>
      <c r="G81" s="59"/>
    </row>
    <row r="82" spans="1:7" s="1" customFormat="1" x14ac:dyDescent="0.25">
      <c r="A82" s="40"/>
      <c r="B82" s="41"/>
      <c r="C82" s="42" t="s">
        <v>311</v>
      </c>
      <c r="D82" s="43"/>
      <c r="E82" s="44"/>
      <c r="F82" s="44"/>
      <c r="G82" s="45"/>
    </row>
    <row r="83" spans="1:7" s="1" customFormat="1" x14ac:dyDescent="0.25">
      <c r="A83" s="46" t="s">
        <v>181</v>
      </c>
      <c r="B83" s="47"/>
      <c r="C83" s="47" t="s">
        <v>813</v>
      </c>
      <c r="D83" s="48" t="s">
        <v>27</v>
      </c>
      <c r="E83" s="49">
        <v>1</v>
      </c>
      <c r="F83" s="50"/>
      <c r="G83" s="51"/>
    </row>
    <row r="84" spans="1:7" s="1" customFormat="1" x14ac:dyDescent="0.25">
      <c r="A84" s="46" t="s">
        <v>182</v>
      </c>
      <c r="B84" s="47"/>
      <c r="C84" s="47" t="s">
        <v>1356</v>
      </c>
      <c r="D84" s="48" t="s">
        <v>27</v>
      </c>
      <c r="E84" s="49">
        <v>1</v>
      </c>
      <c r="F84" s="50"/>
      <c r="G84" s="51"/>
    </row>
    <row r="85" spans="1:7" s="1" customFormat="1" x14ac:dyDescent="0.25">
      <c r="A85" s="46" t="s">
        <v>183</v>
      </c>
      <c r="B85" s="47"/>
      <c r="C85" s="47" t="s">
        <v>814</v>
      </c>
      <c r="D85" s="48" t="s">
        <v>27</v>
      </c>
      <c r="E85" s="49">
        <v>1</v>
      </c>
      <c r="F85" s="50"/>
      <c r="G85" s="51"/>
    </row>
    <row r="86" spans="1:7" s="1" customFormat="1" x14ac:dyDescent="0.25">
      <c r="A86" s="52"/>
      <c r="B86" s="53" t="s">
        <v>321</v>
      </c>
      <c r="C86" s="54"/>
      <c r="D86" s="55" t="s">
        <v>314</v>
      </c>
      <c r="E86" s="56"/>
      <c r="F86" s="56"/>
      <c r="G86" s="57"/>
    </row>
    <row r="87" spans="1:7" s="1" customFormat="1" x14ac:dyDescent="0.25">
      <c r="A87" s="58"/>
      <c r="B87" s="59"/>
      <c r="C87" s="59"/>
      <c r="D87" s="59"/>
      <c r="E87" s="59"/>
      <c r="F87" s="59"/>
      <c r="G87" s="59"/>
    </row>
    <row r="88" spans="1:7" s="1" customFormat="1" x14ac:dyDescent="0.25">
      <c r="A88" s="52"/>
      <c r="B88" s="53" t="s">
        <v>815</v>
      </c>
      <c r="C88" s="54"/>
      <c r="D88" s="55" t="s">
        <v>314</v>
      </c>
      <c r="E88" s="56"/>
      <c r="F88" s="56"/>
      <c r="G88" s="57"/>
    </row>
    <row r="89" spans="1:7" s="1" customFormat="1" x14ac:dyDescent="0.25">
      <c r="A89" s="60"/>
      <c r="B89" s="60"/>
      <c r="C89" s="60"/>
      <c r="D89" s="60"/>
      <c r="E89" s="60"/>
      <c r="F89" s="60"/>
      <c r="G89" s="60"/>
    </row>
    <row r="90" spans="1:7" s="1" customFormat="1" x14ac:dyDescent="0.25">
      <c r="A90" s="61"/>
      <c r="B90" s="62" t="s">
        <v>1357</v>
      </c>
      <c r="C90" s="62"/>
      <c r="D90" s="62"/>
      <c r="E90" s="62"/>
      <c r="F90" s="62"/>
      <c r="G90" s="62"/>
    </row>
    <row r="91" spans="1:7" s="1" customFormat="1" x14ac:dyDescent="0.25">
      <c r="A91" s="60"/>
      <c r="B91" s="60"/>
      <c r="C91" s="60"/>
      <c r="D91" s="60"/>
      <c r="E91" s="60"/>
      <c r="F91" s="60"/>
      <c r="G91" s="60"/>
    </row>
    <row r="92" spans="1:7" s="1" customFormat="1" x14ac:dyDescent="0.25">
      <c r="A92" s="61"/>
      <c r="B92" s="62" t="s">
        <v>1358</v>
      </c>
      <c r="C92" s="62"/>
      <c r="D92" s="62"/>
      <c r="E92" s="62"/>
      <c r="F92" s="62"/>
      <c r="G92" s="62"/>
    </row>
  </sheetData>
  <mergeCells count="31">
    <mergeCell ref="B90:D90"/>
    <mergeCell ref="E90:G90"/>
    <mergeCell ref="A91:G91"/>
    <mergeCell ref="B92:D92"/>
    <mergeCell ref="E92:G92"/>
    <mergeCell ref="B80:C80"/>
    <mergeCell ref="A81:G81"/>
    <mergeCell ref="B86:C86"/>
    <mergeCell ref="A87:G87"/>
    <mergeCell ref="B88:C88"/>
    <mergeCell ref="A89:G89"/>
    <mergeCell ref="A15:G15"/>
    <mergeCell ref="A16:G16"/>
    <mergeCell ref="B20:C20"/>
    <mergeCell ref="A21:G21"/>
    <mergeCell ref="B42:C42"/>
    <mergeCell ref="A43:G43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2"/>
  <sheetViews>
    <sheetView showGridLines="0" workbookViewId="0">
      <selection activeCell="A2" sqref="A2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6" t="s">
        <v>1351</v>
      </c>
      <c r="C2" s="16"/>
      <c r="D2" s="16"/>
      <c r="E2" s="16"/>
      <c r="F2" s="16"/>
    </row>
    <row r="3" spans="1:7" s="1" customFormat="1" x14ac:dyDescent="0.25">
      <c r="A3" s="3"/>
      <c r="B3" s="17" t="s">
        <v>0</v>
      </c>
      <c r="C3" s="17"/>
      <c r="D3" s="17"/>
      <c r="E3" s="17"/>
      <c r="F3" s="17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20" t="s">
        <v>322</v>
      </c>
      <c r="B5" s="20"/>
      <c r="C5" s="20"/>
      <c r="D5" s="20"/>
      <c r="E5" s="20"/>
      <c r="F5" s="20"/>
    </row>
    <row r="6" spans="1:7" s="1" customFormat="1" x14ac:dyDescent="0.25">
      <c r="A6" s="3"/>
      <c r="B6" s="18" t="s">
        <v>1</v>
      </c>
      <c r="C6" s="18"/>
      <c r="D6" s="18"/>
      <c r="E6" s="18"/>
      <c r="F6" s="1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6" t="s">
        <v>1511</v>
      </c>
      <c r="C8" s="16"/>
      <c r="D8" s="16"/>
      <c r="E8" s="16"/>
      <c r="F8" s="16"/>
    </row>
    <row r="9" spans="1:7" s="1" customFormat="1" x14ac:dyDescent="0.25">
      <c r="A9" s="3"/>
      <c r="B9" s="17" t="s">
        <v>4</v>
      </c>
      <c r="C9" s="17"/>
      <c r="D9" s="17"/>
      <c r="E9" s="17"/>
      <c r="F9" s="17"/>
    </row>
    <row r="10" spans="1:7" s="1" customFormat="1" x14ac:dyDescent="0.25"/>
    <row r="11" spans="1:7" s="5" customFormat="1" x14ac:dyDescent="0.25">
      <c r="A11" s="21" t="s">
        <v>5</v>
      </c>
      <c r="B11" s="21" t="s">
        <v>6</v>
      </c>
      <c r="C11" s="21" t="s">
        <v>7</v>
      </c>
      <c r="D11" s="21" t="s">
        <v>8</v>
      </c>
      <c r="E11" s="23" t="s">
        <v>9</v>
      </c>
      <c r="F11" s="24"/>
    </row>
    <row r="12" spans="1:7" s="5" customFormat="1" ht="36" x14ac:dyDescent="0.25">
      <c r="A12" s="22"/>
      <c r="B12" s="22"/>
      <c r="C12" s="22"/>
      <c r="D12" s="2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63"/>
      <c r="B14" s="64"/>
      <c r="C14" s="64"/>
      <c r="D14" s="64"/>
      <c r="E14" s="64"/>
      <c r="F14" s="65"/>
    </row>
    <row r="15" spans="1:7" ht="15.75" x14ac:dyDescent="0.25">
      <c r="A15" s="66" t="s">
        <v>646</v>
      </c>
      <c r="B15" s="67"/>
      <c r="C15" s="67"/>
      <c r="D15" s="67"/>
      <c r="E15" s="67"/>
      <c r="F15" s="68"/>
    </row>
    <row r="16" spans="1:7" s="1" customFormat="1" ht="76.5" x14ac:dyDescent="0.25">
      <c r="A16" s="69" t="s">
        <v>12</v>
      </c>
      <c r="B16" s="70" t="s">
        <v>816</v>
      </c>
      <c r="C16" s="70" t="s">
        <v>817</v>
      </c>
      <c r="D16" s="71" t="s">
        <v>233</v>
      </c>
      <c r="E16" s="72">
        <v>0.12</v>
      </c>
      <c r="F16" s="73"/>
      <c r="G16" s="11"/>
    </row>
    <row r="17" spans="1:7" s="12" customFormat="1" outlineLevel="1" x14ac:dyDescent="0.25">
      <c r="A17" s="74" t="s">
        <v>13</v>
      </c>
      <c r="B17" s="75" t="s">
        <v>12</v>
      </c>
      <c r="C17" s="76" t="s">
        <v>14</v>
      </c>
      <c r="D17" s="75" t="s">
        <v>15</v>
      </c>
      <c r="E17" s="77">
        <v>167.82</v>
      </c>
      <c r="F17" s="77">
        <v>20.138400000000001</v>
      </c>
    </row>
    <row r="18" spans="1:7" s="13" customFormat="1" outlineLevel="1" x14ac:dyDescent="0.25">
      <c r="A18" s="78" t="s">
        <v>16</v>
      </c>
      <c r="B18" s="79" t="s">
        <v>17</v>
      </c>
      <c r="C18" s="80" t="s">
        <v>18</v>
      </c>
      <c r="D18" s="79" t="s">
        <v>15</v>
      </c>
      <c r="E18" s="81">
        <v>100.056</v>
      </c>
      <c r="F18" s="81">
        <v>12.0067</v>
      </c>
    </row>
    <row r="19" spans="1:7" s="14" customFormat="1" ht="24" outlineLevel="1" x14ac:dyDescent="0.25">
      <c r="A19" s="82" t="s">
        <v>19</v>
      </c>
      <c r="B19" s="83" t="s">
        <v>618</v>
      </c>
      <c r="C19" s="84" t="s">
        <v>619</v>
      </c>
      <c r="D19" s="83" t="s">
        <v>22</v>
      </c>
      <c r="E19" s="85">
        <v>2.88</v>
      </c>
      <c r="F19" s="85">
        <v>0.34560000000000002</v>
      </c>
    </row>
    <row r="20" spans="1:7" s="14" customFormat="1" outlineLevel="1" x14ac:dyDescent="0.25">
      <c r="A20" s="86" t="s">
        <v>23</v>
      </c>
      <c r="B20" s="87" t="s">
        <v>620</v>
      </c>
      <c r="C20" s="88" t="s">
        <v>621</v>
      </c>
      <c r="D20" s="87" t="s">
        <v>22</v>
      </c>
      <c r="E20" s="89">
        <v>40.223999999999997</v>
      </c>
      <c r="F20" s="89">
        <v>4.8269000000000002</v>
      </c>
    </row>
    <row r="21" spans="1:7" s="14" customFormat="1" ht="24" outlineLevel="1" x14ac:dyDescent="0.25">
      <c r="A21" s="86" t="s">
        <v>647</v>
      </c>
      <c r="B21" s="87" t="s">
        <v>20</v>
      </c>
      <c r="C21" s="88" t="s">
        <v>21</v>
      </c>
      <c r="D21" s="87" t="s">
        <v>22</v>
      </c>
      <c r="E21" s="89">
        <v>3.504</v>
      </c>
      <c r="F21" s="89">
        <v>0.42048000000000002</v>
      </c>
    </row>
    <row r="22" spans="1:7" s="14" customFormat="1" outlineLevel="1" x14ac:dyDescent="0.25">
      <c r="A22" s="86" t="s">
        <v>648</v>
      </c>
      <c r="B22" s="87" t="s">
        <v>626</v>
      </c>
      <c r="C22" s="88" t="s">
        <v>627</v>
      </c>
      <c r="D22" s="87" t="s">
        <v>22</v>
      </c>
      <c r="E22" s="89">
        <v>40.223999999999997</v>
      </c>
      <c r="F22" s="89">
        <v>4.8269000000000002</v>
      </c>
    </row>
    <row r="23" spans="1:7" s="14" customFormat="1" ht="36" outlineLevel="1" x14ac:dyDescent="0.25">
      <c r="A23" s="86" t="s">
        <v>649</v>
      </c>
      <c r="B23" s="87" t="s">
        <v>630</v>
      </c>
      <c r="C23" s="88" t="s">
        <v>631</v>
      </c>
      <c r="D23" s="87" t="s">
        <v>22</v>
      </c>
      <c r="E23" s="89">
        <v>44.316000000000003</v>
      </c>
      <c r="F23" s="89">
        <v>5.3178999999999998</v>
      </c>
    </row>
    <row r="24" spans="1:7" s="14" customFormat="1" ht="36" outlineLevel="1" x14ac:dyDescent="0.25">
      <c r="A24" s="86" t="s">
        <v>650</v>
      </c>
      <c r="B24" s="87" t="s">
        <v>632</v>
      </c>
      <c r="C24" s="88" t="s">
        <v>633</v>
      </c>
      <c r="D24" s="87" t="s">
        <v>22</v>
      </c>
      <c r="E24" s="89">
        <v>3.8759999999999999</v>
      </c>
      <c r="F24" s="89">
        <v>0.46511999999999998</v>
      </c>
    </row>
    <row r="25" spans="1:7" s="14" customFormat="1" outlineLevel="1" x14ac:dyDescent="0.25">
      <c r="A25" s="86" t="s">
        <v>651</v>
      </c>
      <c r="B25" s="87" t="s">
        <v>24</v>
      </c>
      <c r="C25" s="88" t="s">
        <v>25</v>
      </c>
      <c r="D25" s="87" t="s">
        <v>22</v>
      </c>
      <c r="E25" s="89">
        <v>5.2560000000000002</v>
      </c>
      <c r="F25" s="89">
        <v>0.63071999999999995</v>
      </c>
    </row>
    <row r="26" spans="1:7" s="13" customFormat="1" ht="36" outlineLevel="1" x14ac:dyDescent="0.25">
      <c r="A26" s="90" t="s">
        <v>652</v>
      </c>
      <c r="B26" s="91" t="s">
        <v>638</v>
      </c>
      <c r="C26" s="92" t="s">
        <v>639</v>
      </c>
      <c r="D26" s="91" t="s">
        <v>121</v>
      </c>
      <c r="E26" s="93">
        <v>1.08</v>
      </c>
      <c r="F26" s="93">
        <v>0.12959999999999999</v>
      </c>
    </row>
    <row r="27" spans="1:7" s="13" customFormat="1" outlineLevel="1" x14ac:dyDescent="0.25">
      <c r="A27" s="94" t="s">
        <v>653</v>
      </c>
      <c r="B27" s="95" t="s">
        <v>640</v>
      </c>
      <c r="C27" s="96" t="s">
        <v>641</v>
      </c>
      <c r="D27" s="95" t="s">
        <v>121</v>
      </c>
      <c r="E27" s="97">
        <v>0.108</v>
      </c>
      <c r="F27" s="97">
        <v>1.2959999999999999E-2</v>
      </c>
    </row>
    <row r="28" spans="1:7" s="1" customFormat="1" x14ac:dyDescent="0.25">
      <c r="A28" s="69" t="s">
        <v>26</v>
      </c>
      <c r="B28" s="70" t="s">
        <v>28</v>
      </c>
      <c r="C28" s="70" t="s">
        <v>642</v>
      </c>
      <c r="D28" s="71" t="s">
        <v>27</v>
      </c>
      <c r="E28" s="98">
        <v>9.2399999999999996E-2</v>
      </c>
      <c r="F28" s="99"/>
      <c r="G28" s="11"/>
    </row>
    <row r="29" spans="1:7" s="1" customFormat="1" x14ac:dyDescent="0.25">
      <c r="A29" s="69" t="s">
        <v>17</v>
      </c>
      <c r="B29" s="70" t="s">
        <v>28</v>
      </c>
      <c r="C29" s="70" t="s">
        <v>645</v>
      </c>
      <c r="D29" s="71" t="s">
        <v>27</v>
      </c>
      <c r="E29" s="98">
        <v>8.2799999999999999E-2</v>
      </c>
      <c r="F29" s="99"/>
      <c r="G29" s="11"/>
    </row>
    <row r="30" spans="1:7" s="1" customFormat="1" ht="76.5" x14ac:dyDescent="0.25">
      <c r="A30" s="69" t="s">
        <v>29</v>
      </c>
      <c r="B30" s="70" t="s">
        <v>818</v>
      </c>
      <c r="C30" s="70" t="s">
        <v>819</v>
      </c>
      <c r="D30" s="71" t="s">
        <v>233</v>
      </c>
      <c r="E30" s="72">
        <v>0.2</v>
      </c>
      <c r="F30" s="73"/>
      <c r="G30" s="11"/>
    </row>
    <row r="31" spans="1:7" s="12" customFormat="1" outlineLevel="1" x14ac:dyDescent="0.25">
      <c r="A31" s="74" t="s">
        <v>32</v>
      </c>
      <c r="B31" s="75" t="s">
        <v>12</v>
      </c>
      <c r="C31" s="76" t="s">
        <v>14</v>
      </c>
      <c r="D31" s="75" t="s">
        <v>15</v>
      </c>
      <c r="E31" s="77">
        <v>256.5</v>
      </c>
      <c r="F31" s="77">
        <v>51.3</v>
      </c>
    </row>
    <row r="32" spans="1:7" s="13" customFormat="1" outlineLevel="1" x14ac:dyDescent="0.25">
      <c r="A32" s="78" t="s">
        <v>33</v>
      </c>
      <c r="B32" s="79" t="s">
        <v>17</v>
      </c>
      <c r="C32" s="80" t="s">
        <v>18</v>
      </c>
      <c r="D32" s="79" t="s">
        <v>15</v>
      </c>
      <c r="E32" s="81">
        <v>150.684</v>
      </c>
      <c r="F32" s="81">
        <v>30.136800000000001</v>
      </c>
    </row>
    <row r="33" spans="1:7" s="14" customFormat="1" ht="24" outlineLevel="1" x14ac:dyDescent="0.25">
      <c r="A33" s="82" t="s">
        <v>34</v>
      </c>
      <c r="B33" s="83" t="s">
        <v>618</v>
      </c>
      <c r="C33" s="84" t="s">
        <v>619</v>
      </c>
      <c r="D33" s="83" t="s">
        <v>22</v>
      </c>
      <c r="E33" s="85">
        <v>2.88</v>
      </c>
      <c r="F33" s="85">
        <v>0.57599999999999996</v>
      </c>
    </row>
    <row r="34" spans="1:7" s="14" customFormat="1" outlineLevel="1" x14ac:dyDescent="0.25">
      <c r="A34" s="86" t="s">
        <v>36</v>
      </c>
      <c r="B34" s="87" t="s">
        <v>620</v>
      </c>
      <c r="C34" s="88" t="s">
        <v>621</v>
      </c>
      <c r="D34" s="87" t="s">
        <v>22</v>
      </c>
      <c r="E34" s="89">
        <v>60.323999999999998</v>
      </c>
      <c r="F34" s="89">
        <v>12.0648</v>
      </c>
    </row>
    <row r="35" spans="1:7" s="14" customFormat="1" ht="24" outlineLevel="1" x14ac:dyDescent="0.25">
      <c r="A35" s="86" t="s">
        <v>40</v>
      </c>
      <c r="B35" s="87" t="s">
        <v>20</v>
      </c>
      <c r="C35" s="88" t="s">
        <v>21</v>
      </c>
      <c r="D35" s="87" t="s">
        <v>22</v>
      </c>
      <c r="E35" s="89">
        <v>5.9279999999999999</v>
      </c>
      <c r="F35" s="89">
        <v>1.1856</v>
      </c>
    </row>
    <row r="36" spans="1:7" s="14" customFormat="1" outlineLevel="1" x14ac:dyDescent="0.25">
      <c r="A36" s="86" t="s">
        <v>398</v>
      </c>
      <c r="B36" s="87" t="s">
        <v>626</v>
      </c>
      <c r="C36" s="88" t="s">
        <v>627</v>
      </c>
      <c r="D36" s="87" t="s">
        <v>22</v>
      </c>
      <c r="E36" s="89">
        <v>60.323999999999998</v>
      </c>
      <c r="F36" s="89">
        <v>12.0648</v>
      </c>
    </row>
    <row r="37" spans="1:7" s="14" customFormat="1" ht="36" outlineLevel="1" x14ac:dyDescent="0.25">
      <c r="A37" s="86" t="s">
        <v>399</v>
      </c>
      <c r="B37" s="87" t="s">
        <v>630</v>
      </c>
      <c r="C37" s="88" t="s">
        <v>631</v>
      </c>
      <c r="D37" s="87" t="s">
        <v>22</v>
      </c>
      <c r="E37" s="89">
        <v>68.772000000000006</v>
      </c>
      <c r="F37" s="89">
        <v>13.7544</v>
      </c>
    </row>
    <row r="38" spans="1:7" s="14" customFormat="1" ht="36" outlineLevel="1" x14ac:dyDescent="0.25">
      <c r="A38" s="86" t="s">
        <v>400</v>
      </c>
      <c r="B38" s="87" t="s">
        <v>632</v>
      </c>
      <c r="C38" s="88" t="s">
        <v>633</v>
      </c>
      <c r="D38" s="87" t="s">
        <v>22</v>
      </c>
      <c r="E38" s="89">
        <v>3.8759999999999999</v>
      </c>
      <c r="F38" s="89">
        <v>0.7752</v>
      </c>
    </row>
    <row r="39" spans="1:7" s="14" customFormat="1" outlineLevel="1" x14ac:dyDescent="0.25">
      <c r="A39" s="86" t="s">
        <v>401</v>
      </c>
      <c r="B39" s="87" t="s">
        <v>24</v>
      </c>
      <c r="C39" s="88" t="s">
        <v>25</v>
      </c>
      <c r="D39" s="87" t="s">
        <v>22</v>
      </c>
      <c r="E39" s="89">
        <v>8.9039999999999999</v>
      </c>
      <c r="F39" s="89">
        <v>1.7807999999999999</v>
      </c>
    </row>
    <row r="40" spans="1:7" s="13" customFormat="1" ht="36" outlineLevel="1" x14ac:dyDescent="0.25">
      <c r="A40" s="90" t="s">
        <v>402</v>
      </c>
      <c r="B40" s="91" t="s">
        <v>638</v>
      </c>
      <c r="C40" s="92" t="s">
        <v>639</v>
      </c>
      <c r="D40" s="91" t="s">
        <v>121</v>
      </c>
      <c r="E40" s="93">
        <v>1.38</v>
      </c>
      <c r="F40" s="93">
        <v>0.27600000000000002</v>
      </c>
    </row>
    <row r="41" spans="1:7" s="13" customFormat="1" outlineLevel="1" x14ac:dyDescent="0.25">
      <c r="A41" s="94" t="s">
        <v>403</v>
      </c>
      <c r="B41" s="95" t="s">
        <v>640</v>
      </c>
      <c r="C41" s="96" t="s">
        <v>641</v>
      </c>
      <c r="D41" s="95" t="s">
        <v>121</v>
      </c>
      <c r="E41" s="97">
        <v>0.108</v>
      </c>
      <c r="F41" s="97">
        <v>2.1600000000000001E-2</v>
      </c>
    </row>
    <row r="42" spans="1:7" s="1" customFormat="1" x14ac:dyDescent="0.25">
      <c r="A42" s="69" t="s">
        <v>43</v>
      </c>
      <c r="B42" s="70" t="s">
        <v>28</v>
      </c>
      <c r="C42" s="70" t="s">
        <v>642</v>
      </c>
      <c r="D42" s="71" t="s">
        <v>27</v>
      </c>
      <c r="E42" s="98">
        <v>0.26800000000000002</v>
      </c>
      <c r="F42" s="99"/>
      <c r="G42" s="11"/>
    </row>
    <row r="43" spans="1:7" s="1" customFormat="1" x14ac:dyDescent="0.25">
      <c r="A43" s="69" t="s">
        <v>62</v>
      </c>
      <c r="B43" s="70" t="s">
        <v>28</v>
      </c>
      <c r="C43" s="70" t="s">
        <v>645</v>
      </c>
      <c r="D43" s="71" t="s">
        <v>27</v>
      </c>
      <c r="E43" s="98">
        <v>0.23799999999999999</v>
      </c>
      <c r="F43" s="99"/>
      <c r="G43" s="11"/>
    </row>
    <row r="44" spans="1:7" s="1" customFormat="1" ht="76.5" x14ac:dyDescent="0.25">
      <c r="A44" s="69" t="s">
        <v>63</v>
      </c>
      <c r="B44" s="70" t="s">
        <v>820</v>
      </c>
      <c r="C44" s="70" t="s">
        <v>821</v>
      </c>
      <c r="D44" s="71" t="s">
        <v>233</v>
      </c>
      <c r="E44" s="72">
        <v>0.28000000000000003</v>
      </c>
      <c r="F44" s="73"/>
      <c r="G44" s="11"/>
    </row>
    <row r="45" spans="1:7" s="12" customFormat="1" outlineLevel="1" x14ac:dyDescent="0.25">
      <c r="A45" s="74" t="s">
        <v>64</v>
      </c>
      <c r="B45" s="75" t="s">
        <v>12</v>
      </c>
      <c r="C45" s="76" t="s">
        <v>14</v>
      </c>
      <c r="D45" s="75" t="s">
        <v>15</v>
      </c>
      <c r="E45" s="77">
        <v>326.7</v>
      </c>
      <c r="F45" s="77">
        <v>91.475999999999999</v>
      </c>
    </row>
    <row r="46" spans="1:7" s="13" customFormat="1" outlineLevel="1" x14ac:dyDescent="0.25">
      <c r="A46" s="78" t="s">
        <v>65</v>
      </c>
      <c r="B46" s="79" t="s">
        <v>17</v>
      </c>
      <c r="C46" s="80" t="s">
        <v>18</v>
      </c>
      <c r="D46" s="79" t="s">
        <v>15</v>
      </c>
      <c r="E46" s="81">
        <v>169.07</v>
      </c>
      <c r="F46" s="81">
        <v>47.339599999999997</v>
      </c>
    </row>
    <row r="47" spans="1:7" s="14" customFormat="1" ht="24" outlineLevel="1" x14ac:dyDescent="0.25">
      <c r="A47" s="82" t="s">
        <v>66</v>
      </c>
      <c r="B47" s="83" t="s">
        <v>618</v>
      </c>
      <c r="C47" s="84" t="s">
        <v>619</v>
      </c>
      <c r="D47" s="83" t="s">
        <v>22</v>
      </c>
      <c r="E47" s="85">
        <v>2.64</v>
      </c>
      <c r="F47" s="85">
        <v>0.73919999999999997</v>
      </c>
    </row>
    <row r="48" spans="1:7" s="14" customFormat="1" outlineLevel="1" x14ac:dyDescent="0.25">
      <c r="A48" s="86" t="s">
        <v>67</v>
      </c>
      <c r="B48" s="87" t="s">
        <v>620</v>
      </c>
      <c r="C48" s="88" t="s">
        <v>621</v>
      </c>
      <c r="D48" s="87" t="s">
        <v>22</v>
      </c>
      <c r="E48" s="89">
        <v>55.296999999999997</v>
      </c>
      <c r="F48" s="89">
        <v>15.4832</v>
      </c>
    </row>
    <row r="49" spans="1:7" s="14" customFormat="1" ht="24" outlineLevel="1" x14ac:dyDescent="0.25">
      <c r="A49" s="86" t="s">
        <v>68</v>
      </c>
      <c r="B49" s="87" t="s">
        <v>20</v>
      </c>
      <c r="C49" s="88" t="s">
        <v>21</v>
      </c>
      <c r="D49" s="87" t="s">
        <v>22</v>
      </c>
      <c r="E49" s="89">
        <v>5.4450000000000003</v>
      </c>
      <c r="F49" s="89">
        <v>1.5246</v>
      </c>
    </row>
    <row r="50" spans="1:7" s="14" customFormat="1" outlineLevel="1" x14ac:dyDescent="0.25">
      <c r="A50" s="86" t="s">
        <v>69</v>
      </c>
      <c r="B50" s="87" t="s">
        <v>626</v>
      </c>
      <c r="C50" s="88" t="s">
        <v>627</v>
      </c>
      <c r="D50" s="87" t="s">
        <v>22</v>
      </c>
      <c r="E50" s="89">
        <v>55.296999999999997</v>
      </c>
      <c r="F50" s="89">
        <v>15.4832</v>
      </c>
    </row>
    <row r="51" spans="1:7" s="14" customFormat="1" ht="36" outlineLevel="1" x14ac:dyDescent="0.25">
      <c r="A51" s="86" t="s">
        <v>654</v>
      </c>
      <c r="B51" s="87" t="s">
        <v>630</v>
      </c>
      <c r="C51" s="88" t="s">
        <v>631</v>
      </c>
      <c r="D51" s="87" t="s">
        <v>22</v>
      </c>
      <c r="E51" s="89">
        <v>93.962000000000003</v>
      </c>
      <c r="F51" s="89">
        <v>26.3094</v>
      </c>
    </row>
    <row r="52" spans="1:7" s="14" customFormat="1" ht="36" outlineLevel="1" x14ac:dyDescent="0.25">
      <c r="A52" s="86" t="s">
        <v>655</v>
      </c>
      <c r="B52" s="87" t="s">
        <v>632</v>
      </c>
      <c r="C52" s="88" t="s">
        <v>633</v>
      </c>
      <c r="D52" s="87" t="s">
        <v>22</v>
      </c>
      <c r="E52" s="89">
        <v>3.5529999999999999</v>
      </c>
      <c r="F52" s="89">
        <v>0.99483999999999995</v>
      </c>
    </row>
    <row r="53" spans="1:7" s="14" customFormat="1" outlineLevel="1" x14ac:dyDescent="0.25">
      <c r="A53" s="86" t="s">
        <v>656</v>
      </c>
      <c r="B53" s="87" t="s">
        <v>24</v>
      </c>
      <c r="C53" s="88" t="s">
        <v>25</v>
      </c>
      <c r="D53" s="87" t="s">
        <v>22</v>
      </c>
      <c r="E53" s="89">
        <v>8.173</v>
      </c>
      <c r="F53" s="89">
        <v>2.2884000000000002</v>
      </c>
    </row>
    <row r="54" spans="1:7" s="13" customFormat="1" ht="36" outlineLevel="1" x14ac:dyDescent="0.25">
      <c r="A54" s="90" t="s">
        <v>657</v>
      </c>
      <c r="B54" s="91" t="s">
        <v>638</v>
      </c>
      <c r="C54" s="92" t="s">
        <v>639</v>
      </c>
      <c r="D54" s="91" t="s">
        <v>121</v>
      </c>
      <c r="E54" s="93">
        <v>1.65</v>
      </c>
      <c r="F54" s="93">
        <v>0.46200000000000002</v>
      </c>
    </row>
    <row r="55" spans="1:7" s="13" customFormat="1" outlineLevel="1" x14ac:dyDescent="0.25">
      <c r="A55" s="94" t="s">
        <v>658</v>
      </c>
      <c r="B55" s="95" t="s">
        <v>640</v>
      </c>
      <c r="C55" s="96" t="s">
        <v>641</v>
      </c>
      <c r="D55" s="95" t="s">
        <v>121</v>
      </c>
      <c r="E55" s="97">
        <v>0.19800000000000001</v>
      </c>
      <c r="F55" s="97">
        <v>5.5440000000000003E-2</v>
      </c>
    </row>
    <row r="56" spans="1:7" s="1" customFormat="1" x14ac:dyDescent="0.25">
      <c r="A56" s="69" t="s">
        <v>70</v>
      </c>
      <c r="B56" s="70" t="s">
        <v>28</v>
      </c>
      <c r="C56" s="70" t="s">
        <v>642</v>
      </c>
      <c r="D56" s="71" t="s">
        <v>27</v>
      </c>
      <c r="E56" s="98">
        <v>0.57399999999999995</v>
      </c>
      <c r="F56" s="99"/>
      <c r="G56" s="11"/>
    </row>
    <row r="57" spans="1:7" s="1" customFormat="1" ht="38.25" x14ac:dyDescent="0.25">
      <c r="A57" s="69" t="s">
        <v>71</v>
      </c>
      <c r="B57" s="70" t="s">
        <v>822</v>
      </c>
      <c r="C57" s="70" t="s">
        <v>261</v>
      </c>
      <c r="D57" s="71" t="s">
        <v>89</v>
      </c>
      <c r="E57" s="72">
        <v>0.06</v>
      </c>
      <c r="F57" s="73"/>
      <c r="G57" s="11"/>
    </row>
    <row r="58" spans="1:7" s="12" customFormat="1" outlineLevel="1" x14ac:dyDescent="0.25">
      <c r="A58" s="74" t="s">
        <v>72</v>
      </c>
      <c r="B58" s="75" t="s">
        <v>12</v>
      </c>
      <c r="C58" s="76" t="s">
        <v>14</v>
      </c>
      <c r="D58" s="75" t="s">
        <v>15</v>
      </c>
      <c r="E58" s="77">
        <v>150</v>
      </c>
      <c r="F58" s="77">
        <v>9</v>
      </c>
    </row>
    <row r="59" spans="1:7" s="13" customFormat="1" outlineLevel="1" x14ac:dyDescent="0.25">
      <c r="A59" s="78" t="s">
        <v>1421</v>
      </c>
      <c r="B59" s="79" t="s">
        <v>17</v>
      </c>
      <c r="C59" s="80" t="s">
        <v>18</v>
      </c>
      <c r="D59" s="79" t="s">
        <v>15</v>
      </c>
      <c r="E59" s="81">
        <v>12.73</v>
      </c>
      <c r="F59" s="81">
        <v>0.76380000000000003</v>
      </c>
    </row>
    <row r="60" spans="1:7" s="14" customFormat="1" outlineLevel="1" x14ac:dyDescent="0.25">
      <c r="A60" s="82" t="s">
        <v>1422</v>
      </c>
      <c r="B60" s="83" t="s">
        <v>237</v>
      </c>
      <c r="C60" s="84" t="s">
        <v>254</v>
      </c>
      <c r="D60" s="83" t="s">
        <v>22</v>
      </c>
      <c r="E60" s="85">
        <v>0.19</v>
      </c>
      <c r="F60" s="85">
        <v>1.14E-2</v>
      </c>
    </row>
    <row r="61" spans="1:7" s="14" customFormat="1" ht="24" outlineLevel="1" x14ac:dyDescent="0.25">
      <c r="A61" s="86" t="s">
        <v>1423</v>
      </c>
      <c r="B61" s="87" t="s">
        <v>802</v>
      </c>
      <c r="C61" s="88" t="s">
        <v>803</v>
      </c>
      <c r="D61" s="87" t="s">
        <v>22</v>
      </c>
      <c r="E61" s="89">
        <v>12.54</v>
      </c>
      <c r="F61" s="89">
        <v>0.75239999999999996</v>
      </c>
    </row>
    <row r="62" spans="1:7" s="14" customFormat="1" outlineLevel="1" x14ac:dyDescent="0.25">
      <c r="A62" s="86" t="s">
        <v>1424</v>
      </c>
      <c r="B62" s="87" t="s">
        <v>96</v>
      </c>
      <c r="C62" s="88" t="s">
        <v>97</v>
      </c>
      <c r="D62" s="87" t="s">
        <v>22</v>
      </c>
      <c r="E62" s="89">
        <v>36.799999999999997</v>
      </c>
      <c r="F62" s="89">
        <v>2.2080000000000002</v>
      </c>
    </row>
    <row r="63" spans="1:7" s="13" customFormat="1" outlineLevel="1" x14ac:dyDescent="0.25">
      <c r="A63" s="90" t="s">
        <v>1425</v>
      </c>
      <c r="B63" s="91" t="s">
        <v>255</v>
      </c>
      <c r="C63" s="92" t="s">
        <v>256</v>
      </c>
      <c r="D63" s="91" t="s">
        <v>54</v>
      </c>
      <c r="E63" s="93">
        <v>0.114</v>
      </c>
      <c r="F63" s="93">
        <v>6.8399999999999997E-3</v>
      </c>
    </row>
    <row r="64" spans="1:7" s="1" customFormat="1" ht="51" x14ac:dyDescent="0.25">
      <c r="A64" s="69" t="s">
        <v>73</v>
      </c>
      <c r="B64" s="70" t="s">
        <v>823</v>
      </c>
      <c r="C64" s="70" t="s">
        <v>824</v>
      </c>
      <c r="D64" s="71" t="s">
        <v>265</v>
      </c>
      <c r="E64" s="72">
        <v>5</v>
      </c>
      <c r="F64" s="73"/>
      <c r="G64" s="11"/>
    </row>
    <row r="65" spans="1:7" s="12" customFormat="1" outlineLevel="1" x14ac:dyDescent="0.25">
      <c r="A65" s="74" t="s">
        <v>409</v>
      </c>
      <c r="B65" s="75" t="s">
        <v>12</v>
      </c>
      <c r="C65" s="76" t="s">
        <v>14</v>
      </c>
      <c r="D65" s="75" t="s">
        <v>15</v>
      </c>
      <c r="E65" s="77">
        <v>1.21</v>
      </c>
      <c r="F65" s="77">
        <v>6.05</v>
      </c>
    </row>
    <row r="66" spans="1:7" s="13" customFormat="1" outlineLevel="1" x14ac:dyDescent="0.25">
      <c r="A66" s="78" t="s">
        <v>410</v>
      </c>
      <c r="B66" s="79" t="s">
        <v>17</v>
      </c>
      <c r="C66" s="80" t="s">
        <v>18</v>
      </c>
      <c r="D66" s="79" t="s">
        <v>15</v>
      </c>
      <c r="E66" s="81">
        <v>0.4</v>
      </c>
      <c r="F66" s="81">
        <v>2</v>
      </c>
    </row>
    <row r="67" spans="1:7" s="14" customFormat="1" ht="24" outlineLevel="1" x14ac:dyDescent="0.25">
      <c r="A67" s="82" t="s">
        <v>411</v>
      </c>
      <c r="B67" s="83" t="s">
        <v>241</v>
      </c>
      <c r="C67" s="84" t="s">
        <v>242</v>
      </c>
      <c r="D67" s="83" t="s">
        <v>22</v>
      </c>
      <c r="E67" s="85">
        <v>0.35</v>
      </c>
      <c r="F67" s="85">
        <v>1.75</v>
      </c>
    </row>
    <row r="68" spans="1:7" s="14" customFormat="1" ht="24" outlineLevel="1" x14ac:dyDescent="0.25">
      <c r="A68" s="86" t="s">
        <v>412</v>
      </c>
      <c r="B68" s="87" t="s">
        <v>20</v>
      </c>
      <c r="C68" s="88" t="s">
        <v>21</v>
      </c>
      <c r="D68" s="87" t="s">
        <v>22</v>
      </c>
      <c r="E68" s="89">
        <v>0.03</v>
      </c>
      <c r="F68" s="89">
        <v>0.15</v>
      </c>
    </row>
    <row r="69" spans="1:7" s="14" customFormat="1" ht="36" outlineLevel="1" x14ac:dyDescent="0.25">
      <c r="A69" s="86" t="s">
        <v>413</v>
      </c>
      <c r="B69" s="87" t="s">
        <v>630</v>
      </c>
      <c r="C69" s="88" t="s">
        <v>631</v>
      </c>
      <c r="D69" s="87" t="s">
        <v>22</v>
      </c>
      <c r="E69" s="89">
        <v>0.33</v>
      </c>
      <c r="F69" s="89">
        <v>1.65</v>
      </c>
    </row>
    <row r="70" spans="1:7" s="14" customFormat="1" outlineLevel="1" x14ac:dyDescent="0.25">
      <c r="A70" s="86" t="s">
        <v>414</v>
      </c>
      <c r="B70" s="87" t="s">
        <v>24</v>
      </c>
      <c r="C70" s="88" t="s">
        <v>25</v>
      </c>
      <c r="D70" s="87" t="s">
        <v>22</v>
      </c>
      <c r="E70" s="89">
        <v>0.04</v>
      </c>
      <c r="F70" s="89">
        <v>0.2</v>
      </c>
    </row>
    <row r="71" spans="1:7" s="13" customFormat="1" outlineLevel="1" x14ac:dyDescent="0.25">
      <c r="A71" s="90" t="s">
        <v>659</v>
      </c>
      <c r="B71" s="91" t="s">
        <v>634</v>
      </c>
      <c r="C71" s="92" t="s">
        <v>635</v>
      </c>
      <c r="D71" s="91" t="s">
        <v>54</v>
      </c>
      <c r="E71" s="93">
        <v>2.9999999999999997E-4</v>
      </c>
      <c r="F71" s="93">
        <v>1.5E-3</v>
      </c>
    </row>
    <row r="72" spans="1:7" s="13" customFormat="1" outlineLevel="1" x14ac:dyDescent="0.25">
      <c r="A72" s="94" t="s">
        <v>660</v>
      </c>
      <c r="B72" s="95" t="s">
        <v>636</v>
      </c>
      <c r="C72" s="96" t="s">
        <v>637</v>
      </c>
      <c r="D72" s="95" t="s">
        <v>54</v>
      </c>
      <c r="E72" s="97">
        <v>4.0000000000000002E-4</v>
      </c>
      <c r="F72" s="97">
        <v>2E-3</v>
      </c>
    </row>
    <row r="73" spans="1:7" s="1" customFormat="1" x14ac:dyDescent="0.25">
      <c r="A73" s="69" t="s">
        <v>74</v>
      </c>
      <c r="B73" s="70" t="s">
        <v>28</v>
      </c>
      <c r="C73" s="70" t="s">
        <v>812</v>
      </c>
      <c r="D73" s="71" t="s">
        <v>121</v>
      </c>
      <c r="E73" s="98">
        <v>45</v>
      </c>
      <c r="F73" s="99"/>
      <c r="G73" s="11"/>
    </row>
    <row r="74" spans="1:7" s="1" customFormat="1" x14ac:dyDescent="0.25">
      <c r="A74" s="69" t="s">
        <v>75</v>
      </c>
      <c r="B74" s="70" t="s">
        <v>28</v>
      </c>
      <c r="C74" s="70" t="s">
        <v>1355</v>
      </c>
      <c r="D74" s="71" t="s">
        <v>121</v>
      </c>
      <c r="E74" s="98">
        <v>5</v>
      </c>
      <c r="F74" s="99"/>
      <c r="G74" s="11"/>
    </row>
    <row r="75" spans="1:7" s="1" customFormat="1" ht="25.5" x14ac:dyDescent="0.25">
      <c r="A75" s="69" t="s">
        <v>81</v>
      </c>
      <c r="B75" s="70" t="s">
        <v>825</v>
      </c>
      <c r="C75" s="70" t="s">
        <v>826</v>
      </c>
      <c r="D75" s="71" t="s">
        <v>265</v>
      </c>
      <c r="E75" s="72">
        <v>1</v>
      </c>
      <c r="F75" s="73"/>
      <c r="G75" s="11"/>
    </row>
    <row r="76" spans="1:7" s="12" customFormat="1" outlineLevel="1" x14ac:dyDescent="0.25">
      <c r="A76" s="74" t="s">
        <v>664</v>
      </c>
      <c r="B76" s="75" t="s">
        <v>12</v>
      </c>
      <c r="C76" s="76" t="s">
        <v>14</v>
      </c>
      <c r="D76" s="75" t="s">
        <v>15</v>
      </c>
      <c r="E76" s="77">
        <v>3.07</v>
      </c>
      <c r="F76" s="77">
        <v>3.07</v>
      </c>
    </row>
    <row r="77" spans="1:7" s="13" customFormat="1" outlineLevel="1" x14ac:dyDescent="0.25">
      <c r="A77" s="78" t="s">
        <v>665</v>
      </c>
      <c r="B77" s="79" t="s">
        <v>17</v>
      </c>
      <c r="C77" s="80" t="s">
        <v>18</v>
      </c>
      <c r="D77" s="79" t="s">
        <v>15</v>
      </c>
      <c r="E77" s="81">
        <v>1.07</v>
      </c>
      <c r="F77" s="81">
        <v>1.07</v>
      </c>
    </row>
    <row r="78" spans="1:7" s="14" customFormat="1" ht="24" outlineLevel="1" x14ac:dyDescent="0.25">
      <c r="A78" s="82" t="s">
        <v>666</v>
      </c>
      <c r="B78" s="83" t="s">
        <v>241</v>
      </c>
      <c r="C78" s="84" t="s">
        <v>242</v>
      </c>
      <c r="D78" s="83" t="s">
        <v>22</v>
      </c>
      <c r="E78" s="85">
        <v>0.7</v>
      </c>
      <c r="F78" s="85">
        <v>0.7</v>
      </c>
    </row>
    <row r="79" spans="1:7" s="14" customFormat="1" ht="24" outlineLevel="1" x14ac:dyDescent="0.25">
      <c r="A79" s="86" t="s">
        <v>667</v>
      </c>
      <c r="B79" s="87" t="s">
        <v>20</v>
      </c>
      <c r="C79" s="88" t="s">
        <v>21</v>
      </c>
      <c r="D79" s="87" t="s">
        <v>22</v>
      </c>
      <c r="E79" s="89">
        <v>0.12</v>
      </c>
      <c r="F79" s="89">
        <v>0.12</v>
      </c>
    </row>
    <row r="80" spans="1:7" s="14" customFormat="1" ht="36" outlineLevel="1" x14ac:dyDescent="0.25">
      <c r="A80" s="86" t="s">
        <v>668</v>
      </c>
      <c r="B80" s="87" t="s">
        <v>630</v>
      </c>
      <c r="C80" s="88" t="s">
        <v>631</v>
      </c>
      <c r="D80" s="87" t="s">
        <v>22</v>
      </c>
      <c r="E80" s="89">
        <v>0.77</v>
      </c>
      <c r="F80" s="89">
        <v>0.77</v>
      </c>
    </row>
    <row r="81" spans="1:7" s="14" customFormat="1" outlineLevel="1" x14ac:dyDescent="0.25">
      <c r="A81" s="86" t="s">
        <v>669</v>
      </c>
      <c r="B81" s="87" t="s">
        <v>24</v>
      </c>
      <c r="C81" s="88" t="s">
        <v>25</v>
      </c>
      <c r="D81" s="87" t="s">
        <v>22</v>
      </c>
      <c r="E81" s="89">
        <v>0.18</v>
      </c>
      <c r="F81" s="89">
        <v>0.18</v>
      </c>
    </row>
    <row r="82" spans="1:7" s="13" customFormat="1" outlineLevel="1" x14ac:dyDescent="0.25">
      <c r="A82" s="90" t="s">
        <v>670</v>
      </c>
      <c r="B82" s="91" t="s">
        <v>634</v>
      </c>
      <c r="C82" s="92" t="s">
        <v>635</v>
      </c>
      <c r="D82" s="91" t="s">
        <v>54</v>
      </c>
      <c r="E82" s="93">
        <v>5.9999999999999995E-4</v>
      </c>
      <c r="F82" s="93">
        <v>5.9999999999999995E-4</v>
      </c>
    </row>
    <row r="83" spans="1:7" s="13" customFormat="1" outlineLevel="1" x14ac:dyDescent="0.25">
      <c r="A83" s="94" t="s">
        <v>671</v>
      </c>
      <c r="B83" s="95" t="s">
        <v>636</v>
      </c>
      <c r="C83" s="96" t="s">
        <v>637</v>
      </c>
      <c r="D83" s="95" t="s">
        <v>54</v>
      </c>
      <c r="E83" s="97">
        <v>8.0000000000000004E-4</v>
      </c>
      <c r="F83" s="97">
        <v>8.0000000000000004E-4</v>
      </c>
    </row>
    <row r="84" spans="1:7" s="1" customFormat="1" x14ac:dyDescent="0.25">
      <c r="A84" s="69" t="s">
        <v>82</v>
      </c>
      <c r="B84" s="70" t="s">
        <v>28</v>
      </c>
      <c r="C84" s="70" t="s">
        <v>1354</v>
      </c>
      <c r="D84" s="71" t="s">
        <v>121</v>
      </c>
      <c r="E84" s="98">
        <v>10</v>
      </c>
      <c r="F84" s="99"/>
      <c r="G84" s="11"/>
    </row>
    <row r="85" spans="1:7" s="1" customFormat="1" x14ac:dyDescent="0.25">
      <c r="A85" s="69" t="s">
        <v>84</v>
      </c>
      <c r="B85" s="70" t="s">
        <v>672</v>
      </c>
      <c r="C85" s="70" t="s">
        <v>673</v>
      </c>
      <c r="D85" s="71" t="s">
        <v>674</v>
      </c>
      <c r="E85" s="72">
        <v>6</v>
      </c>
      <c r="F85" s="73"/>
      <c r="G85" s="11"/>
    </row>
    <row r="86" spans="1:7" s="12" customFormat="1" outlineLevel="1" x14ac:dyDescent="0.25">
      <c r="A86" s="74" t="s">
        <v>1148</v>
      </c>
      <c r="B86" s="75" t="s">
        <v>12</v>
      </c>
      <c r="C86" s="76" t="s">
        <v>14</v>
      </c>
      <c r="D86" s="75" t="s">
        <v>15</v>
      </c>
      <c r="E86" s="77">
        <v>1.01</v>
      </c>
      <c r="F86" s="77">
        <v>6.06</v>
      </c>
    </row>
    <row r="87" spans="1:7" s="13" customFormat="1" outlineLevel="1" x14ac:dyDescent="0.25">
      <c r="A87" s="78" t="s">
        <v>1149</v>
      </c>
      <c r="B87" s="79" t="s">
        <v>17</v>
      </c>
      <c r="C87" s="80" t="s">
        <v>18</v>
      </c>
      <c r="D87" s="79" t="s">
        <v>15</v>
      </c>
      <c r="E87" s="81">
        <v>0.01</v>
      </c>
      <c r="F87" s="81">
        <v>0.06</v>
      </c>
    </row>
    <row r="88" spans="1:7" s="14" customFormat="1" ht="24" outlineLevel="1" x14ac:dyDescent="0.25">
      <c r="A88" s="82" t="s">
        <v>1150</v>
      </c>
      <c r="B88" s="83" t="s">
        <v>241</v>
      </c>
      <c r="C88" s="84" t="s">
        <v>242</v>
      </c>
      <c r="D88" s="83" t="s">
        <v>22</v>
      </c>
      <c r="E88" s="85">
        <v>0.92</v>
      </c>
      <c r="F88" s="85">
        <v>5.52</v>
      </c>
    </row>
    <row r="89" spans="1:7" s="14" customFormat="1" outlineLevel="1" x14ac:dyDescent="0.25">
      <c r="A89" s="86" t="s">
        <v>1151</v>
      </c>
      <c r="B89" s="87" t="s">
        <v>24</v>
      </c>
      <c r="C89" s="88" t="s">
        <v>25</v>
      </c>
      <c r="D89" s="87" t="s">
        <v>22</v>
      </c>
      <c r="E89" s="89">
        <v>0.01</v>
      </c>
      <c r="F89" s="89">
        <v>0.06</v>
      </c>
    </row>
    <row r="90" spans="1:7" s="13" customFormat="1" outlineLevel="1" x14ac:dyDescent="0.25">
      <c r="A90" s="90" t="s">
        <v>1152</v>
      </c>
      <c r="B90" s="91" t="s">
        <v>636</v>
      </c>
      <c r="C90" s="92" t="s">
        <v>637</v>
      </c>
      <c r="D90" s="91" t="s">
        <v>54</v>
      </c>
      <c r="E90" s="93">
        <v>1E-3</v>
      </c>
      <c r="F90" s="93">
        <v>6.0000000000000001E-3</v>
      </c>
    </row>
    <row r="91" spans="1:7" s="1" customFormat="1" ht="38.25" x14ac:dyDescent="0.25">
      <c r="A91" s="69" t="s">
        <v>85</v>
      </c>
      <c r="B91" s="70" t="s">
        <v>675</v>
      </c>
      <c r="C91" s="70" t="s">
        <v>676</v>
      </c>
      <c r="D91" s="71" t="s">
        <v>677</v>
      </c>
      <c r="E91" s="72">
        <v>3</v>
      </c>
      <c r="F91" s="73"/>
      <c r="G91" s="11"/>
    </row>
    <row r="92" spans="1:7" s="12" customFormat="1" outlineLevel="1" x14ac:dyDescent="0.25">
      <c r="A92" s="74" t="s">
        <v>86</v>
      </c>
      <c r="B92" s="75" t="s">
        <v>12</v>
      </c>
      <c r="C92" s="76" t="s">
        <v>14</v>
      </c>
      <c r="D92" s="75" t="s">
        <v>15</v>
      </c>
      <c r="E92" s="77">
        <v>59.02</v>
      </c>
      <c r="F92" s="77">
        <v>177.06</v>
      </c>
    </row>
    <row r="93" spans="1:7" s="13" customFormat="1" outlineLevel="1" x14ac:dyDescent="0.25">
      <c r="A93" s="78" t="s">
        <v>575</v>
      </c>
      <c r="B93" s="79" t="s">
        <v>17</v>
      </c>
      <c r="C93" s="80" t="s">
        <v>18</v>
      </c>
      <c r="D93" s="79" t="s">
        <v>15</v>
      </c>
      <c r="E93" s="81">
        <v>48.91</v>
      </c>
      <c r="F93" s="81">
        <v>146.72999999999999</v>
      </c>
    </row>
    <row r="94" spans="1:7" s="14" customFormat="1" ht="36" outlineLevel="1" x14ac:dyDescent="0.25">
      <c r="A94" s="82" t="s">
        <v>576</v>
      </c>
      <c r="B94" s="83" t="s">
        <v>624</v>
      </c>
      <c r="C94" s="84" t="s">
        <v>625</v>
      </c>
      <c r="D94" s="83" t="s">
        <v>22</v>
      </c>
      <c r="E94" s="85">
        <v>24.72</v>
      </c>
      <c r="F94" s="85">
        <v>74.16</v>
      </c>
    </row>
    <row r="95" spans="1:7" s="14" customFormat="1" outlineLevel="1" x14ac:dyDescent="0.25">
      <c r="A95" s="86" t="s">
        <v>577</v>
      </c>
      <c r="B95" s="87" t="s">
        <v>628</v>
      </c>
      <c r="C95" s="88" t="s">
        <v>629</v>
      </c>
      <c r="D95" s="87" t="s">
        <v>22</v>
      </c>
      <c r="E95" s="89">
        <v>0.71</v>
      </c>
      <c r="F95" s="89">
        <v>2.13</v>
      </c>
    </row>
    <row r="96" spans="1:7" s="14" customFormat="1" ht="36" outlineLevel="1" x14ac:dyDescent="0.25">
      <c r="A96" s="86" t="s">
        <v>578</v>
      </c>
      <c r="B96" s="87" t="s">
        <v>630</v>
      </c>
      <c r="C96" s="88" t="s">
        <v>631</v>
      </c>
      <c r="D96" s="87" t="s">
        <v>22</v>
      </c>
      <c r="E96" s="89">
        <v>23.48</v>
      </c>
      <c r="F96" s="89">
        <v>70.44</v>
      </c>
    </row>
    <row r="97" spans="1:7" s="1" customFormat="1" ht="51" x14ac:dyDescent="0.25">
      <c r="A97" s="69" t="s">
        <v>87</v>
      </c>
      <c r="B97" s="70" t="s">
        <v>520</v>
      </c>
      <c r="C97" s="70" t="s">
        <v>521</v>
      </c>
      <c r="D97" s="71" t="s">
        <v>39</v>
      </c>
      <c r="E97" s="72">
        <v>1.84</v>
      </c>
      <c r="F97" s="73"/>
      <c r="G97" s="11"/>
    </row>
    <row r="98" spans="1:7" s="12" customFormat="1" outlineLevel="1" x14ac:dyDescent="0.25">
      <c r="A98" s="74" t="s">
        <v>431</v>
      </c>
      <c r="B98" s="75" t="s">
        <v>12</v>
      </c>
      <c r="C98" s="76" t="s">
        <v>14</v>
      </c>
      <c r="D98" s="75" t="s">
        <v>15</v>
      </c>
      <c r="E98" s="77">
        <v>2.5</v>
      </c>
      <c r="F98" s="77">
        <v>4.5999999999999996</v>
      </c>
    </row>
    <row r="99" spans="1:7" s="13" customFormat="1" outlineLevel="1" x14ac:dyDescent="0.25">
      <c r="A99" s="78" t="s">
        <v>432</v>
      </c>
      <c r="B99" s="79" t="s">
        <v>17</v>
      </c>
      <c r="C99" s="80" t="s">
        <v>18</v>
      </c>
      <c r="D99" s="79" t="s">
        <v>15</v>
      </c>
      <c r="E99" s="81">
        <v>0.09</v>
      </c>
      <c r="F99" s="81">
        <v>0.1656</v>
      </c>
    </row>
    <row r="100" spans="1:7" s="14" customFormat="1" outlineLevel="1" x14ac:dyDescent="0.25">
      <c r="A100" s="82" t="s">
        <v>433</v>
      </c>
      <c r="B100" s="83" t="s">
        <v>237</v>
      </c>
      <c r="C100" s="84" t="s">
        <v>254</v>
      </c>
      <c r="D100" s="83" t="s">
        <v>22</v>
      </c>
      <c r="E100" s="85">
        <v>0.09</v>
      </c>
      <c r="F100" s="85">
        <v>0.1656</v>
      </c>
    </row>
    <row r="101" spans="1:7" s="13" customFormat="1" outlineLevel="1" x14ac:dyDescent="0.25">
      <c r="A101" s="90" t="s">
        <v>434</v>
      </c>
      <c r="B101" s="91" t="s">
        <v>37</v>
      </c>
      <c r="C101" s="92" t="s">
        <v>38</v>
      </c>
      <c r="D101" s="91" t="s">
        <v>39</v>
      </c>
      <c r="E101" s="93">
        <v>0.15</v>
      </c>
      <c r="F101" s="93">
        <v>0.27600000000000002</v>
      </c>
    </row>
    <row r="102" spans="1:7" s="13" customFormat="1" ht="24" outlineLevel="1" x14ac:dyDescent="0.25">
      <c r="A102" s="94" t="s">
        <v>1426</v>
      </c>
      <c r="B102" s="95" t="s">
        <v>271</v>
      </c>
      <c r="C102" s="96" t="s">
        <v>272</v>
      </c>
      <c r="D102" s="95" t="s">
        <v>39</v>
      </c>
      <c r="E102" s="97">
        <v>0.1</v>
      </c>
      <c r="F102" s="97">
        <v>0.184</v>
      </c>
    </row>
    <row r="103" spans="1:7" s="13" customFormat="1" ht="24" outlineLevel="1" x14ac:dyDescent="0.25">
      <c r="A103" s="94" t="s">
        <v>1427</v>
      </c>
      <c r="B103" s="95" t="s">
        <v>273</v>
      </c>
      <c r="C103" s="96" t="s">
        <v>274</v>
      </c>
      <c r="D103" s="95" t="s">
        <v>39</v>
      </c>
      <c r="E103" s="97">
        <v>1.0900000000000001</v>
      </c>
      <c r="F103" s="97">
        <v>2.0055999999999998</v>
      </c>
    </row>
    <row r="104" spans="1:7" s="1" customFormat="1" ht="25.5" x14ac:dyDescent="0.25">
      <c r="A104" s="69" t="s">
        <v>88</v>
      </c>
      <c r="B104" s="70" t="s">
        <v>685</v>
      </c>
      <c r="C104" s="70" t="s">
        <v>686</v>
      </c>
      <c r="D104" s="71" t="s">
        <v>277</v>
      </c>
      <c r="E104" s="72">
        <v>0.02</v>
      </c>
      <c r="F104" s="73"/>
      <c r="G104" s="11"/>
    </row>
    <row r="105" spans="1:7" s="12" customFormat="1" outlineLevel="1" x14ac:dyDescent="0.25">
      <c r="A105" s="74" t="s">
        <v>90</v>
      </c>
      <c r="B105" s="75" t="s">
        <v>12</v>
      </c>
      <c r="C105" s="76" t="s">
        <v>14</v>
      </c>
      <c r="D105" s="75" t="s">
        <v>15</v>
      </c>
      <c r="E105" s="77">
        <v>154</v>
      </c>
      <c r="F105" s="77">
        <v>3.08</v>
      </c>
    </row>
    <row r="106" spans="1:7" s="1" customFormat="1" ht="25.5" x14ac:dyDescent="0.25">
      <c r="A106" s="69" t="s">
        <v>109</v>
      </c>
      <c r="B106" s="70" t="s">
        <v>828</v>
      </c>
      <c r="C106" s="70" t="s">
        <v>829</v>
      </c>
      <c r="D106" s="71" t="s">
        <v>830</v>
      </c>
      <c r="E106" s="72">
        <v>0.1</v>
      </c>
      <c r="F106" s="73"/>
      <c r="G106" s="11"/>
    </row>
    <row r="107" spans="1:7" s="12" customFormat="1" outlineLevel="1" x14ac:dyDescent="0.25">
      <c r="A107" s="74" t="s">
        <v>437</v>
      </c>
      <c r="B107" s="75" t="s">
        <v>17</v>
      </c>
      <c r="C107" s="76" t="s">
        <v>18</v>
      </c>
      <c r="D107" s="75" t="s">
        <v>15</v>
      </c>
      <c r="E107" s="77">
        <v>0.67</v>
      </c>
      <c r="F107" s="77">
        <v>6.7000000000000004E-2</v>
      </c>
    </row>
    <row r="108" spans="1:7" s="14" customFormat="1" ht="24" outlineLevel="1" x14ac:dyDescent="0.25">
      <c r="A108" s="82" t="s">
        <v>438</v>
      </c>
      <c r="B108" s="83" t="s">
        <v>618</v>
      </c>
      <c r="C108" s="84" t="s">
        <v>619</v>
      </c>
      <c r="D108" s="83" t="s">
        <v>22</v>
      </c>
      <c r="E108" s="85">
        <v>0.67</v>
      </c>
      <c r="F108" s="85">
        <v>6.7000000000000004E-2</v>
      </c>
    </row>
    <row r="109" spans="1:7" s="1" customFormat="1" ht="51" x14ac:dyDescent="0.25">
      <c r="A109" s="69" t="s">
        <v>110</v>
      </c>
      <c r="B109" s="70" t="s">
        <v>497</v>
      </c>
      <c r="C109" s="70" t="s">
        <v>831</v>
      </c>
      <c r="D109" s="71" t="s">
        <v>39</v>
      </c>
      <c r="E109" s="72">
        <v>0.7</v>
      </c>
      <c r="F109" s="73"/>
      <c r="G109" s="11"/>
    </row>
    <row r="110" spans="1:7" s="12" customFormat="1" outlineLevel="1" x14ac:dyDescent="0.25">
      <c r="A110" s="74" t="s">
        <v>111</v>
      </c>
      <c r="B110" s="75" t="s">
        <v>12</v>
      </c>
      <c r="C110" s="76" t="s">
        <v>14</v>
      </c>
      <c r="D110" s="75" t="s">
        <v>15</v>
      </c>
      <c r="E110" s="77">
        <v>1.8</v>
      </c>
      <c r="F110" s="77">
        <v>1.26</v>
      </c>
    </row>
    <row r="111" spans="1:7" s="14" customFormat="1" outlineLevel="1" x14ac:dyDescent="0.25">
      <c r="A111" s="82" t="s">
        <v>112</v>
      </c>
      <c r="B111" s="83" t="s">
        <v>323</v>
      </c>
      <c r="C111" s="84" t="s">
        <v>324</v>
      </c>
      <c r="D111" s="83" t="s">
        <v>22</v>
      </c>
      <c r="E111" s="85">
        <v>0.48</v>
      </c>
      <c r="F111" s="85">
        <v>0.33600000000000002</v>
      </c>
    </row>
    <row r="112" spans="1:7" s="13" customFormat="1" outlineLevel="1" x14ac:dyDescent="0.25">
      <c r="A112" s="90" t="s">
        <v>113</v>
      </c>
      <c r="B112" s="91" t="s">
        <v>37</v>
      </c>
      <c r="C112" s="92" t="s">
        <v>38</v>
      </c>
      <c r="D112" s="91" t="s">
        <v>39</v>
      </c>
      <c r="E112" s="93">
        <v>0.35</v>
      </c>
      <c r="F112" s="93">
        <v>0.245</v>
      </c>
    </row>
    <row r="113" spans="1:7" s="13" customFormat="1" outlineLevel="1" x14ac:dyDescent="0.25">
      <c r="A113" s="94" t="s">
        <v>116</v>
      </c>
      <c r="B113" s="95" t="s">
        <v>41</v>
      </c>
      <c r="C113" s="96" t="s">
        <v>42</v>
      </c>
      <c r="D113" s="95" t="s">
        <v>39</v>
      </c>
      <c r="E113" s="97">
        <v>1.02</v>
      </c>
      <c r="F113" s="97">
        <v>0.71399999999999997</v>
      </c>
    </row>
    <row r="114" spans="1:7" s="1" customFormat="1" ht="25.5" x14ac:dyDescent="0.25">
      <c r="A114" s="69" t="s">
        <v>120</v>
      </c>
      <c r="B114" s="70" t="s">
        <v>687</v>
      </c>
      <c r="C114" s="70" t="s">
        <v>1359</v>
      </c>
      <c r="D114" s="71" t="s">
        <v>27</v>
      </c>
      <c r="E114" s="72">
        <v>1</v>
      </c>
      <c r="F114" s="73"/>
      <c r="G114" s="11"/>
    </row>
    <row r="115" spans="1:7" s="12" customFormat="1" outlineLevel="1" x14ac:dyDescent="0.25">
      <c r="A115" s="74" t="s">
        <v>678</v>
      </c>
      <c r="B115" s="75" t="s">
        <v>12</v>
      </c>
      <c r="C115" s="76" t="s">
        <v>14</v>
      </c>
      <c r="D115" s="75" t="s">
        <v>15</v>
      </c>
      <c r="E115" s="77">
        <v>65</v>
      </c>
      <c r="F115" s="77">
        <v>65</v>
      </c>
    </row>
    <row r="116" spans="1:7" s="13" customFormat="1" outlineLevel="1" x14ac:dyDescent="0.25">
      <c r="A116" s="78" t="s">
        <v>679</v>
      </c>
      <c r="B116" s="79" t="s">
        <v>17</v>
      </c>
      <c r="C116" s="80" t="s">
        <v>18</v>
      </c>
      <c r="D116" s="79" t="s">
        <v>15</v>
      </c>
      <c r="E116" s="81">
        <v>10</v>
      </c>
      <c r="F116" s="81">
        <v>10</v>
      </c>
    </row>
    <row r="117" spans="1:7" s="14" customFormat="1" ht="24" outlineLevel="1" x14ac:dyDescent="0.25">
      <c r="A117" s="82" t="s">
        <v>680</v>
      </c>
      <c r="B117" s="83" t="s">
        <v>622</v>
      </c>
      <c r="C117" s="84" t="s">
        <v>623</v>
      </c>
      <c r="D117" s="83" t="s">
        <v>22</v>
      </c>
      <c r="E117" s="85">
        <v>10</v>
      </c>
      <c r="F117" s="85">
        <v>10</v>
      </c>
    </row>
    <row r="118" spans="1:7" s="1" customFormat="1" ht="15.75" customHeight="1" x14ac:dyDescent="0.25">
      <c r="A118" s="69" t="s">
        <v>122</v>
      </c>
      <c r="B118" s="70"/>
      <c r="C118" s="70" t="s">
        <v>1356</v>
      </c>
      <c r="D118" s="71" t="s">
        <v>27</v>
      </c>
      <c r="E118" s="98">
        <v>1</v>
      </c>
      <c r="F118" s="99"/>
      <c r="G118" s="11"/>
    </row>
    <row r="119" spans="1:7" s="1" customFormat="1" ht="15.75" customHeight="1" x14ac:dyDescent="0.25">
      <c r="A119" s="69" t="s">
        <v>134</v>
      </c>
      <c r="B119" s="70" t="s">
        <v>28</v>
      </c>
      <c r="C119" s="70" t="s">
        <v>811</v>
      </c>
      <c r="D119" s="71" t="s">
        <v>121</v>
      </c>
      <c r="E119" s="98">
        <v>10</v>
      </c>
      <c r="F119" s="99"/>
      <c r="G119" s="11"/>
    </row>
    <row r="120" spans="1:7" s="1" customFormat="1" ht="15.75" customHeight="1" x14ac:dyDescent="0.25">
      <c r="A120" s="69" t="s">
        <v>135</v>
      </c>
      <c r="B120" s="70" t="s">
        <v>28</v>
      </c>
      <c r="C120" s="70" t="s">
        <v>644</v>
      </c>
      <c r="D120" s="71" t="s">
        <v>121</v>
      </c>
      <c r="E120" s="98">
        <v>35</v>
      </c>
      <c r="F120" s="99"/>
      <c r="G120" s="11"/>
    </row>
    <row r="121" spans="1:7" s="1" customFormat="1" ht="15.75" customHeight="1" x14ac:dyDescent="0.25">
      <c r="A121" s="69" t="s">
        <v>136</v>
      </c>
      <c r="B121" s="70" t="s">
        <v>28</v>
      </c>
      <c r="C121" s="70" t="s">
        <v>1353</v>
      </c>
      <c r="D121" s="71" t="s">
        <v>27</v>
      </c>
      <c r="E121" s="98">
        <v>1</v>
      </c>
      <c r="F121" s="99"/>
      <c r="G121" s="11"/>
    </row>
    <row r="122" spans="1:7" s="1" customFormat="1" ht="15.75" customHeight="1" x14ac:dyDescent="0.25">
      <c r="A122" s="69" t="s">
        <v>141</v>
      </c>
      <c r="B122" s="70" t="s">
        <v>28</v>
      </c>
      <c r="C122" s="70" t="s">
        <v>810</v>
      </c>
      <c r="D122" s="71" t="s">
        <v>27</v>
      </c>
      <c r="E122" s="98">
        <v>1</v>
      </c>
      <c r="F122" s="99"/>
      <c r="G122" s="11"/>
    </row>
    <row r="123" spans="1:7" s="1" customFormat="1" ht="15.75" customHeight="1" x14ac:dyDescent="0.25">
      <c r="A123" s="69" t="s">
        <v>142</v>
      </c>
      <c r="B123" s="70" t="s">
        <v>28</v>
      </c>
      <c r="C123" s="70" t="s">
        <v>643</v>
      </c>
      <c r="D123" s="71" t="s">
        <v>27</v>
      </c>
      <c r="E123" s="98">
        <v>4</v>
      </c>
      <c r="F123" s="99"/>
      <c r="G123" s="11"/>
    </row>
    <row r="124" spans="1:7" s="1" customFormat="1" ht="15.75" customHeight="1" x14ac:dyDescent="0.25">
      <c r="A124" s="69" t="s">
        <v>143</v>
      </c>
      <c r="B124" s="70" t="s">
        <v>28</v>
      </c>
      <c r="C124" s="70" t="s">
        <v>809</v>
      </c>
      <c r="D124" s="71" t="s">
        <v>27</v>
      </c>
      <c r="E124" s="98">
        <v>1</v>
      </c>
      <c r="F124" s="99"/>
      <c r="G124" s="11"/>
    </row>
    <row r="125" spans="1:7" s="1" customFormat="1" ht="15.75" customHeight="1" x14ac:dyDescent="0.25">
      <c r="A125" s="69" t="s">
        <v>144</v>
      </c>
      <c r="B125" s="70" t="s">
        <v>28</v>
      </c>
      <c r="C125" s="70" t="s">
        <v>808</v>
      </c>
      <c r="D125" s="71" t="s">
        <v>27</v>
      </c>
      <c r="E125" s="98">
        <v>1</v>
      </c>
      <c r="F125" s="99"/>
      <c r="G125" s="11"/>
    </row>
    <row r="126" spans="1:7" s="1" customFormat="1" ht="38.25" x14ac:dyDescent="0.25">
      <c r="A126" s="69" t="s">
        <v>145</v>
      </c>
      <c r="B126" s="70" t="s">
        <v>534</v>
      </c>
      <c r="C126" s="70" t="s">
        <v>535</v>
      </c>
      <c r="D126" s="71" t="s">
        <v>44</v>
      </c>
      <c r="E126" s="72">
        <v>1</v>
      </c>
      <c r="F126" s="73"/>
      <c r="G126" s="11"/>
    </row>
    <row r="127" spans="1:7" s="12" customFormat="1" outlineLevel="1" x14ac:dyDescent="0.25">
      <c r="A127" s="74" t="s">
        <v>483</v>
      </c>
      <c r="B127" s="75" t="s">
        <v>12</v>
      </c>
      <c r="C127" s="76" t="s">
        <v>14</v>
      </c>
      <c r="D127" s="75" t="s">
        <v>15</v>
      </c>
      <c r="E127" s="77">
        <v>1.68</v>
      </c>
      <c r="F127" s="77">
        <v>1.68</v>
      </c>
    </row>
    <row r="128" spans="1:7" s="13" customFormat="1" outlineLevel="1" x14ac:dyDescent="0.25">
      <c r="A128" s="78" t="s">
        <v>484</v>
      </c>
      <c r="B128" s="79" t="s">
        <v>17</v>
      </c>
      <c r="C128" s="80" t="s">
        <v>18</v>
      </c>
      <c r="D128" s="79" t="s">
        <v>15</v>
      </c>
      <c r="E128" s="81">
        <v>0.02</v>
      </c>
      <c r="F128" s="81">
        <v>0.02</v>
      </c>
    </row>
    <row r="129" spans="1:7" s="14" customFormat="1" outlineLevel="1" x14ac:dyDescent="0.25">
      <c r="A129" s="82" t="s">
        <v>485</v>
      </c>
      <c r="B129" s="83" t="s">
        <v>48</v>
      </c>
      <c r="C129" s="84" t="s">
        <v>49</v>
      </c>
      <c r="D129" s="83" t="s">
        <v>22</v>
      </c>
      <c r="E129" s="85">
        <v>0.55000000000000004</v>
      </c>
      <c r="F129" s="85">
        <v>0.55000000000000004</v>
      </c>
    </row>
    <row r="130" spans="1:7" s="14" customFormat="1" outlineLevel="1" x14ac:dyDescent="0.25">
      <c r="A130" s="86" t="s">
        <v>486</v>
      </c>
      <c r="B130" s="87" t="s">
        <v>35</v>
      </c>
      <c r="C130" s="88" t="s">
        <v>25</v>
      </c>
      <c r="D130" s="87" t="s">
        <v>22</v>
      </c>
      <c r="E130" s="89">
        <v>0.02</v>
      </c>
      <c r="F130" s="89">
        <v>0.02</v>
      </c>
    </row>
    <row r="131" spans="1:7" s="13" customFormat="1" outlineLevel="1" x14ac:dyDescent="0.25">
      <c r="A131" s="90" t="s">
        <v>487</v>
      </c>
      <c r="B131" s="91" t="s">
        <v>52</v>
      </c>
      <c r="C131" s="92" t="s">
        <v>53</v>
      </c>
      <c r="D131" s="91" t="s">
        <v>54</v>
      </c>
      <c r="E131" s="93">
        <v>4.6000000000000001E-4</v>
      </c>
      <c r="F131" s="93">
        <v>4.6000000000000001E-4</v>
      </c>
    </row>
    <row r="132" spans="1:7" s="13" customFormat="1" ht="24" outlineLevel="1" x14ac:dyDescent="0.25">
      <c r="A132" s="94" t="s">
        <v>747</v>
      </c>
      <c r="B132" s="95" t="s">
        <v>56</v>
      </c>
      <c r="C132" s="96" t="s">
        <v>57</v>
      </c>
      <c r="D132" s="95" t="s">
        <v>58</v>
      </c>
      <c r="E132" s="97">
        <v>0.08</v>
      </c>
      <c r="F132" s="97">
        <v>0.08</v>
      </c>
    </row>
    <row r="133" spans="1:7" s="13" customFormat="1" ht="24" outlineLevel="1" x14ac:dyDescent="0.25">
      <c r="A133" s="94" t="s">
        <v>827</v>
      </c>
      <c r="B133" s="95" t="s">
        <v>60</v>
      </c>
      <c r="C133" s="96" t="s">
        <v>61</v>
      </c>
      <c r="D133" s="95" t="s">
        <v>54</v>
      </c>
      <c r="E133" s="97">
        <v>1.34E-3</v>
      </c>
      <c r="F133" s="97">
        <v>1.34E-3</v>
      </c>
    </row>
    <row r="134" spans="1:7" s="1" customFormat="1" x14ac:dyDescent="0.25">
      <c r="A134" s="69" t="s">
        <v>146</v>
      </c>
      <c r="B134" s="70"/>
      <c r="C134" s="70" t="s">
        <v>814</v>
      </c>
      <c r="D134" s="71" t="s">
        <v>27</v>
      </c>
      <c r="E134" s="98">
        <v>1</v>
      </c>
      <c r="F134" s="99"/>
      <c r="G134" s="11"/>
    </row>
    <row r="135" spans="1:7" s="1" customFormat="1" x14ac:dyDescent="0.25">
      <c r="A135" s="69" t="s">
        <v>147</v>
      </c>
      <c r="B135" s="70"/>
      <c r="C135" s="70" t="s">
        <v>813</v>
      </c>
      <c r="D135" s="71" t="s">
        <v>27</v>
      </c>
      <c r="E135" s="98">
        <v>1</v>
      </c>
      <c r="F135" s="99"/>
      <c r="G135" s="11"/>
    </row>
    <row r="136" spans="1:7" s="1" customFormat="1" ht="38.25" x14ac:dyDescent="0.25">
      <c r="A136" s="69" t="s">
        <v>154</v>
      </c>
      <c r="B136" s="70" t="s">
        <v>837</v>
      </c>
      <c r="C136" s="70" t="s">
        <v>838</v>
      </c>
      <c r="D136" s="71" t="s">
        <v>54</v>
      </c>
      <c r="E136" s="72">
        <v>0.13636000000000001</v>
      </c>
      <c r="F136" s="73"/>
      <c r="G136" s="11"/>
    </row>
    <row r="137" spans="1:7" s="12" customFormat="1" outlineLevel="1" x14ac:dyDescent="0.25">
      <c r="A137" s="74" t="s">
        <v>754</v>
      </c>
      <c r="B137" s="75" t="s">
        <v>12</v>
      </c>
      <c r="C137" s="76" t="s">
        <v>14</v>
      </c>
      <c r="D137" s="75" t="s">
        <v>15</v>
      </c>
      <c r="E137" s="77">
        <v>49.49</v>
      </c>
      <c r="F137" s="77">
        <v>6.7484999999999999</v>
      </c>
    </row>
    <row r="138" spans="1:7" s="13" customFormat="1" outlineLevel="1" x14ac:dyDescent="0.25">
      <c r="A138" s="78" t="s">
        <v>755</v>
      </c>
      <c r="B138" s="79" t="s">
        <v>17</v>
      </c>
      <c r="C138" s="80" t="s">
        <v>18</v>
      </c>
      <c r="D138" s="79" t="s">
        <v>15</v>
      </c>
      <c r="E138" s="81">
        <v>0.27</v>
      </c>
      <c r="F138" s="81">
        <v>3.6817000000000003E-2</v>
      </c>
    </row>
    <row r="139" spans="1:7" s="14" customFormat="1" ht="24" outlineLevel="1" x14ac:dyDescent="0.25">
      <c r="A139" s="82" t="s">
        <v>756</v>
      </c>
      <c r="B139" s="83" t="s">
        <v>20</v>
      </c>
      <c r="C139" s="84" t="s">
        <v>21</v>
      </c>
      <c r="D139" s="83" t="s">
        <v>22</v>
      </c>
      <c r="E139" s="85">
        <v>0.11</v>
      </c>
      <c r="F139" s="85">
        <v>1.4999999999999999E-2</v>
      </c>
    </row>
    <row r="140" spans="1:7" s="14" customFormat="1" ht="24" outlineLevel="1" x14ac:dyDescent="0.25">
      <c r="A140" s="86" t="s">
        <v>757</v>
      </c>
      <c r="B140" s="87" t="s">
        <v>330</v>
      </c>
      <c r="C140" s="88" t="s">
        <v>331</v>
      </c>
      <c r="D140" s="87" t="s">
        <v>22</v>
      </c>
      <c r="E140" s="89">
        <v>0.41</v>
      </c>
      <c r="F140" s="89">
        <v>5.5907999999999999E-2</v>
      </c>
    </row>
    <row r="141" spans="1:7" s="14" customFormat="1" outlineLevel="1" x14ac:dyDescent="0.25">
      <c r="A141" s="86" t="s">
        <v>948</v>
      </c>
      <c r="B141" s="87" t="s">
        <v>35</v>
      </c>
      <c r="C141" s="88" t="s">
        <v>25</v>
      </c>
      <c r="D141" s="87" t="s">
        <v>22</v>
      </c>
      <c r="E141" s="89">
        <v>0.16</v>
      </c>
      <c r="F141" s="89">
        <v>2.1818000000000001E-2</v>
      </c>
    </row>
    <row r="142" spans="1:7" s="14" customFormat="1" outlineLevel="1" x14ac:dyDescent="0.25">
      <c r="A142" s="86" t="s">
        <v>1306</v>
      </c>
      <c r="B142" s="87" t="s">
        <v>243</v>
      </c>
      <c r="C142" s="88" t="s">
        <v>244</v>
      </c>
      <c r="D142" s="87" t="s">
        <v>22</v>
      </c>
      <c r="E142" s="89">
        <v>2.3199999999999998</v>
      </c>
      <c r="F142" s="89">
        <v>0.316355</v>
      </c>
    </row>
    <row r="143" spans="1:7" s="13" customFormat="1" outlineLevel="1" x14ac:dyDescent="0.25">
      <c r="A143" s="90" t="s">
        <v>1307</v>
      </c>
      <c r="B143" s="91" t="s">
        <v>336</v>
      </c>
      <c r="C143" s="92" t="s">
        <v>337</v>
      </c>
      <c r="D143" s="91" t="s">
        <v>54</v>
      </c>
      <c r="E143" s="93">
        <v>2E-3</v>
      </c>
      <c r="F143" s="93">
        <v>2.7300000000000002E-4</v>
      </c>
    </row>
    <row r="144" spans="1:7" s="13" customFormat="1" outlineLevel="1" x14ac:dyDescent="0.25">
      <c r="A144" s="94" t="s">
        <v>1428</v>
      </c>
      <c r="B144" s="95" t="s">
        <v>251</v>
      </c>
      <c r="C144" s="96" t="s">
        <v>252</v>
      </c>
      <c r="D144" s="95" t="s">
        <v>54</v>
      </c>
      <c r="E144" s="97">
        <v>1.0000000000000001E-5</v>
      </c>
      <c r="F144" s="97">
        <v>9.9999999999999995E-7</v>
      </c>
    </row>
    <row r="145" spans="1:7" s="13" customFormat="1" outlineLevel="1" x14ac:dyDescent="0.25">
      <c r="A145" s="94" t="s">
        <v>1429</v>
      </c>
      <c r="B145" s="95" t="s">
        <v>352</v>
      </c>
      <c r="C145" s="96" t="s">
        <v>353</v>
      </c>
      <c r="D145" s="95" t="s">
        <v>54</v>
      </c>
      <c r="E145" s="97">
        <v>3.0000000000000001E-5</v>
      </c>
      <c r="F145" s="97">
        <v>3.9999999999999998E-6</v>
      </c>
    </row>
    <row r="146" spans="1:7" s="13" customFormat="1" outlineLevel="1" x14ac:dyDescent="0.25">
      <c r="A146" s="94" t="s">
        <v>1430</v>
      </c>
      <c r="B146" s="95" t="s">
        <v>245</v>
      </c>
      <c r="C146" s="96" t="s">
        <v>246</v>
      </c>
      <c r="D146" s="95" t="s">
        <v>39</v>
      </c>
      <c r="E146" s="97">
        <v>1.95</v>
      </c>
      <c r="F146" s="97">
        <v>0.26590200000000003</v>
      </c>
    </row>
    <row r="147" spans="1:7" s="13" customFormat="1" outlineLevel="1" x14ac:dyDescent="0.25">
      <c r="A147" s="94" t="s">
        <v>1431</v>
      </c>
      <c r="B147" s="95" t="s">
        <v>690</v>
      </c>
      <c r="C147" s="96" t="s">
        <v>691</v>
      </c>
      <c r="D147" s="95" t="s">
        <v>54</v>
      </c>
      <c r="E147" s="97">
        <v>4.0000000000000001E-3</v>
      </c>
      <c r="F147" s="97">
        <v>5.4500000000000002E-4</v>
      </c>
    </row>
    <row r="148" spans="1:7" s="13" customFormat="1" outlineLevel="1" x14ac:dyDescent="0.25">
      <c r="A148" s="94" t="s">
        <v>1432</v>
      </c>
      <c r="B148" s="95" t="s">
        <v>375</v>
      </c>
      <c r="C148" s="96" t="s">
        <v>376</v>
      </c>
      <c r="D148" s="95" t="s">
        <v>58</v>
      </c>
      <c r="E148" s="97">
        <v>0.59</v>
      </c>
      <c r="F148" s="97">
        <v>8.0451999999999996E-2</v>
      </c>
    </row>
    <row r="149" spans="1:7" s="1" customFormat="1" ht="17.25" customHeight="1" x14ac:dyDescent="0.25">
      <c r="A149" s="69" t="s">
        <v>155</v>
      </c>
      <c r="B149" s="70" t="s">
        <v>28</v>
      </c>
      <c r="C149" s="70" t="s">
        <v>807</v>
      </c>
      <c r="D149" s="71" t="s">
        <v>54</v>
      </c>
      <c r="E149" s="98">
        <v>6.547E-2</v>
      </c>
      <c r="F149" s="99"/>
      <c r="G149" s="11"/>
    </row>
    <row r="150" spans="1:7" s="1" customFormat="1" ht="17.25" customHeight="1" x14ac:dyDescent="0.25">
      <c r="A150" s="69" t="s">
        <v>156</v>
      </c>
      <c r="B150" s="70" t="s">
        <v>28</v>
      </c>
      <c r="C150" s="70" t="s">
        <v>806</v>
      </c>
      <c r="D150" s="71" t="s">
        <v>54</v>
      </c>
      <c r="E150" s="98">
        <v>1.7739999999999999E-2</v>
      </c>
      <c r="F150" s="99"/>
      <c r="G150" s="11"/>
    </row>
    <row r="151" spans="1:7" s="1" customFormat="1" ht="17.25" customHeight="1" x14ac:dyDescent="0.25">
      <c r="A151" s="69" t="s">
        <v>157</v>
      </c>
      <c r="B151" s="70" t="s">
        <v>28</v>
      </c>
      <c r="C151" s="70" t="s">
        <v>805</v>
      </c>
      <c r="D151" s="71" t="s">
        <v>54</v>
      </c>
      <c r="E151" s="98">
        <v>5.0999999999999997E-2</v>
      </c>
      <c r="F151" s="99"/>
      <c r="G151" s="11"/>
    </row>
    <row r="152" spans="1:7" s="1" customFormat="1" ht="17.25" customHeight="1" x14ac:dyDescent="0.25">
      <c r="A152" s="69" t="s">
        <v>158</v>
      </c>
      <c r="B152" s="70" t="s">
        <v>28</v>
      </c>
      <c r="C152" s="70" t="s">
        <v>804</v>
      </c>
      <c r="D152" s="71" t="s">
        <v>58</v>
      </c>
      <c r="E152" s="98">
        <v>0.65500000000000003</v>
      </c>
      <c r="F152" s="99"/>
      <c r="G152" s="11"/>
    </row>
    <row r="153" spans="1:7" s="1" customFormat="1" ht="25.5" x14ac:dyDescent="0.25">
      <c r="A153" s="69" t="s">
        <v>159</v>
      </c>
      <c r="B153" s="70" t="s">
        <v>839</v>
      </c>
      <c r="C153" s="70" t="s">
        <v>840</v>
      </c>
      <c r="D153" s="71" t="s">
        <v>266</v>
      </c>
      <c r="E153" s="72">
        <v>0.02</v>
      </c>
      <c r="F153" s="73"/>
      <c r="G153" s="11"/>
    </row>
    <row r="154" spans="1:7" s="12" customFormat="1" outlineLevel="1" x14ac:dyDescent="0.25">
      <c r="A154" s="74" t="s">
        <v>514</v>
      </c>
      <c r="B154" s="75" t="s">
        <v>12</v>
      </c>
      <c r="C154" s="76" t="s">
        <v>14</v>
      </c>
      <c r="D154" s="75" t="s">
        <v>15</v>
      </c>
      <c r="E154" s="77">
        <v>12.21</v>
      </c>
      <c r="F154" s="77">
        <v>0.2442</v>
      </c>
    </row>
    <row r="155" spans="1:7" s="13" customFormat="1" outlineLevel="1" x14ac:dyDescent="0.25">
      <c r="A155" s="78" t="s">
        <v>515</v>
      </c>
      <c r="B155" s="79" t="s">
        <v>17</v>
      </c>
      <c r="C155" s="80" t="s">
        <v>18</v>
      </c>
      <c r="D155" s="79" t="s">
        <v>15</v>
      </c>
      <c r="E155" s="81">
        <v>0.03</v>
      </c>
      <c r="F155" s="81">
        <v>5.9999999999999995E-4</v>
      </c>
    </row>
    <row r="156" spans="1:7" s="14" customFormat="1" outlineLevel="1" x14ac:dyDescent="0.25">
      <c r="A156" s="82" t="s">
        <v>516</v>
      </c>
      <c r="B156" s="83" t="s">
        <v>24</v>
      </c>
      <c r="C156" s="84" t="s">
        <v>25</v>
      </c>
      <c r="D156" s="83" t="s">
        <v>22</v>
      </c>
      <c r="E156" s="85">
        <v>0.03</v>
      </c>
      <c r="F156" s="85">
        <v>5.9999999999999995E-4</v>
      </c>
    </row>
    <row r="157" spans="1:7" s="13" customFormat="1" ht="24" outlineLevel="1" x14ac:dyDescent="0.25">
      <c r="A157" s="90" t="s">
        <v>517</v>
      </c>
      <c r="B157" s="91" t="s">
        <v>366</v>
      </c>
      <c r="C157" s="92" t="s">
        <v>367</v>
      </c>
      <c r="D157" s="91" t="s">
        <v>54</v>
      </c>
      <c r="E157" s="93">
        <v>2.7300000000000001E-2</v>
      </c>
      <c r="F157" s="93">
        <v>5.4600000000000004E-4</v>
      </c>
    </row>
    <row r="158" spans="1:7" s="1" customFormat="1" ht="13.5" thickBot="1" x14ac:dyDescent="0.3">
      <c r="A158" s="100"/>
      <c r="B158" s="101"/>
      <c r="C158" s="101"/>
      <c r="D158" s="101"/>
      <c r="E158" s="101"/>
      <c r="F158" s="102"/>
    </row>
    <row r="159" spans="1:7" s="1" customFormat="1" ht="13.5" thickTop="1" x14ac:dyDescent="0.25">
      <c r="A159" s="60"/>
      <c r="B159" s="60"/>
      <c r="C159" s="60"/>
      <c r="D159" s="60"/>
      <c r="E159" s="60"/>
      <c r="F159" s="60"/>
    </row>
    <row r="160" spans="1:7" s="1" customFormat="1" x14ac:dyDescent="0.25">
      <c r="A160" s="61"/>
      <c r="B160" s="103" t="s">
        <v>1357</v>
      </c>
      <c r="C160" s="103"/>
      <c r="D160" s="103"/>
      <c r="E160" s="103"/>
      <c r="F160" s="103"/>
    </row>
    <row r="161" spans="1:6" s="1" customFormat="1" x14ac:dyDescent="0.25">
      <c r="A161" s="60"/>
      <c r="B161" s="60"/>
      <c r="C161" s="60"/>
      <c r="D161" s="60"/>
      <c r="E161" s="60"/>
      <c r="F161" s="60"/>
    </row>
    <row r="162" spans="1:6" s="1" customFormat="1" x14ac:dyDescent="0.25">
      <c r="A162" s="61"/>
      <c r="B162" s="103" t="s">
        <v>1358</v>
      </c>
      <c r="C162" s="103"/>
      <c r="D162" s="103"/>
      <c r="E162" s="103"/>
      <c r="F162" s="103"/>
    </row>
  </sheetData>
  <mergeCells count="58">
    <mergeCell ref="A161:F161"/>
    <mergeCell ref="B162:C162"/>
    <mergeCell ref="D162:F162"/>
    <mergeCell ref="E151:F151"/>
    <mergeCell ref="E152:F152"/>
    <mergeCell ref="E153:F153"/>
    <mergeCell ref="A158:F158"/>
    <mergeCell ref="A159:F159"/>
    <mergeCell ref="B160:C160"/>
    <mergeCell ref="D160:F160"/>
    <mergeCell ref="E126:F126"/>
    <mergeCell ref="E134:F134"/>
    <mergeCell ref="E135:F135"/>
    <mergeCell ref="E136:F136"/>
    <mergeCell ref="E149:F149"/>
    <mergeCell ref="E150:F150"/>
    <mergeCell ref="E120:F120"/>
    <mergeCell ref="E121:F121"/>
    <mergeCell ref="E122:F122"/>
    <mergeCell ref="E123:F123"/>
    <mergeCell ref="E124:F124"/>
    <mergeCell ref="E125:F125"/>
    <mergeCell ref="E104:F104"/>
    <mergeCell ref="E106:F106"/>
    <mergeCell ref="E109:F109"/>
    <mergeCell ref="E114:F114"/>
    <mergeCell ref="E118:F118"/>
    <mergeCell ref="E119:F119"/>
    <mergeCell ref="E74:F74"/>
    <mergeCell ref="E75:F75"/>
    <mergeCell ref="E84:F84"/>
    <mergeCell ref="E85:F85"/>
    <mergeCell ref="E91:F91"/>
    <mergeCell ref="E97:F97"/>
    <mergeCell ref="E43:F43"/>
    <mergeCell ref="E44:F44"/>
    <mergeCell ref="E56:F56"/>
    <mergeCell ref="E57:F57"/>
    <mergeCell ref="E64:F64"/>
    <mergeCell ref="E73:F73"/>
    <mergeCell ref="A15:F15"/>
    <mergeCell ref="E16:F16"/>
    <mergeCell ref="E28:F28"/>
    <mergeCell ref="E29:F29"/>
    <mergeCell ref="E30:F30"/>
    <mergeCell ref="E42:F42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"/>
  <sheetViews>
    <sheetView showGridLines="0" workbookViewId="0">
      <selection activeCell="A2" sqref="A2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5.28515625" style="10" customWidth="1"/>
    <col min="4" max="6" width="10.140625" style="10" customWidth="1"/>
    <col min="7" max="7" width="11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6" t="s">
        <v>1351</v>
      </c>
      <c r="C2" s="16"/>
      <c r="D2" s="16"/>
      <c r="E2" s="16"/>
      <c r="F2" s="16"/>
      <c r="G2" s="16"/>
    </row>
    <row r="3" spans="1:8" s="1" customFormat="1" x14ac:dyDescent="0.25">
      <c r="A3" s="3"/>
      <c r="B3" s="17" t="s">
        <v>0</v>
      </c>
      <c r="C3" s="17"/>
      <c r="D3" s="17"/>
      <c r="E3" s="17"/>
      <c r="F3" s="17"/>
      <c r="G3" s="17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20" t="s">
        <v>312</v>
      </c>
      <c r="B5" s="20"/>
      <c r="C5" s="20"/>
      <c r="D5" s="20"/>
      <c r="E5" s="20"/>
      <c r="F5" s="20"/>
      <c r="G5" s="20"/>
    </row>
    <row r="6" spans="1:8" s="1" customFormat="1" x14ac:dyDescent="0.25">
      <c r="A6" s="3"/>
      <c r="B6" s="18" t="s">
        <v>1</v>
      </c>
      <c r="C6" s="18"/>
      <c r="D6" s="18"/>
      <c r="E6" s="18"/>
      <c r="F6" s="18"/>
      <c r="G6" s="18"/>
    </row>
    <row r="7" spans="1:8" s="1" customFormat="1" x14ac:dyDescent="0.25">
      <c r="D7" s="4"/>
      <c r="F7" s="19" t="s">
        <v>2</v>
      </c>
      <c r="G7" s="19"/>
    </row>
    <row r="8" spans="1:8" s="1" customFormat="1" x14ac:dyDescent="0.25">
      <c r="A8" s="15" t="s">
        <v>3</v>
      </c>
      <c r="B8" s="16" t="s">
        <v>1512</v>
      </c>
      <c r="C8" s="16"/>
      <c r="D8" s="16"/>
      <c r="E8" s="16"/>
      <c r="F8" s="16"/>
      <c r="G8" s="16"/>
    </row>
    <row r="9" spans="1:8" s="1" customFormat="1" x14ac:dyDescent="0.25">
      <c r="A9" s="3"/>
      <c r="B9" s="17" t="s">
        <v>4</v>
      </c>
      <c r="C9" s="17"/>
      <c r="D9" s="17"/>
      <c r="E9" s="17"/>
      <c r="F9" s="17"/>
      <c r="G9" s="17"/>
    </row>
    <row r="10" spans="1:8" s="1" customFormat="1" x14ac:dyDescent="0.25"/>
    <row r="11" spans="1:8" s="5" customFormat="1" x14ac:dyDescent="0.25">
      <c r="A11" s="25" t="s">
        <v>5</v>
      </c>
      <c r="B11" s="25" t="s">
        <v>6</v>
      </c>
      <c r="C11" s="25" t="s">
        <v>7</v>
      </c>
      <c r="D11" s="25" t="s">
        <v>8</v>
      </c>
      <c r="E11" s="25" t="s">
        <v>9</v>
      </c>
      <c r="F11" s="26" t="s">
        <v>313</v>
      </c>
      <c r="G11" s="27"/>
    </row>
    <row r="12" spans="1:8" s="5" customFormat="1" x14ac:dyDescent="0.25">
      <c r="A12" s="28"/>
      <c r="B12" s="28"/>
      <c r="C12" s="28"/>
      <c r="D12" s="28"/>
      <c r="E12" s="28"/>
      <c r="F12" s="29" t="s">
        <v>315</v>
      </c>
      <c r="G12" s="30"/>
    </row>
    <row r="13" spans="1:8" s="5" customFormat="1" x14ac:dyDescent="0.25">
      <c r="A13" s="31"/>
      <c r="B13" s="31"/>
      <c r="C13" s="31"/>
      <c r="D13" s="31"/>
      <c r="E13" s="31"/>
      <c r="F13" s="32" t="s">
        <v>316</v>
      </c>
      <c r="G13" s="32" t="s">
        <v>317</v>
      </c>
    </row>
    <row r="14" spans="1:8" s="9" customFormat="1" x14ac:dyDescent="0.2">
      <c r="A14" s="33">
        <v>1</v>
      </c>
      <c r="B14" s="34">
        <v>2</v>
      </c>
      <c r="C14" s="34">
        <v>3</v>
      </c>
      <c r="D14" s="34">
        <v>4</v>
      </c>
      <c r="E14" s="34">
        <v>5</v>
      </c>
      <c r="F14" s="35">
        <v>6</v>
      </c>
      <c r="G14" s="35">
        <v>7</v>
      </c>
    </row>
    <row r="15" spans="1:8" ht="13.5" thickBot="1" x14ac:dyDescent="0.25">
      <c r="A15" s="36"/>
      <c r="B15" s="37"/>
      <c r="C15" s="37"/>
      <c r="D15" s="37"/>
      <c r="E15" s="37"/>
      <c r="F15" s="37"/>
      <c r="G15" s="37"/>
    </row>
    <row r="16" spans="1:8" s="1" customFormat="1" ht="13.5" thickTop="1" x14ac:dyDescent="0.25">
      <c r="A16" s="38"/>
      <c r="B16" s="39"/>
      <c r="C16" s="39"/>
      <c r="D16" s="39"/>
      <c r="E16" s="39"/>
      <c r="F16" s="39"/>
      <c r="G16" s="39"/>
      <c r="H16" s="11"/>
    </row>
    <row r="17" spans="1:7" s="1" customFormat="1" x14ac:dyDescent="0.25">
      <c r="A17" s="40"/>
      <c r="B17" s="41"/>
      <c r="C17" s="42" t="s">
        <v>308</v>
      </c>
      <c r="D17" s="43"/>
      <c r="E17" s="44"/>
      <c r="F17" s="44"/>
      <c r="G17" s="45"/>
    </row>
    <row r="18" spans="1:7" s="1" customFormat="1" x14ac:dyDescent="0.25">
      <c r="A18" s="46" t="s">
        <v>12</v>
      </c>
      <c r="B18" s="47" t="s">
        <v>12</v>
      </c>
      <c r="C18" s="47" t="s">
        <v>14</v>
      </c>
      <c r="D18" s="48" t="s">
        <v>15</v>
      </c>
      <c r="E18" s="49">
        <v>276.97579999999999</v>
      </c>
      <c r="F18" s="50"/>
      <c r="G18" s="51"/>
    </row>
    <row r="19" spans="1:7" s="1" customFormat="1" x14ac:dyDescent="0.25">
      <c r="A19" s="46" t="s">
        <v>26</v>
      </c>
      <c r="B19" s="47" t="s">
        <v>17</v>
      </c>
      <c r="C19" s="47" t="s">
        <v>18</v>
      </c>
      <c r="D19" s="48" t="s">
        <v>15</v>
      </c>
      <c r="E19" s="49">
        <v>21.483699999999999</v>
      </c>
      <c r="F19" s="50"/>
      <c r="G19" s="51"/>
    </row>
    <row r="20" spans="1:7" s="1" customFormat="1" x14ac:dyDescent="0.25">
      <c r="A20" s="52"/>
      <c r="B20" s="53" t="s">
        <v>318</v>
      </c>
      <c r="C20" s="54"/>
      <c r="D20" s="55" t="s">
        <v>314</v>
      </c>
      <c r="E20" s="56"/>
      <c r="F20" s="56"/>
      <c r="G20" s="57"/>
    </row>
    <row r="21" spans="1:7" s="1" customFormat="1" x14ac:dyDescent="0.25">
      <c r="A21" s="58"/>
      <c r="B21" s="59"/>
      <c r="C21" s="59"/>
      <c r="D21" s="59"/>
      <c r="E21" s="59"/>
      <c r="F21" s="59"/>
      <c r="G21" s="59"/>
    </row>
    <row r="22" spans="1:7" s="1" customFormat="1" x14ac:dyDescent="0.25">
      <c r="A22" s="40"/>
      <c r="B22" s="41"/>
      <c r="C22" s="42" t="s">
        <v>309</v>
      </c>
      <c r="D22" s="43"/>
      <c r="E22" s="44"/>
      <c r="F22" s="44"/>
      <c r="G22" s="45"/>
    </row>
    <row r="23" spans="1:7" s="1" customFormat="1" x14ac:dyDescent="0.25">
      <c r="A23" s="46" t="s">
        <v>17</v>
      </c>
      <c r="B23" s="47" t="s">
        <v>225</v>
      </c>
      <c r="C23" s="47" t="s">
        <v>721</v>
      </c>
      <c r="D23" s="48" t="s">
        <v>22</v>
      </c>
      <c r="E23" s="49">
        <v>0.94689999999999996</v>
      </c>
      <c r="F23" s="50"/>
      <c r="G23" s="51"/>
    </row>
    <row r="24" spans="1:7" s="1" customFormat="1" x14ac:dyDescent="0.25">
      <c r="A24" s="46" t="s">
        <v>29</v>
      </c>
      <c r="B24" s="47" t="s">
        <v>237</v>
      </c>
      <c r="C24" s="47" t="s">
        <v>254</v>
      </c>
      <c r="D24" s="48" t="s">
        <v>22</v>
      </c>
      <c r="E24" s="49">
        <v>0.2442</v>
      </c>
      <c r="F24" s="50"/>
      <c r="G24" s="51"/>
    </row>
    <row r="25" spans="1:7" s="1" customFormat="1" ht="36" x14ac:dyDescent="0.25">
      <c r="A25" s="46" t="s">
        <v>43</v>
      </c>
      <c r="B25" s="47" t="s">
        <v>297</v>
      </c>
      <c r="C25" s="47" t="s">
        <v>298</v>
      </c>
      <c r="D25" s="48" t="s">
        <v>22</v>
      </c>
      <c r="E25" s="49">
        <v>5.7453999999999998E-2</v>
      </c>
      <c r="F25" s="50"/>
      <c r="G25" s="51"/>
    </row>
    <row r="26" spans="1:7" s="1" customFormat="1" x14ac:dyDescent="0.25">
      <c r="A26" s="46" t="s">
        <v>62</v>
      </c>
      <c r="B26" s="47" t="s">
        <v>278</v>
      </c>
      <c r="C26" s="47" t="s">
        <v>279</v>
      </c>
      <c r="D26" s="48" t="s">
        <v>22</v>
      </c>
      <c r="E26" s="49">
        <v>1.728E-2</v>
      </c>
      <c r="F26" s="50"/>
      <c r="G26" s="51"/>
    </row>
    <row r="27" spans="1:7" s="1" customFormat="1" x14ac:dyDescent="0.25">
      <c r="A27" s="46" t="s">
        <v>63</v>
      </c>
      <c r="B27" s="47" t="s">
        <v>267</v>
      </c>
      <c r="C27" s="47" t="s">
        <v>268</v>
      </c>
      <c r="D27" s="48" t="s">
        <v>22</v>
      </c>
      <c r="E27" s="49">
        <v>8.1600000000000006E-3</v>
      </c>
      <c r="F27" s="50"/>
      <c r="G27" s="51"/>
    </row>
    <row r="28" spans="1:7" s="1" customFormat="1" x14ac:dyDescent="0.25">
      <c r="A28" s="46" t="s">
        <v>70</v>
      </c>
      <c r="B28" s="47" t="s">
        <v>688</v>
      </c>
      <c r="C28" s="47" t="s">
        <v>689</v>
      </c>
      <c r="D28" s="48" t="s">
        <v>22</v>
      </c>
      <c r="E28" s="49">
        <v>2.218</v>
      </c>
      <c r="F28" s="50"/>
      <c r="G28" s="51"/>
    </row>
    <row r="29" spans="1:7" s="1" customFormat="1" ht="36" x14ac:dyDescent="0.25">
      <c r="A29" s="46" t="s">
        <v>71</v>
      </c>
      <c r="B29" s="47" t="s">
        <v>325</v>
      </c>
      <c r="C29" s="47" t="s">
        <v>302</v>
      </c>
      <c r="D29" s="48" t="s">
        <v>22</v>
      </c>
      <c r="E29" s="49">
        <v>4.7999999999999996E-3</v>
      </c>
      <c r="F29" s="50"/>
      <c r="G29" s="51"/>
    </row>
    <row r="30" spans="1:7" s="1" customFormat="1" ht="24" x14ac:dyDescent="0.25">
      <c r="A30" s="46" t="s">
        <v>73</v>
      </c>
      <c r="B30" s="47" t="s">
        <v>20</v>
      </c>
      <c r="C30" s="47" t="s">
        <v>21</v>
      </c>
      <c r="D30" s="48" t="s">
        <v>22</v>
      </c>
      <c r="E30" s="49">
        <v>2.7320000000000001E-3</v>
      </c>
      <c r="F30" s="50"/>
      <c r="G30" s="51"/>
    </row>
    <row r="31" spans="1:7" s="1" customFormat="1" ht="24" x14ac:dyDescent="0.25">
      <c r="A31" s="46" t="s">
        <v>74</v>
      </c>
      <c r="B31" s="47" t="s">
        <v>622</v>
      </c>
      <c r="C31" s="47" t="s">
        <v>623</v>
      </c>
      <c r="D31" s="48" t="s">
        <v>22</v>
      </c>
      <c r="E31" s="49">
        <v>8.4848999999999997</v>
      </c>
      <c r="F31" s="50"/>
      <c r="G31" s="51"/>
    </row>
    <row r="32" spans="1:7" s="1" customFormat="1" ht="24" x14ac:dyDescent="0.25">
      <c r="A32" s="46" t="s">
        <v>75</v>
      </c>
      <c r="B32" s="47" t="s">
        <v>844</v>
      </c>
      <c r="C32" s="47" t="s">
        <v>845</v>
      </c>
      <c r="D32" s="48" t="s">
        <v>22</v>
      </c>
      <c r="E32" s="49">
        <v>0.44059999999999999</v>
      </c>
      <c r="F32" s="50"/>
      <c r="G32" s="51"/>
    </row>
    <row r="33" spans="1:7" s="1" customFormat="1" x14ac:dyDescent="0.25">
      <c r="A33" s="46" t="s">
        <v>81</v>
      </c>
      <c r="B33" s="47" t="s">
        <v>282</v>
      </c>
      <c r="C33" s="47" t="s">
        <v>283</v>
      </c>
      <c r="D33" s="48" t="s">
        <v>22</v>
      </c>
      <c r="E33" s="49">
        <v>1.9199999999999998E-2</v>
      </c>
      <c r="F33" s="50"/>
      <c r="G33" s="51"/>
    </row>
    <row r="34" spans="1:7" s="1" customFormat="1" ht="24" x14ac:dyDescent="0.25">
      <c r="A34" s="46" t="s">
        <v>82</v>
      </c>
      <c r="B34" s="47" t="s">
        <v>722</v>
      </c>
      <c r="C34" s="47" t="s">
        <v>723</v>
      </c>
      <c r="D34" s="48" t="s">
        <v>22</v>
      </c>
      <c r="E34" s="49">
        <v>5.28</v>
      </c>
      <c r="F34" s="50"/>
      <c r="G34" s="51"/>
    </row>
    <row r="35" spans="1:7" s="1" customFormat="1" ht="24" x14ac:dyDescent="0.25">
      <c r="A35" s="46" t="s">
        <v>84</v>
      </c>
      <c r="B35" s="47" t="s">
        <v>326</v>
      </c>
      <c r="C35" s="47" t="s">
        <v>327</v>
      </c>
      <c r="D35" s="48" t="s">
        <v>22</v>
      </c>
      <c r="E35" s="49">
        <v>1.0219999999999999E-3</v>
      </c>
      <c r="F35" s="50"/>
      <c r="G35" s="51"/>
    </row>
    <row r="36" spans="1:7" s="1" customFormat="1" ht="36" x14ac:dyDescent="0.25">
      <c r="A36" s="46" t="s">
        <v>85</v>
      </c>
      <c r="B36" s="47" t="s">
        <v>846</v>
      </c>
      <c r="C36" s="47" t="s">
        <v>847</v>
      </c>
      <c r="D36" s="48" t="s">
        <v>22</v>
      </c>
      <c r="E36" s="49">
        <v>1.2851999999999999</v>
      </c>
      <c r="F36" s="50"/>
      <c r="G36" s="51"/>
    </row>
    <row r="37" spans="1:7" s="1" customFormat="1" x14ac:dyDescent="0.25">
      <c r="A37" s="46" t="s">
        <v>87</v>
      </c>
      <c r="B37" s="47" t="s">
        <v>303</v>
      </c>
      <c r="C37" s="47" t="s">
        <v>304</v>
      </c>
      <c r="D37" s="48" t="s">
        <v>22</v>
      </c>
      <c r="E37" s="49">
        <v>1.7345999999999999</v>
      </c>
      <c r="F37" s="50"/>
      <c r="G37" s="51"/>
    </row>
    <row r="38" spans="1:7" s="1" customFormat="1" ht="24" x14ac:dyDescent="0.25">
      <c r="A38" s="46" t="s">
        <v>88</v>
      </c>
      <c r="B38" s="47" t="s">
        <v>848</v>
      </c>
      <c r="C38" s="47" t="s">
        <v>849</v>
      </c>
      <c r="D38" s="48" t="s">
        <v>22</v>
      </c>
      <c r="E38" s="49">
        <v>0.14000000000000001</v>
      </c>
      <c r="F38" s="50"/>
      <c r="G38" s="51"/>
    </row>
    <row r="39" spans="1:7" s="1" customFormat="1" ht="36" x14ac:dyDescent="0.25">
      <c r="A39" s="46" t="s">
        <v>109</v>
      </c>
      <c r="B39" s="47" t="s">
        <v>293</v>
      </c>
      <c r="C39" s="47" t="s">
        <v>294</v>
      </c>
      <c r="D39" s="48" t="s">
        <v>22</v>
      </c>
      <c r="E39" s="49">
        <v>0.26050299999999998</v>
      </c>
      <c r="F39" s="50"/>
      <c r="G39" s="51"/>
    </row>
    <row r="40" spans="1:7" s="1" customFormat="1" ht="24" x14ac:dyDescent="0.25">
      <c r="A40" s="46" t="s">
        <v>110</v>
      </c>
      <c r="B40" s="47" t="s">
        <v>48</v>
      </c>
      <c r="C40" s="47" t="s">
        <v>49</v>
      </c>
      <c r="D40" s="48" t="s">
        <v>22</v>
      </c>
      <c r="E40" s="49">
        <v>10.3188</v>
      </c>
      <c r="F40" s="50"/>
      <c r="G40" s="51"/>
    </row>
    <row r="41" spans="1:7" s="1" customFormat="1" x14ac:dyDescent="0.25">
      <c r="A41" s="46" t="s">
        <v>120</v>
      </c>
      <c r="B41" s="47" t="s">
        <v>24</v>
      </c>
      <c r="C41" s="47" t="s">
        <v>25</v>
      </c>
      <c r="D41" s="48" t="s">
        <v>22</v>
      </c>
      <c r="E41" s="49">
        <v>3.5173000000000003E-2</v>
      </c>
      <c r="F41" s="50"/>
      <c r="G41" s="51"/>
    </row>
    <row r="42" spans="1:7" s="1" customFormat="1" x14ac:dyDescent="0.25">
      <c r="A42" s="46" t="s">
        <v>122</v>
      </c>
      <c r="B42" s="47" t="s">
        <v>35</v>
      </c>
      <c r="C42" s="47" t="s">
        <v>25</v>
      </c>
      <c r="D42" s="48" t="s">
        <v>22</v>
      </c>
      <c r="E42" s="49">
        <v>1.2466999999999999</v>
      </c>
      <c r="F42" s="50"/>
      <c r="G42" s="51"/>
    </row>
    <row r="43" spans="1:7" s="1" customFormat="1" x14ac:dyDescent="0.25">
      <c r="A43" s="46" t="s">
        <v>134</v>
      </c>
      <c r="B43" s="47" t="s">
        <v>332</v>
      </c>
      <c r="C43" s="47" t="s">
        <v>333</v>
      </c>
      <c r="D43" s="48" t="s">
        <v>22</v>
      </c>
      <c r="E43" s="49">
        <v>3.0545</v>
      </c>
      <c r="F43" s="50"/>
      <c r="G43" s="51"/>
    </row>
    <row r="44" spans="1:7" s="1" customFormat="1" x14ac:dyDescent="0.25">
      <c r="A44" s="46" t="s">
        <v>135</v>
      </c>
      <c r="B44" s="47" t="s">
        <v>243</v>
      </c>
      <c r="C44" s="47" t="s">
        <v>244</v>
      </c>
      <c r="D44" s="48" t="s">
        <v>22</v>
      </c>
      <c r="E44" s="49">
        <v>2.5446E-2</v>
      </c>
      <c r="F44" s="50"/>
      <c r="G44" s="51"/>
    </row>
    <row r="45" spans="1:7" s="1" customFormat="1" x14ac:dyDescent="0.25">
      <c r="A45" s="52"/>
      <c r="B45" s="53" t="s">
        <v>319</v>
      </c>
      <c r="C45" s="54"/>
      <c r="D45" s="55" t="s">
        <v>314</v>
      </c>
      <c r="E45" s="56"/>
      <c r="F45" s="56"/>
      <c r="G45" s="57"/>
    </row>
    <row r="46" spans="1:7" s="1" customFormat="1" x14ac:dyDescent="0.25">
      <c r="A46" s="58"/>
      <c r="B46" s="59"/>
      <c r="C46" s="59"/>
      <c r="D46" s="59"/>
      <c r="E46" s="59"/>
      <c r="F46" s="59"/>
      <c r="G46" s="59"/>
    </row>
    <row r="47" spans="1:7" s="1" customFormat="1" x14ac:dyDescent="0.25">
      <c r="A47" s="40"/>
      <c r="B47" s="41"/>
      <c r="C47" s="42" t="s">
        <v>310</v>
      </c>
      <c r="D47" s="43"/>
      <c r="E47" s="44"/>
      <c r="F47" s="44"/>
      <c r="G47" s="45"/>
    </row>
    <row r="48" spans="1:7" s="1" customFormat="1" x14ac:dyDescent="0.25">
      <c r="A48" s="46" t="s">
        <v>136</v>
      </c>
      <c r="B48" s="47" t="s">
        <v>37</v>
      </c>
      <c r="C48" s="47" t="s">
        <v>38</v>
      </c>
      <c r="D48" s="48" t="s">
        <v>39</v>
      </c>
      <c r="E48" s="49">
        <v>0.44107200000000002</v>
      </c>
      <c r="F48" s="50"/>
      <c r="G48" s="51"/>
    </row>
    <row r="49" spans="1:7" s="1" customFormat="1" ht="24" x14ac:dyDescent="0.25">
      <c r="A49" s="46" t="s">
        <v>141</v>
      </c>
      <c r="B49" s="47" t="s">
        <v>850</v>
      </c>
      <c r="C49" s="47" t="s">
        <v>851</v>
      </c>
      <c r="D49" s="48" t="s">
        <v>54</v>
      </c>
      <c r="E49" s="49">
        <v>1.6000000000000001E-3</v>
      </c>
      <c r="F49" s="50"/>
      <c r="G49" s="51"/>
    </row>
    <row r="50" spans="1:7" s="1" customFormat="1" x14ac:dyDescent="0.25">
      <c r="A50" s="46" t="s">
        <v>142</v>
      </c>
      <c r="B50" s="47" t="s">
        <v>269</v>
      </c>
      <c r="C50" s="47" t="s">
        <v>270</v>
      </c>
      <c r="D50" s="48" t="s">
        <v>54</v>
      </c>
      <c r="E50" s="49">
        <v>1.9840000000000001E-3</v>
      </c>
      <c r="F50" s="50"/>
      <c r="G50" s="51"/>
    </row>
    <row r="51" spans="1:7" s="1" customFormat="1" x14ac:dyDescent="0.25">
      <c r="A51" s="46" t="s">
        <v>143</v>
      </c>
      <c r="B51" s="47" t="s">
        <v>338</v>
      </c>
      <c r="C51" s="47" t="s">
        <v>339</v>
      </c>
      <c r="D51" s="48" t="s">
        <v>340</v>
      </c>
      <c r="E51" s="49">
        <v>8.1600000000000006E-2</v>
      </c>
      <c r="F51" s="50"/>
      <c r="G51" s="51"/>
    </row>
    <row r="52" spans="1:7" s="1" customFormat="1" x14ac:dyDescent="0.25">
      <c r="A52" s="46" t="s">
        <v>144</v>
      </c>
      <c r="B52" s="47" t="s">
        <v>726</v>
      </c>
      <c r="C52" s="47" t="s">
        <v>337</v>
      </c>
      <c r="D52" s="48" t="s">
        <v>58</v>
      </c>
      <c r="E52" s="49">
        <v>1.1399999999999999</v>
      </c>
      <c r="F52" s="50"/>
      <c r="G52" s="51"/>
    </row>
    <row r="53" spans="1:7" s="1" customFormat="1" x14ac:dyDescent="0.25">
      <c r="A53" s="46" t="s">
        <v>145</v>
      </c>
      <c r="B53" s="47" t="s">
        <v>852</v>
      </c>
      <c r="C53" s="47" t="s">
        <v>853</v>
      </c>
      <c r="D53" s="48" t="s">
        <v>54</v>
      </c>
      <c r="E53" s="49">
        <v>2.5999999999999998E-4</v>
      </c>
      <c r="F53" s="50"/>
      <c r="G53" s="51"/>
    </row>
    <row r="54" spans="1:7" s="1" customFormat="1" x14ac:dyDescent="0.25">
      <c r="A54" s="46" t="s">
        <v>146</v>
      </c>
      <c r="B54" s="47" t="s">
        <v>1287</v>
      </c>
      <c r="C54" s="47" t="s">
        <v>1288</v>
      </c>
      <c r="D54" s="48" t="s">
        <v>54</v>
      </c>
      <c r="E54" s="49">
        <v>1.2E-4</v>
      </c>
      <c r="F54" s="50"/>
      <c r="G54" s="51"/>
    </row>
    <row r="55" spans="1:7" s="1" customFormat="1" x14ac:dyDescent="0.25">
      <c r="A55" s="46" t="s">
        <v>147</v>
      </c>
      <c r="B55" s="47" t="s">
        <v>344</v>
      </c>
      <c r="C55" s="47" t="s">
        <v>345</v>
      </c>
      <c r="D55" s="48" t="s">
        <v>54</v>
      </c>
      <c r="E55" s="49">
        <v>7.1980000000000004E-3</v>
      </c>
      <c r="F55" s="50"/>
      <c r="G55" s="51"/>
    </row>
    <row r="56" spans="1:7" s="1" customFormat="1" x14ac:dyDescent="0.25">
      <c r="A56" s="46" t="s">
        <v>154</v>
      </c>
      <c r="B56" s="47" t="s">
        <v>854</v>
      </c>
      <c r="C56" s="47" t="s">
        <v>855</v>
      </c>
      <c r="D56" s="48" t="s">
        <v>54</v>
      </c>
      <c r="E56" s="49">
        <v>1.8000000000000001E-4</v>
      </c>
      <c r="F56" s="50"/>
      <c r="G56" s="51"/>
    </row>
    <row r="57" spans="1:7" s="1" customFormat="1" x14ac:dyDescent="0.25">
      <c r="A57" s="46" t="s">
        <v>155</v>
      </c>
      <c r="B57" s="47" t="s">
        <v>284</v>
      </c>
      <c r="C57" s="47" t="s">
        <v>285</v>
      </c>
      <c r="D57" s="48" t="s">
        <v>54</v>
      </c>
      <c r="E57" s="49">
        <v>2.3419999999999999E-3</v>
      </c>
      <c r="F57" s="50"/>
      <c r="G57" s="51"/>
    </row>
    <row r="58" spans="1:7" s="1" customFormat="1" ht="24" x14ac:dyDescent="0.25">
      <c r="A58" s="46" t="s">
        <v>156</v>
      </c>
      <c r="B58" s="47" t="s">
        <v>856</v>
      </c>
      <c r="C58" s="47" t="s">
        <v>857</v>
      </c>
      <c r="D58" s="48" t="s">
        <v>54</v>
      </c>
      <c r="E58" s="49">
        <v>7.9199999999999995E-4</v>
      </c>
      <c r="F58" s="50"/>
      <c r="G58" s="51"/>
    </row>
    <row r="59" spans="1:7" s="1" customFormat="1" x14ac:dyDescent="0.25">
      <c r="A59" s="46" t="s">
        <v>157</v>
      </c>
      <c r="B59" s="47" t="s">
        <v>1289</v>
      </c>
      <c r="C59" s="47" t="s">
        <v>1290</v>
      </c>
      <c r="D59" s="48" t="s">
        <v>54</v>
      </c>
      <c r="E59" s="49">
        <v>3.0000000000000001E-3</v>
      </c>
      <c r="F59" s="50"/>
      <c r="G59" s="51"/>
    </row>
    <row r="60" spans="1:7" s="1" customFormat="1" x14ac:dyDescent="0.25">
      <c r="A60" s="46" t="s">
        <v>158</v>
      </c>
      <c r="B60" s="47" t="s">
        <v>245</v>
      </c>
      <c r="C60" s="47" t="s">
        <v>246</v>
      </c>
      <c r="D60" s="48" t="s">
        <v>39</v>
      </c>
      <c r="E60" s="49">
        <v>2.2152000000000002E-2</v>
      </c>
      <c r="F60" s="50"/>
      <c r="G60" s="51"/>
    </row>
    <row r="61" spans="1:7" s="1" customFormat="1" x14ac:dyDescent="0.25">
      <c r="A61" s="46" t="s">
        <v>159</v>
      </c>
      <c r="B61" s="47" t="s">
        <v>858</v>
      </c>
      <c r="C61" s="47" t="s">
        <v>859</v>
      </c>
      <c r="D61" s="48" t="s">
        <v>58</v>
      </c>
      <c r="E61" s="49">
        <v>6.9999999999999999E-4</v>
      </c>
      <c r="F61" s="50"/>
      <c r="G61" s="51"/>
    </row>
    <row r="62" spans="1:7" s="1" customFormat="1" x14ac:dyDescent="0.25">
      <c r="A62" s="46" t="s">
        <v>160</v>
      </c>
      <c r="B62" s="47" t="s">
        <v>105</v>
      </c>
      <c r="C62" s="47" t="s">
        <v>106</v>
      </c>
      <c r="D62" s="48" t="s">
        <v>54</v>
      </c>
      <c r="E62" s="49">
        <v>5.0000000000000004E-6</v>
      </c>
      <c r="F62" s="50"/>
      <c r="G62" s="51"/>
    </row>
    <row r="63" spans="1:7" s="1" customFormat="1" x14ac:dyDescent="0.25">
      <c r="A63" s="46" t="s">
        <v>164</v>
      </c>
      <c r="B63" s="47" t="s">
        <v>358</v>
      </c>
      <c r="C63" s="47" t="s">
        <v>359</v>
      </c>
      <c r="D63" s="48" t="s">
        <v>58</v>
      </c>
      <c r="E63" s="49">
        <v>3.82</v>
      </c>
      <c r="F63" s="50"/>
      <c r="G63" s="51"/>
    </row>
    <row r="64" spans="1:7" s="1" customFormat="1" ht="24" x14ac:dyDescent="0.25">
      <c r="A64" s="46" t="s">
        <v>165</v>
      </c>
      <c r="B64" s="47" t="s">
        <v>366</v>
      </c>
      <c r="C64" s="47" t="s">
        <v>367</v>
      </c>
      <c r="D64" s="48" t="s">
        <v>54</v>
      </c>
      <c r="E64" s="49">
        <v>1.4200000000000001E-4</v>
      </c>
      <c r="F64" s="50"/>
      <c r="G64" s="51"/>
    </row>
    <row r="65" spans="1:7" s="1" customFormat="1" x14ac:dyDescent="0.25">
      <c r="A65" s="46" t="s">
        <v>166</v>
      </c>
      <c r="B65" s="47" t="s">
        <v>860</v>
      </c>
      <c r="C65" s="47" t="s">
        <v>861</v>
      </c>
      <c r="D65" s="48" t="s">
        <v>54</v>
      </c>
      <c r="E65" s="49">
        <v>0.1222</v>
      </c>
      <c r="F65" s="50"/>
      <c r="G65" s="51"/>
    </row>
    <row r="66" spans="1:7" s="1" customFormat="1" x14ac:dyDescent="0.25">
      <c r="A66" s="46" t="s">
        <v>167</v>
      </c>
      <c r="B66" s="47" t="s">
        <v>694</v>
      </c>
      <c r="C66" s="47" t="s">
        <v>695</v>
      </c>
      <c r="D66" s="48" t="s">
        <v>39</v>
      </c>
      <c r="E66" s="49">
        <v>3.6720000000000003E-2</v>
      </c>
      <c r="F66" s="50"/>
      <c r="G66" s="51"/>
    </row>
    <row r="67" spans="1:7" s="1" customFormat="1" x14ac:dyDescent="0.25">
      <c r="A67" s="46" t="s">
        <v>168</v>
      </c>
      <c r="B67" s="47" t="s">
        <v>727</v>
      </c>
      <c r="C67" s="47" t="s">
        <v>728</v>
      </c>
      <c r="D67" s="48" t="s">
        <v>39</v>
      </c>
      <c r="E67" s="49">
        <v>2.448</v>
      </c>
      <c r="F67" s="50"/>
      <c r="G67" s="51"/>
    </row>
    <row r="68" spans="1:7" s="1" customFormat="1" ht="24" x14ac:dyDescent="0.25">
      <c r="A68" s="46" t="s">
        <v>169</v>
      </c>
      <c r="B68" s="47" t="s">
        <v>271</v>
      </c>
      <c r="C68" s="47" t="s">
        <v>272</v>
      </c>
      <c r="D68" s="48" t="s">
        <v>39</v>
      </c>
      <c r="E68" s="49">
        <v>9.2943999999999999E-2</v>
      </c>
      <c r="F68" s="50"/>
      <c r="G68" s="51"/>
    </row>
    <row r="69" spans="1:7" s="1" customFormat="1" ht="24" x14ac:dyDescent="0.25">
      <c r="A69" s="46" t="s">
        <v>170</v>
      </c>
      <c r="B69" s="47" t="s">
        <v>273</v>
      </c>
      <c r="C69" s="47" t="s">
        <v>274</v>
      </c>
      <c r="D69" s="48" t="s">
        <v>39</v>
      </c>
      <c r="E69" s="49">
        <v>8.2472000000000004E-2</v>
      </c>
      <c r="F69" s="50"/>
      <c r="G69" s="51"/>
    </row>
    <row r="70" spans="1:7" s="1" customFormat="1" ht="24" x14ac:dyDescent="0.25">
      <c r="A70" s="46" t="s">
        <v>171</v>
      </c>
      <c r="B70" s="47" t="s">
        <v>275</v>
      </c>
      <c r="C70" s="47" t="s">
        <v>276</v>
      </c>
      <c r="D70" s="48" t="s">
        <v>39</v>
      </c>
      <c r="E70" s="49">
        <v>4.7679999999999997E-3</v>
      </c>
      <c r="F70" s="50"/>
      <c r="G70" s="51"/>
    </row>
    <row r="71" spans="1:7" s="1" customFormat="1" ht="24" x14ac:dyDescent="0.25">
      <c r="A71" s="46" t="s">
        <v>172</v>
      </c>
      <c r="B71" s="47" t="s">
        <v>371</v>
      </c>
      <c r="C71" s="47" t="s">
        <v>372</v>
      </c>
      <c r="D71" s="48" t="s">
        <v>39</v>
      </c>
      <c r="E71" s="49">
        <v>0.9</v>
      </c>
      <c r="F71" s="50"/>
      <c r="G71" s="51"/>
    </row>
    <row r="72" spans="1:7" s="1" customFormat="1" x14ac:dyDescent="0.25">
      <c r="A72" s="46" t="s">
        <v>173</v>
      </c>
      <c r="B72" s="47" t="s">
        <v>375</v>
      </c>
      <c r="C72" s="47" t="s">
        <v>376</v>
      </c>
      <c r="D72" s="48" t="s">
        <v>58</v>
      </c>
      <c r="E72" s="49">
        <v>6.0067000000000004</v>
      </c>
      <c r="F72" s="50"/>
      <c r="G72" s="51"/>
    </row>
    <row r="73" spans="1:7" s="1" customFormat="1" x14ac:dyDescent="0.25">
      <c r="A73" s="46" t="s">
        <v>174</v>
      </c>
      <c r="B73" s="47" t="s">
        <v>729</v>
      </c>
      <c r="C73" s="47" t="s">
        <v>730</v>
      </c>
      <c r="D73" s="48" t="s">
        <v>340</v>
      </c>
      <c r="E73" s="49">
        <v>9.7264000000000003E-2</v>
      </c>
      <c r="F73" s="50"/>
      <c r="G73" s="51"/>
    </row>
    <row r="74" spans="1:7" s="1" customFormat="1" x14ac:dyDescent="0.25">
      <c r="A74" s="46" t="s">
        <v>175</v>
      </c>
      <c r="B74" s="47" t="s">
        <v>862</v>
      </c>
      <c r="C74" s="47" t="s">
        <v>863</v>
      </c>
      <c r="D74" s="48" t="s">
        <v>864</v>
      </c>
      <c r="E74" s="49">
        <v>8.6529999999999992E-3</v>
      </c>
      <c r="F74" s="50"/>
      <c r="G74" s="51"/>
    </row>
    <row r="75" spans="1:7" s="1" customFormat="1" ht="24" x14ac:dyDescent="0.25">
      <c r="A75" s="46" t="s">
        <v>176</v>
      </c>
      <c r="B75" s="47" t="s">
        <v>379</v>
      </c>
      <c r="C75" s="47" t="s">
        <v>865</v>
      </c>
      <c r="D75" s="48" t="s">
        <v>54</v>
      </c>
      <c r="E75" s="49">
        <v>9.4800000000000006E-3</v>
      </c>
      <c r="F75" s="50"/>
      <c r="G75" s="51"/>
    </row>
    <row r="76" spans="1:7" s="1" customFormat="1" x14ac:dyDescent="0.25">
      <c r="A76" s="46" t="s">
        <v>177</v>
      </c>
      <c r="B76" s="47" t="s">
        <v>866</v>
      </c>
      <c r="C76" s="47" t="s">
        <v>867</v>
      </c>
      <c r="D76" s="48" t="s">
        <v>868</v>
      </c>
      <c r="E76" s="49">
        <v>5.0999999999999996</v>
      </c>
      <c r="F76" s="50"/>
      <c r="G76" s="51"/>
    </row>
    <row r="77" spans="1:7" s="1" customFormat="1" x14ac:dyDescent="0.25">
      <c r="A77" s="46" t="s">
        <v>178</v>
      </c>
      <c r="B77" s="47" t="s">
        <v>869</v>
      </c>
      <c r="C77" s="47" t="s">
        <v>870</v>
      </c>
      <c r="D77" s="48" t="s">
        <v>340</v>
      </c>
      <c r="E77" s="49">
        <v>3.5999999999999997E-2</v>
      </c>
      <c r="F77" s="50"/>
      <c r="G77" s="51"/>
    </row>
    <row r="78" spans="1:7" s="1" customFormat="1" x14ac:dyDescent="0.25">
      <c r="A78" s="46" t="s">
        <v>179</v>
      </c>
      <c r="B78" s="47" t="s">
        <v>871</v>
      </c>
      <c r="C78" s="47" t="s">
        <v>872</v>
      </c>
      <c r="D78" s="48" t="s">
        <v>233</v>
      </c>
      <c r="E78" s="49">
        <v>2.1215999999999999E-2</v>
      </c>
      <c r="F78" s="50"/>
      <c r="G78" s="51"/>
    </row>
    <row r="79" spans="1:7" s="1" customFormat="1" x14ac:dyDescent="0.25">
      <c r="A79" s="46" t="s">
        <v>180</v>
      </c>
      <c r="B79" s="47" t="s">
        <v>1291</v>
      </c>
      <c r="C79" s="47" t="s">
        <v>1292</v>
      </c>
      <c r="D79" s="48" t="s">
        <v>27</v>
      </c>
      <c r="E79" s="49">
        <v>6</v>
      </c>
      <c r="F79" s="50"/>
      <c r="G79" s="51"/>
    </row>
    <row r="80" spans="1:7" s="1" customFormat="1" x14ac:dyDescent="0.25">
      <c r="A80" s="46" t="s">
        <v>181</v>
      </c>
      <c r="B80" s="47" t="s">
        <v>1293</v>
      </c>
      <c r="C80" s="47" t="s">
        <v>1294</v>
      </c>
      <c r="D80" s="48" t="s">
        <v>27</v>
      </c>
      <c r="E80" s="49">
        <v>6</v>
      </c>
      <c r="F80" s="50"/>
      <c r="G80" s="51"/>
    </row>
    <row r="81" spans="1:7" s="1" customFormat="1" x14ac:dyDescent="0.25">
      <c r="A81" s="46" t="s">
        <v>182</v>
      </c>
      <c r="B81" s="47" t="s">
        <v>873</v>
      </c>
      <c r="C81" s="47" t="s">
        <v>874</v>
      </c>
      <c r="D81" s="48" t="s">
        <v>27</v>
      </c>
      <c r="E81" s="49">
        <v>3</v>
      </c>
      <c r="F81" s="50"/>
      <c r="G81" s="51"/>
    </row>
    <row r="82" spans="1:7" s="1" customFormat="1" x14ac:dyDescent="0.25">
      <c r="A82" s="46" t="s">
        <v>183</v>
      </c>
      <c r="B82" s="47" t="s">
        <v>1295</v>
      </c>
      <c r="C82" s="47" t="s">
        <v>1296</v>
      </c>
      <c r="D82" s="48" t="s">
        <v>27</v>
      </c>
      <c r="E82" s="49">
        <v>6</v>
      </c>
      <c r="F82" s="50"/>
      <c r="G82" s="51"/>
    </row>
    <row r="83" spans="1:7" s="1" customFormat="1" ht="24" x14ac:dyDescent="0.25">
      <c r="A83" s="46" t="s">
        <v>184</v>
      </c>
      <c r="B83" s="47" t="s">
        <v>875</v>
      </c>
      <c r="C83" s="47" t="s">
        <v>876</v>
      </c>
      <c r="D83" s="48" t="s">
        <v>58</v>
      </c>
      <c r="E83" s="49">
        <v>7.0000000000000001E-3</v>
      </c>
      <c r="F83" s="50"/>
      <c r="G83" s="51"/>
    </row>
    <row r="84" spans="1:7" s="1" customFormat="1" ht="24" x14ac:dyDescent="0.25">
      <c r="A84" s="46" t="s">
        <v>185</v>
      </c>
      <c r="B84" s="47" t="s">
        <v>877</v>
      </c>
      <c r="C84" s="47" t="s">
        <v>878</v>
      </c>
      <c r="D84" s="48" t="s">
        <v>58</v>
      </c>
      <c r="E84" s="49">
        <v>2.92</v>
      </c>
      <c r="F84" s="50"/>
      <c r="G84" s="51"/>
    </row>
    <row r="85" spans="1:7" s="1" customFormat="1" ht="24" x14ac:dyDescent="0.25">
      <c r="A85" s="46" t="s">
        <v>186</v>
      </c>
      <c r="B85" s="47" t="s">
        <v>879</v>
      </c>
      <c r="C85" s="47" t="s">
        <v>880</v>
      </c>
      <c r="D85" s="48" t="s">
        <v>54</v>
      </c>
      <c r="E85" s="49">
        <v>3.0000000000000001E-3</v>
      </c>
      <c r="F85" s="50"/>
      <c r="G85" s="51"/>
    </row>
    <row r="86" spans="1:7" s="1" customFormat="1" ht="24" x14ac:dyDescent="0.25">
      <c r="A86" s="46" t="s">
        <v>187</v>
      </c>
      <c r="B86" s="47" t="s">
        <v>881</v>
      </c>
      <c r="C86" s="47" t="s">
        <v>865</v>
      </c>
      <c r="D86" s="48" t="s">
        <v>54</v>
      </c>
      <c r="E86" s="49">
        <v>3.2399999999999998E-2</v>
      </c>
      <c r="F86" s="50"/>
      <c r="G86" s="51"/>
    </row>
    <row r="87" spans="1:7" s="1" customFormat="1" ht="24" x14ac:dyDescent="0.25">
      <c r="A87" s="46" t="s">
        <v>188</v>
      </c>
      <c r="B87" s="47" t="s">
        <v>380</v>
      </c>
      <c r="C87" s="47" t="s">
        <v>882</v>
      </c>
      <c r="D87" s="48" t="s">
        <v>54</v>
      </c>
      <c r="E87" s="49">
        <v>0.20880000000000001</v>
      </c>
      <c r="F87" s="50"/>
      <c r="G87" s="51"/>
    </row>
    <row r="88" spans="1:7" s="1" customFormat="1" x14ac:dyDescent="0.25">
      <c r="A88" s="46" t="s">
        <v>189</v>
      </c>
      <c r="B88" s="47" t="s">
        <v>883</v>
      </c>
      <c r="C88" s="47" t="s">
        <v>884</v>
      </c>
      <c r="D88" s="48" t="s">
        <v>340</v>
      </c>
      <c r="E88" s="49">
        <v>3.5999999999999997E-2</v>
      </c>
      <c r="F88" s="50"/>
      <c r="G88" s="51"/>
    </row>
    <row r="89" spans="1:7" s="1" customFormat="1" x14ac:dyDescent="0.25">
      <c r="A89" s="46" t="s">
        <v>190</v>
      </c>
      <c r="B89" s="47" t="s">
        <v>885</v>
      </c>
      <c r="C89" s="47" t="s">
        <v>886</v>
      </c>
      <c r="D89" s="48" t="s">
        <v>58</v>
      </c>
      <c r="E89" s="49">
        <v>0.249</v>
      </c>
      <c r="F89" s="50"/>
      <c r="G89" s="51"/>
    </row>
    <row r="90" spans="1:7" s="1" customFormat="1" ht="24" x14ac:dyDescent="0.25">
      <c r="A90" s="46" t="s">
        <v>191</v>
      </c>
      <c r="B90" s="47" t="s">
        <v>1297</v>
      </c>
      <c r="C90" s="47" t="s">
        <v>1298</v>
      </c>
      <c r="D90" s="48" t="s">
        <v>54</v>
      </c>
      <c r="E90" s="49">
        <v>4.2000000000000002E-4</v>
      </c>
      <c r="F90" s="50"/>
      <c r="G90" s="51"/>
    </row>
    <row r="91" spans="1:7" s="1" customFormat="1" ht="36" x14ac:dyDescent="0.25">
      <c r="A91" s="46" t="s">
        <v>192</v>
      </c>
      <c r="B91" s="47" t="s">
        <v>381</v>
      </c>
      <c r="C91" s="47" t="s">
        <v>382</v>
      </c>
      <c r="D91" s="48" t="s">
        <v>58</v>
      </c>
      <c r="E91" s="49">
        <v>2.0611999999999999</v>
      </c>
      <c r="F91" s="50"/>
      <c r="G91" s="51"/>
    </row>
    <row r="92" spans="1:7" s="1" customFormat="1" x14ac:dyDescent="0.25">
      <c r="A92" s="46" t="s">
        <v>193</v>
      </c>
      <c r="B92" s="47" t="s">
        <v>28</v>
      </c>
      <c r="C92" s="47" t="s">
        <v>1299</v>
      </c>
      <c r="D92" s="48" t="s">
        <v>58</v>
      </c>
      <c r="E92" s="49">
        <v>24.742999999999999</v>
      </c>
      <c r="F92" s="50"/>
      <c r="G92" s="51"/>
    </row>
    <row r="93" spans="1:7" s="1" customFormat="1" ht="36" x14ac:dyDescent="0.25">
      <c r="A93" s="46" t="s">
        <v>194</v>
      </c>
      <c r="B93" s="47" t="s">
        <v>28</v>
      </c>
      <c r="C93" s="47" t="s">
        <v>888</v>
      </c>
      <c r="D93" s="48" t="s">
        <v>27</v>
      </c>
      <c r="E93" s="49">
        <v>2</v>
      </c>
      <c r="F93" s="50"/>
      <c r="G93" s="51"/>
    </row>
    <row r="94" spans="1:7" s="1" customFormat="1" x14ac:dyDescent="0.25">
      <c r="A94" s="46" t="s">
        <v>195</v>
      </c>
      <c r="B94" s="47" t="s">
        <v>28</v>
      </c>
      <c r="C94" s="47" t="s">
        <v>732</v>
      </c>
      <c r="D94" s="48" t="s">
        <v>27</v>
      </c>
      <c r="E94" s="49">
        <v>304</v>
      </c>
      <c r="F94" s="50"/>
      <c r="G94" s="51"/>
    </row>
    <row r="95" spans="1:7" s="1" customFormat="1" x14ac:dyDescent="0.25">
      <c r="A95" s="46" t="s">
        <v>196</v>
      </c>
      <c r="B95" s="47" t="s">
        <v>28</v>
      </c>
      <c r="C95" s="47" t="s">
        <v>383</v>
      </c>
      <c r="D95" s="48" t="s">
        <v>58</v>
      </c>
      <c r="E95" s="49">
        <v>10</v>
      </c>
      <c r="F95" s="50"/>
      <c r="G95" s="51"/>
    </row>
    <row r="96" spans="1:7" s="1" customFormat="1" x14ac:dyDescent="0.25">
      <c r="A96" s="46" t="s">
        <v>197</v>
      </c>
      <c r="B96" s="47" t="s">
        <v>28</v>
      </c>
      <c r="C96" s="47" t="s">
        <v>889</v>
      </c>
      <c r="D96" s="48" t="s">
        <v>121</v>
      </c>
      <c r="E96" s="49">
        <v>52</v>
      </c>
      <c r="F96" s="50"/>
      <c r="G96" s="51"/>
    </row>
    <row r="97" spans="1:7" s="1" customFormat="1" ht="24" x14ac:dyDescent="0.25">
      <c r="A97" s="46" t="s">
        <v>198</v>
      </c>
      <c r="B97" s="47" t="s">
        <v>28</v>
      </c>
      <c r="C97" s="47" t="s">
        <v>890</v>
      </c>
      <c r="D97" s="48" t="s">
        <v>27</v>
      </c>
      <c r="E97" s="49">
        <v>16</v>
      </c>
      <c r="F97" s="50"/>
      <c r="G97" s="51"/>
    </row>
    <row r="98" spans="1:7" s="1" customFormat="1" ht="24" x14ac:dyDescent="0.25">
      <c r="A98" s="46" t="s">
        <v>199</v>
      </c>
      <c r="B98" s="47" t="s">
        <v>28</v>
      </c>
      <c r="C98" s="47" t="s">
        <v>891</v>
      </c>
      <c r="D98" s="48" t="s">
        <v>738</v>
      </c>
      <c r="E98" s="49">
        <v>1</v>
      </c>
      <c r="F98" s="50"/>
      <c r="G98" s="51"/>
    </row>
    <row r="99" spans="1:7" s="1" customFormat="1" x14ac:dyDescent="0.25">
      <c r="A99" s="46" t="s">
        <v>200</v>
      </c>
      <c r="B99" s="47" t="s">
        <v>28</v>
      </c>
      <c r="C99" s="47" t="s">
        <v>892</v>
      </c>
      <c r="D99" s="48" t="s">
        <v>738</v>
      </c>
      <c r="E99" s="49">
        <v>3</v>
      </c>
      <c r="F99" s="50"/>
      <c r="G99" s="51"/>
    </row>
    <row r="100" spans="1:7" s="1" customFormat="1" x14ac:dyDescent="0.25">
      <c r="A100" s="46" t="s">
        <v>201</v>
      </c>
      <c r="B100" s="47" t="s">
        <v>28</v>
      </c>
      <c r="C100" s="47" t="s">
        <v>893</v>
      </c>
      <c r="D100" s="48" t="s">
        <v>738</v>
      </c>
      <c r="E100" s="49">
        <v>1</v>
      </c>
      <c r="F100" s="50"/>
      <c r="G100" s="51"/>
    </row>
    <row r="101" spans="1:7" s="1" customFormat="1" x14ac:dyDescent="0.25">
      <c r="A101" s="46" t="s">
        <v>202</v>
      </c>
      <c r="B101" s="47" t="s">
        <v>28</v>
      </c>
      <c r="C101" s="47" t="s">
        <v>733</v>
      </c>
      <c r="D101" s="48" t="s">
        <v>27</v>
      </c>
      <c r="E101" s="49">
        <v>1</v>
      </c>
      <c r="F101" s="50"/>
      <c r="G101" s="51"/>
    </row>
    <row r="102" spans="1:7" s="1" customFormat="1" x14ac:dyDescent="0.25">
      <c r="A102" s="46" t="s">
        <v>203</v>
      </c>
      <c r="B102" s="47" t="s">
        <v>28</v>
      </c>
      <c r="C102" s="47" t="s">
        <v>734</v>
      </c>
      <c r="D102" s="48" t="s">
        <v>54</v>
      </c>
      <c r="E102" s="49">
        <v>1.136E-2</v>
      </c>
      <c r="F102" s="50"/>
      <c r="G102" s="51"/>
    </row>
    <row r="103" spans="1:7" s="1" customFormat="1" x14ac:dyDescent="0.25">
      <c r="A103" s="46" t="s">
        <v>204</v>
      </c>
      <c r="B103" s="47" t="s">
        <v>28</v>
      </c>
      <c r="C103" s="47" t="s">
        <v>735</v>
      </c>
      <c r="D103" s="48" t="s">
        <v>27</v>
      </c>
      <c r="E103" s="49">
        <v>4</v>
      </c>
      <c r="F103" s="50"/>
      <c r="G103" s="51"/>
    </row>
    <row r="104" spans="1:7" s="1" customFormat="1" x14ac:dyDescent="0.25">
      <c r="A104" s="46" t="s">
        <v>205</v>
      </c>
      <c r="B104" s="47" t="s">
        <v>28</v>
      </c>
      <c r="C104" s="47" t="s">
        <v>736</v>
      </c>
      <c r="D104" s="48" t="s">
        <v>27</v>
      </c>
      <c r="E104" s="49">
        <v>8</v>
      </c>
      <c r="F104" s="50"/>
      <c r="G104" s="51"/>
    </row>
    <row r="105" spans="1:7" s="1" customFormat="1" x14ac:dyDescent="0.25">
      <c r="A105" s="46" t="s">
        <v>206</v>
      </c>
      <c r="B105" s="47" t="s">
        <v>28</v>
      </c>
      <c r="C105" s="47" t="s">
        <v>737</v>
      </c>
      <c r="D105" s="48" t="s">
        <v>54</v>
      </c>
      <c r="E105" s="49">
        <v>5.6519999999999999E-3</v>
      </c>
      <c r="F105" s="50"/>
      <c r="G105" s="51"/>
    </row>
    <row r="106" spans="1:7" s="1" customFormat="1" ht="24" x14ac:dyDescent="0.25">
      <c r="A106" s="46" t="s">
        <v>207</v>
      </c>
      <c r="B106" s="47" t="s">
        <v>28</v>
      </c>
      <c r="C106" s="47" t="s">
        <v>731</v>
      </c>
      <c r="D106" s="48" t="s">
        <v>54</v>
      </c>
      <c r="E106" s="49">
        <v>1.1999999999999999E-3</v>
      </c>
      <c r="F106" s="50"/>
      <c r="G106" s="51"/>
    </row>
    <row r="107" spans="1:7" s="1" customFormat="1" x14ac:dyDescent="0.25">
      <c r="A107" s="46" t="s">
        <v>208</v>
      </c>
      <c r="B107" s="47" t="s">
        <v>28</v>
      </c>
      <c r="C107" s="47" t="s">
        <v>894</v>
      </c>
      <c r="D107" s="48" t="s">
        <v>121</v>
      </c>
      <c r="E107" s="49">
        <v>14</v>
      </c>
      <c r="F107" s="50"/>
      <c r="G107" s="51"/>
    </row>
    <row r="108" spans="1:7" s="1" customFormat="1" x14ac:dyDescent="0.25">
      <c r="A108" s="46" t="s">
        <v>209</v>
      </c>
      <c r="B108" s="47" t="s">
        <v>28</v>
      </c>
      <c r="C108" s="47" t="s">
        <v>895</v>
      </c>
      <c r="D108" s="48" t="s">
        <v>27</v>
      </c>
      <c r="E108" s="49">
        <v>8</v>
      </c>
      <c r="F108" s="50"/>
      <c r="G108" s="51"/>
    </row>
    <row r="109" spans="1:7" s="1" customFormat="1" x14ac:dyDescent="0.25">
      <c r="A109" s="46" t="s">
        <v>210</v>
      </c>
      <c r="B109" s="47" t="s">
        <v>28</v>
      </c>
      <c r="C109" s="47" t="s">
        <v>896</v>
      </c>
      <c r="D109" s="48" t="s">
        <v>27</v>
      </c>
      <c r="E109" s="49">
        <v>8</v>
      </c>
      <c r="F109" s="50"/>
      <c r="G109" s="51"/>
    </row>
    <row r="110" spans="1:7" s="1" customFormat="1" x14ac:dyDescent="0.25">
      <c r="A110" s="46" t="s">
        <v>211</v>
      </c>
      <c r="B110" s="47" t="s">
        <v>28</v>
      </c>
      <c r="C110" s="47" t="s">
        <v>887</v>
      </c>
      <c r="D110" s="48" t="s">
        <v>27</v>
      </c>
      <c r="E110" s="49">
        <v>2</v>
      </c>
      <c r="F110" s="50"/>
      <c r="G110" s="51"/>
    </row>
    <row r="111" spans="1:7" s="1" customFormat="1" x14ac:dyDescent="0.25">
      <c r="A111" s="46" t="s">
        <v>212</v>
      </c>
      <c r="B111" s="47" t="s">
        <v>28</v>
      </c>
      <c r="C111" s="47" t="s">
        <v>897</v>
      </c>
      <c r="D111" s="48" t="s">
        <v>58</v>
      </c>
      <c r="E111" s="49">
        <v>9</v>
      </c>
      <c r="F111" s="50"/>
      <c r="G111" s="51"/>
    </row>
    <row r="112" spans="1:7" s="1" customFormat="1" ht="24" x14ac:dyDescent="0.25">
      <c r="A112" s="46" t="s">
        <v>213</v>
      </c>
      <c r="B112" s="47" t="s">
        <v>28</v>
      </c>
      <c r="C112" s="47" t="s">
        <v>1300</v>
      </c>
      <c r="D112" s="48" t="s">
        <v>58</v>
      </c>
      <c r="E112" s="49">
        <v>107.6</v>
      </c>
      <c r="F112" s="50"/>
      <c r="G112" s="51"/>
    </row>
    <row r="113" spans="1:7" s="1" customFormat="1" x14ac:dyDescent="0.25">
      <c r="A113" s="46" t="s">
        <v>214</v>
      </c>
      <c r="B113" s="47" t="s">
        <v>28</v>
      </c>
      <c r="C113" s="47" t="s">
        <v>1301</v>
      </c>
      <c r="D113" s="48" t="s">
        <v>27</v>
      </c>
      <c r="E113" s="49">
        <v>1</v>
      </c>
      <c r="F113" s="50"/>
      <c r="G113" s="51"/>
    </row>
    <row r="114" spans="1:7" s="1" customFormat="1" ht="24" x14ac:dyDescent="0.25">
      <c r="A114" s="46" t="s">
        <v>215</v>
      </c>
      <c r="B114" s="47" t="s">
        <v>28</v>
      </c>
      <c r="C114" s="47" t="s">
        <v>898</v>
      </c>
      <c r="D114" s="48" t="s">
        <v>27</v>
      </c>
      <c r="E114" s="49">
        <v>1</v>
      </c>
      <c r="F114" s="50"/>
      <c r="G114" s="51"/>
    </row>
    <row r="115" spans="1:7" s="1" customFormat="1" x14ac:dyDescent="0.25">
      <c r="A115" s="46" t="s">
        <v>216</v>
      </c>
      <c r="B115" s="47" t="s">
        <v>28</v>
      </c>
      <c r="C115" s="47" t="s">
        <v>899</v>
      </c>
      <c r="D115" s="48" t="s">
        <v>27</v>
      </c>
      <c r="E115" s="49">
        <v>20</v>
      </c>
      <c r="F115" s="50"/>
      <c r="G115" s="51"/>
    </row>
    <row r="116" spans="1:7" s="1" customFormat="1" x14ac:dyDescent="0.25">
      <c r="A116" s="46" t="s">
        <v>217</v>
      </c>
      <c r="B116" s="47" t="s">
        <v>28</v>
      </c>
      <c r="C116" s="47" t="s">
        <v>900</v>
      </c>
      <c r="D116" s="48" t="s">
        <v>27</v>
      </c>
      <c r="E116" s="49">
        <v>20</v>
      </c>
      <c r="F116" s="50"/>
      <c r="G116" s="51"/>
    </row>
    <row r="117" spans="1:7" s="1" customFormat="1" x14ac:dyDescent="0.25">
      <c r="A117" s="46" t="s">
        <v>218</v>
      </c>
      <c r="B117" s="47" t="s">
        <v>28</v>
      </c>
      <c r="C117" s="47" t="s">
        <v>1364</v>
      </c>
      <c r="D117" s="48" t="s">
        <v>27</v>
      </c>
      <c r="E117" s="49">
        <v>2</v>
      </c>
      <c r="F117" s="50"/>
      <c r="G117" s="51"/>
    </row>
    <row r="118" spans="1:7" s="1" customFormat="1" x14ac:dyDescent="0.25">
      <c r="A118" s="46" t="s">
        <v>219</v>
      </c>
      <c r="B118" s="47" t="s">
        <v>28</v>
      </c>
      <c r="C118" s="47" t="s">
        <v>1365</v>
      </c>
      <c r="D118" s="48" t="s">
        <v>27</v>
      </c>
      <c r="E118" s="49">
        <v>4</v>
      </c>
      <c r="F118" s="50"/>
      <c r="G118" s="51"/>
    </row>
    <row r="119" spans="1:7" s="1" customFormat="1" x14ac:dyDescent="0.25">
      <c r="A119" s="46" t="s">
        <v>220</v>
      </c>
      <c r="B119" s="47" t="s">
        <v>28</v>
      </c>
      <c r="C119" s="47" t="s">
        <v>1513</v>
      </c>
      <c r="D119" s="48" t="s">
        <v>27</v>
      </c>
      <c r="E119" s="49">
        <v>8</v>
      </c>
      <c r="F119" s="50"/>
      <c r="G119" s="51"/>
    </row>
    <row r="120" spans="1:7" s="1" customFormat="1" x14ac:dyDescent="0.25">
      <c r="A120" s="46" t="s">
        <v>221</v>
      </c>
      <c r="B120" s="47" t="s">
        <v>28</v>
      </c>
      <c r="C120" s="47" t="s">
        <v>901</v>
      </c>
      <c r="D120" s="48" t="s">
        <v>27</v>
      </c>
      <c r="E120" s="49">
        <v>4</v>
      </c>
      <c r="F120" s="50"/>
      <c r="G120" s="51"/>
    </row>
    <row r="121" spans="1:7" s="1" customFormat="1" x14ac:dyDescent="0.25">
      <c r="A121" s="46" t="s">
        <v>222</v>
      </c>
      <c r="B121" s="47" t="s">
        <v>28</v>
      </c>
      <c r="C121" s="47" t="s">
        <v>902</v>
      </c>
      <c r="D121" s="48" t="s">
        <v>27</v>
      </c>
      <c r="E121" s="49">
        <v>4</v>
      </c>
      <c r="F121" s="50"/>
      <c r="G121" s="51"/>
    </row>
    <row r="122" spans="1:7" s="1" customFormat="1" x14ac:dyDescent="0.25">
      <c r="A122" s="46" t="s">
        <v>223</v>
      </c>
      <c r="B122" s="47" t="s">
        <v>28</v>
      </c>
      <c r="C122" s="47" t="s">
        <v>1302</v>
      </c>
      <c r="D122" s="48" t="s">
        <v>121</v>
      </c>
      <c r="E122" s="49">
        <v>28</v>
      </c>
      <c r="F122" s="50"/>
      <c r="G122" s="51"/>
    </row>
    <row r="123" spans="1:7" s="1" customFormat="1" ht="24" x14ac:dyDescent="0.25">
      <c r="A123" s="46" t="s">
        <v>224</v>
      </c>
      <c r="B123" s="47" t="s">
        <v>28</v>
      </c>
      <c r="C123" s="47" t="s">
        <v>1303</v>
      </c>
      <c r="D123" s="48" t="s">
        <v>27</v>
      </c>
      <c r="E123" s="49">
        <v>6</v>
      </c>
      <c r="F123" s="50"/>
      <c r="G123" s="51"/>
    </row>
    <row r="124" spans="1:7" s="1" customFormat="1" x14ac:dyDescent="0.25">
      <c r="A124" s="46" t="s">
        <v>225</v>
      </c>
      <c r="B124" s="47" t="s">
        <v>28</v>
      </c>
      <c r="C124" s="47" t="s">
        <v>903</v>
      </c>
      <c r="D124" s="48" t="s">
        <v>27</v>
      </c>
      <c r="E124" s="49">
        <v>4</v>
      </c>
      <c r="F124" s="50"/>
      <c r="G124" s="51"/>
    </row>
    <row r="125" spans="1:7" s="1" customFormat="1" x14ac:dyDescent="0.25">
      <c r="A125" s="46" t="s">
        <v>226</v>
      </c>
      <c r="B125" s="47" t="s">
        <v>28</v>
      </c>
      <c r="C125" s="47" t="s">
        <v>904</v>
      </c>
      <c r="D125" s="48" t="s">
        <v>27</v>
      </c>
      <c r="E125" s="49">
        <v>6</v>
      </c>
      <c r="F125" s="50"/>
      <c r="G125" s="51"/>
    </row>
    <row r="126" spans="1:7" s="1" customFormat="1" x14ac:dyDescent="0.25">
      <c r="A126" s="46" t="s">
        <v>227</v>
      </c>
      <c r="B126" s="47" t="s">
        <v>28</v>
      </c>
      <c r="C126" s="47" t="s">
        <v>905</v>
      </c>
      <c r="D126" s="48" t="s">
        <v>121</v>
      </c>
      <c r="E126" s="49">
        <v>62</v>
      </c>
      <c r="F126" s="50"/>
      <c r="G126" s="51"/>
    </row>
    <row r="127" spans="1:7" s="1" customFormat="1" x14ac:dyDescent="0.25">
      <c r="A127" s="46" t="s">
        <v>228</v>
      </c>
      <c r="B127" s="47" t="s">
        <v>28</v>
      </c>
      <c r="C127" s="47" t="s">
        <v>906</v>
      </c>
      <c r="D127" s="48" t="s">
        <v>121</v>
      </c>
      <c r="E127" s="49">
        <v>18</v>
      </c>
      <c r="F127" s="50"/>
      <c r="G127" s="51"/>
    </row>
    <row r="128" spans="1:7" s="1" customFormat="1" ht="24" x14ac:dyDescent="0.25">
      <c r="A128" s="46" t="s">
        <v>229</v>
      </c>
      <c r="B128" s="47" t="s">
        <v>28</v>
      </c>
      <c r="C128" s="47" t="s">
        <v>907</v>
      </c>
      <c r="D128" s="48" t="s">
        <v>27</v>
      </c>
      <c r="E128" s="49">
        <v>22</v>
      </c>
      <c r="F128" s="50"/>
      <c r="G128" s="51"/>
    </row>
    <row r="129" spans="1:7" s="1" customFormat="1" ht="24" x14ac:dyDescent="0.25">
      <c r="A129" s="46" t="s">
        <v>230</v>
      </c>
      <c r="B129" s="47" t="s">
        <v>28</v>
      </c>
      <c r="C129" s="47" t="s">
        <v>908</v>
      </c>
      <c r="D129" s="48" t="s">
        <v>27</v>
      </c>
      <c r="E129" s="49">
        <v>1</v>
      </c>
      <c r="F129" s="50"/>
      <c r="G129" s="51"/>
    </row>
    <row r="130" spans="1:7" s="1" customFormat="1" x14ac:dyDescent="0.25">
      <c r="A130" s="52"/>
      <c r="B130" s="53" t="s">
        <v>320</v>
      </c>
      <c r="C130" s="54"/>
      <c r="D130" s="55" t="s">
        <v>314</v>
      </c>
      <c r="E130" s="56"/>
      <c r="F130" s="56"/>
      <c r="G130" s="57"/>
    </row>
    <row r="131" spans="1:7" s="1" customFormat="1" x14ac:dyDescent="0.25">
      <c r="A131" s="40"/>
      <c r="B131" s="41"/>
      <c r="C131" s="42" t="s">
        <v>384</v>
      </c>
      <c r="D131" s="43"/>
      <c r="E131" s="44"/>
      <c r="F131" s="44"/>
      <c r="G131" s="45"/>
    </row>
    <row r="132" spans="1:7" s="1" customFormat="1" ht="24" x14ac:dyDescent="0.25">
      <c r="A132" s="46" t="s">
        <v>231</v>
      </c>
      <c r="B132" s="47" t="s">
        <v>28</v>
      </c>
      <c r="C132" s="47" t="s">
        <v>909</v>
      </c>
      <c r="D132" s="48" t="s">
        <v>385</v>
      </c>
      <c r="E132" s="49">
        <v>0.156</v>
      </c>
      <c r="F132" s="50"/>
      <c r="G132" s="51"/>
    </row>
    <row r="133" spans="1:7" s="1" customFormat="1" ht="24" x14ac:dyDescent="0.25">
      <c r="A133" s="46" t="s">
        <v>232</v>
      </c>
      <c r="B133" s="47" t="s">
        <v>28</v>
      </c>
      <c r="C133" s="47" t="s">
        <v>910</v>
      </c>
      <c r="D133" s="48" t="s">
        <v>385</v>
      </c>
      <c r="E133" s="49">
        <v>2E-3</v>
      </c>
      <c r="F133" s="50"/>
      <c r="G133" s="51"/>
    </row>
    <row r="134" spans="1:7" s="1" customFormat="1" ht="24" x14ac:dyDescent="0.25">
      <c r="A134" s="46" t="s">
        <v>234</v>
      </c>
      <c r="B134" s="47" t="s">
        <v>28</v>
      </c>
      <c r="C134" s="47" t="s">
        <v>911</v>
      </c>
      <c r="D134" s="48" t="s">
        <v>385</v>
      </c>
      <c r="E134" s="49">
        <v>1.7999999999999999E-2</v>
      </c>
      <c r="F134" s="50"/>
      <c r="G134" s="51"/>
    </row>
    <row r="135" spans="1:7" s="1" customFormat="1" ht="24" x14ac:dyDescent="0.25">
      <c r="A135" s="46" t="s">
        <v>235</v>
      </c>
      <c r="B135" s="47" t="s">
        <v>28</v>
      </c>
      <c r="C135" s="47" t="s">
        <v>912</v>
      </c>
      <c r="D135" s="48" t="s">
        <v>385</v>
      </c>
      <c r="E135" s="49">
        <v>0.51</v>
      </c>
      <c r="F135" s="50"/>
      <c r="G135" s="51"/>
    </row>
    <row r="136" spans="1:7" s="1" customFormat="1" x14ac:dyDescent="0.25">
      <c r="A136" s="46" t="s">
        <v>236</v>
      </c>
      <c r="B136" s="47" t="s">
        <v>28</v>
      </c>
      <c r="C136" s="47" t="s">
        <v>913</v>
      </c>
      <c r="D136" s="48" t="s">
        <v>385</v>
      </c>
      <c r="E136" s="49">
        <v>6.0000000000000001E-3</v>
      </c>
      <c r="F136" s="50"/>
      <c r="G136" s="51"/>
    </row>
    <row r="137" spans="1:7" s="1" customFormat="1" ht="24" x14ac:dyDescent="0.25">
      <c r="A137" s="46" t="s">
        <v>237</v>
      </c>
      <c r="B137" s="47" t="s">
        <v>28</v>
      </c>
      <c r="C137" s="47" t="s">
        <v>1304</v>
      </c>
      <c r="D137" s="48" t="s">
        <v>385</v>
      </c>
      <c r="E137" s="49">
        <v>0.09</v>
      </c>
      <c r="F137" s="50"/>
      <c r="G137" s="51"/>
    </row>
    <row r="138" spans="1:7" s="1" customFormat="1" ht="36" x14ac:dyDescent="0.25">
      <c r="A138" s="46" t="s">
        <v>238</v>
      </c>
      <c r="B138" s="47" t="s">
        <v>28</v>
      </c>
      <c r="C138" s="47" t="s">
        <v>915</v>
      </c>
      <c r="D138" s="48" t="s">
        <v>385</v>
      </c>
      <c r="E138" s="49">
        <v>5.0000000000000001E-3</v>
      </c>
      <c r="F138" s="50"/>
      <c r="G138" s="51"/>
    </row>
    <row r="139" spans="1:7" s="1" customFormat="1" ht="48" x14ac:dyDescent="0.25">
      <c r="A139" s="46" t="s">
        <v>239</v>
      </c>
      <c r="B139" s="47" t="s">
        <v>28</v>
      </c>
      <c r="C139" s="47" t="s">
        <v>916</v>
      </c>
      <c r="D139" s="48" t="s">
        <v>385</v>
      </c>
      <c r="E139" s="49">
        <v>0.104</v>
      </c>
      <c r="F139" s="50"/>
      <c r="G139" s="51"/>
    </row>
    <row r="140" spans="1:7" s="1" customFormat="1" ht="36" x14ac:dyDescent="0.25">
      <c r="A140" s="46" t="s">
        <v>240</v>
      </c>
      <c r="B140" s="47" t="s">
        <v>28</v>
      </c>
      <c r="C140" s="47" t="s">
        <v>917</v>
      </c>
      <c r="D140" s="48" t="s">
        <v>385</v>
      </c>
      <c r="E140" s="49">
        <v>1.6E-2</v>
      </c>
      <c r="F140" s="50"/>
      <c r="G140" s="51"/>
    </row>
    <row r="141" spans="1:7" s="1" customFormat="1" ht="24" x14ac:dyDescent="0.25">
      <c r="A141" s="46" t="s">
        <v>114</v>
      </c>
      <c r="B141" s="47" t="s">
        <v>28</v>
      </c>
      <c r="C141" s="47" t="s">
        <v>914</v>
      </c>
      <c r="D141" s="48" t="s">
        <v>385</v>
      </c>
      <c r="E141" s="49">
        <v>0.01</v>
      </c>
      <c r="F141" s="50"/>
      <c r="G141" s="51"/>
    </row>
    <row r="142" spans="1:7" s="1" customFormat="1" x14ac:dyDescent="0.25">
      <c r="A142" s="52"/>
      <c r="B142" s="53" t="s">
        <v>386</v>
      </c>
      <c r="C142" s="54"/>
      <c r="D142" s="55" t="s">
        <v>314</v>
      </c>
      <c r="E142" s="56"/>
      <c r="F142" s="56"/>
      <c r="G142" s="57"/>
    </row>
    <row r="143" spans="1:7" s="1" customFormat="1" x14ac:dyDescent="0.25">
      <c r="A143" s="58"/>
      <c r="B143" s="59"/>
      <c r="C143" s="59"/>
      <c r="D143" s="59"/>
      <c r="E143" s="59"/>
      <c r="F143" s="59"/>
      <c r="G143" s="59"/>
    </row>
    <row r="144" spans="1:7" s="1" customFormat="1" x14ac:dyDescent="0.25">
      <c r="A144" s="40"/>
      <c r="B144" s="41"/>
      <c r="C144" s="42" t="s">
        <v>311</v>
      </c>
      <c r="D144" s="43"/>
      <c r="E144" s="44"/>
      <c r="F144" s="44"/>
      <c r="G144" s="45"/>
    </row>
    <row r="145" spans="1:7" s="1" customFormat="1" x14ac:dyDescent="0.25">
      <c r="A145" s="46" t="s">
        <v>247</v>
      </c>
      <c r="B145" s="47"/>
      <c r="C145" s="47" t="s">
        <v>918</v>
      </c>
      <c r="D145" s="48" t="s">
        <v>27</v>
      </c>
      <c r="E145" s="49">
        <v>1</v>
      </c>
      <c r="F145" s="50"/>
      <c r="G145" s="51"/>
    </row>
    <row r="146" spans="1:7" s="1" customFormat="1" ht="120" x14ac:dyDescent="0.25">
      <c r="A146" s="46" t="s">
        <v>248</v>
      </c>
      <c r="B146" s="47"/>
      <c r="C146" s="47" t="s">
        <v>919</v>
      </c>
      <c r="D146" s="48" t="s">
        <v>27</v>
      </c>
      <c r="E146" s="49">
        <v>1</v>
      </c>
      <c r="F146" s="50"/>
      <c r="G146" s="51"/>
    </row>
    <row r="147" spans="1:7" s="1" customFormat="1" ht="36" x14ac:dyDescent="0.25">
      <c r="A147" s="46" t="s">
        <v>249</v>
      </c>
      <c r="B147" s="47"/>
      <c r="C147" s="47" t="s">
        <v>921</v>
      </c>
      <c r="D147" s="48" t="s">
        <v>27</v>
      </c>
      <c r="E147" s="49">
        <v>1</v>
      </c>
      <c r="F147" s="50"/>
      <c r="G147" s="51"/>
    </row>
    <row r="148" spans="1:7" s="1" customFormat="1" x14ac:dyDescent="0.25">
      <c r="A148" s="46" t="s">
        <v>253</v>
      </c>
      <c r="B148" s="47"/>
      <c r="C148" s="47" t="s">
        <v>924</v>
      </c>
      <c r="D148" s="48" t="s">
        <v>27</v>
      </c>
      <c r="E148" s="49">
        <v>24</v>
      </c>
      <c r="F148" s="50"/>
      <c r="G148" s="51"/>
    </row>
    <row r="149" spans="1:7" s="1" customFormat="1" x14ac:dyDescent="0.25">
      <c r="A149" s="46" t="s">
        <v>257</v>
      </c>
      <c r="B149" s="47"/>
      <c r="C149" s="47" t="s">
        <v>923</v>
      </c>
      <c r="D149" s="48" t="s">
        <v>27</v>
      </c>
      <c r="E149" s="49">
        <v>1</v>
      </c>
      <c r="F149" s="50"/>
      <c r="G149" s="51"/>
    </row>
    <row r="150" spans="1:7" s="1" customFormat="1" ht="96" x14ac:dyDescent="0.25">
      <c r="A150" s="46" t="s">
        <v>259</v>
      </c>
      <c r="B150" s="47"/>
      <c r="C150" s="47" t="s">
        <v>922</v>
      </c>
      <c r="D150" s="48" t="s">
        <v>27</v>
      </c>
      <c r="E150" s="49">
        <v>1</v>
      </c>
      <c r="F150" s="50"/>
      <c r="G150" s="51"/>
    </row>
    <row r="151" spans="1:7" s="1" customFormat="1" ht="36" x14ac:dyDescent="0.25">
      <c r="A151" s="46" t="s">
        <v>260</v>
      </c>
      <c r="B151" s="47"/>
      <c r="C151" s="47" t="s">
        <v>1305</v>
      </c>
      <c r="D151" s="48" t="s">
        <v>738</v>
      </c>
      <c r="E151" s="49">
        <v>1</v>
      </c>
      <c r="F151" s="50"/>
      <c r="G151" s="51"/>
    </row>
    <row r="152" spans="1:7" s="1" customFormat="1" ht="36" x14ac:dyDescent="0.25">
      <c r="A152" s="46" t="s">
        <v>262</v>
      </c>
      <c r="B152" s="47"/>
      <c r="C152" s="47" t="s">
        <v>926</v>
      </c>
      <c r="D152" s="48" t="s">
        <v>27</v>
      </c>
      <c r="E152" s="49">
        <v>1</v>
      </c>
      <c r="F152" s="50"/>
      <c r="G152" s="51"/>
    </row>
    <row r="153" spans="1:7" s="1" customFormat="1" ht="24" x14ac:dyDescent="0.25">
      <c r="A153" s="46" t="s">
        <v>263</v>
      </c>
      <c r="B153" s="47"/>
      <c r="C153" s="47" t="s">
        <v>920</v>
      </c>
      <c r="D153" s="48" t="s">
        <v>738</v>
      </c>
      <c r="E153" s="49">
        <v>3</v>
      </c>
      <c r="F153" s="50"/>
      <c r="G153" s="51"/>
    </row>
    <row r="154" spans="1:7" s="1" customFormat="1" ht="24" x14ac:dyDescent="0.25">
      <c r="A154" s="46" t="s">
        <v>93</v>
      </c>
      <c r="B154" s="47"/>
      <c r="C154" s="47" t="s">
        <v>927</v>
      </c>
      <c r="D154" s="48" t="s">
        <v>738</v>
      </c>
      <c r="E154" s="49">
        <v>1</v>
      </c>
      <c r="F154" s="50"/>
      <c r="G154" s="51"/>
    </row>
    <row r="155" spans="1:7" s="1" customFormat="1" ht="36" x14ac:dyDescent="0.25">
      <c r="A155" s="46" t="s">
        <v>1514</v>
      </c>
      <c r="B155" s="47"/>
      <c r="C155" s="47" t="s">
        <v>928</v>
      </c>
      <c r="D155" s="48" t="s">
        <v>27</v>
      </c>
      <c r="E155" s="49">
        <v>1</v>
      </c>
      <c r="F155" s="50"/>
      <c r="G155" s="51"/>
    </row>
    <row r="156" spans="1:7" s="1" customFormat="1" x14ac:dyDescent="0.25">
      <c r="A156" s="52"/>
      <c r="B156" s="53" t="s">
        <v>321</v>
      </c>
      <c r="C156" s="54"/>
      <c r="D156" s="55" t="s">
        <v>314</v>
      </c>
      <c r="E156" s="56"/>
      <c r="F156" s="56"/>
      <c r="G156" s="57"/>
    </row>
    <row r="157" spans="1:7" s="1" customFormat="1" x14ac:dyDescent="0.25">
      <c r="A157" s="58"/>
      <c r="B157" s="59"/>
      <c r="C157" s="59"/>
      <c r="D157" s="59"/>
      <c r="E157" s="59"/>
      <c r="F157" s="59"/>
      <c r="G157" s="59"/>
    </row>
    <row r="158" spans="1:7" s="1" customFormat="1" x14ac:dyDescent="0.25">
      <c r="A158" s="52"/>
      <c r="B158" s="53" t="s">
        <v>815</v>
      </c>
      <c r="C158" s="54"/>
      <c r="D158" s="55" t="s">
        <v>314</v>
      </c>
      <c r="E158" s="56"/>
      <c r="F158" s="56"/>
      <c r="G158" s="57"/>
    </row>
    <row r="159" spans="1:7" s="1" customFormat="1" x14ac:dyDescent="0.25">
      <c r="A159" s="60"/>
      <c r="B159" s="60"/>
      <c r="C159" s="60"/>
      <c r="D159" s="60"/>
      <c r="E159" s="60"/>
      <c r="F159" s="60"/>
      <c r="G159" s="60"/>
    </row>
    <row r="160" spans="1:7" s="1" customFormat="1" x14ac:dyDescent="0.25">
      <c r="A160" s="61"/>
      <c r="B160" s="62" t="s">
        <v>1357</v>
      </c>
      <c r="C160" s="62"/>
      <c r="D160" s="62"/>
      <c r="E160" s="62"/>
      <c r="F160" s="62"/>
      <c r="G160" s="62"/>
    </row>
    <row r="161" spans="1:7" s="1" customFormat="1" x14ac:dyDescent="0.25">
      <c r="A161" s="60"/>
      <c r="B161" s="60"/>
      <c r="C161" s="60"/>
      <c r="D161" s="60"/>
      <c r="E161" s="60"/>
      <c r="F161" s="60"/>
      <c r="G161" s="60"/>
    </row>
    <row r="162" spans="1:7" s="1" customFormat="1" x14ac:dyDescent="0.25">
      <c r="A162" s="61"/>
      <c r="B162" s="62" t="s">
        <v>1358</v>
      </c>
      <c r="C162" s="62"/>
      <c r="D162" s="62"/>
      <c r="E162" s="62"/>
      <c r="F162" s="62"/>
      <c r="G162" s="62"/>
    </row>
  </sheetData>
  <mergeCells count="32">
    <mergeCell ref="A159:G159"/>
    <mergeCell ref="B160:D160"/>
    <mergeCell ref="E160:G160"/>
    <mergeCell ref="A161:G161"/>
    <mergeCell ref="B162:D162"/>
    <mergeCell ref="E162:G162"/>
    <mergeCell ref="B130:C130"/>
    <mergeCell ref="B142:C142"/>
    <mergeCell ref="A143:G143"/>
    <mergeCell ref="B156:C156"/>
    <mergeCell ref="A157:G157"/>
    <mergeCell ref="B158:C158"/>
    <mergeCell ref="A15:G15"/>
    <mergeCell ref="A16:G16"/>
    <mergeCell ref="B20:C20"/>
    <mergeCell ref="A21:G21"/>
    <mergeCell ref="B45:C45"/>
    <mergeCell ref="A46:G46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2"/>
  <sheetViews>
    <sheetView showGridLines="0" workbookViewId="0"/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6" t="s">
        <v>1351</v>
      </c>
      <c r="C2" s="16"/>
      <c r="D2" s="16"/>
      <c r="E2" s="16"/>
      <c r="F2" s="16"/>
    </row>
    <row r="3" spans="1:7" s="1" customFormat="1" x14ac:dyDescent="0.25">
      <c r="A3" s="3"/>
      <c r="B3" s="17" t="s">
        <v>0</v>
      </c>
      <c r="C3" s="17"/>
      <c r="D3" s="17"/>
      <c r="E3" s="17"/>
      <c r="F3" s="17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20" t="s">
        <v>322</v>
      </c>
      <c r="B5" s="20"/>
      <c r="C5" s="20"/>
      <c r="D5" s="20"/>
      <c r="E5" s="20"/>
      <c r="F5" s="20"/>
    </row>
    <row r="6" spans="1:7" s="1" customFormat="1" x14ac:dyDescent="0.25">
      <c r="A6" s="3"/>
      <c r="B6" s="18" t="s">
        <v>1</v>
      </c>
      <c r="C6" s="18"/>
      <c r="D6" s="18"/>
      <c r="E6" s="18"/>
      <c r="F6" s="1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6" t="s">
        <v>1512</v>
      </c>
      <c r="C8" s="16"/>
      <c r="D8" s="16"/>
      <c r="E8" s="16"/>
      <c r="F8" s="16"/>
    </row>
    <row r="9" spans="1:7" s="1" customFormat="1" x14ac:dyDescent="0.25">
      <c r="A9" s="3"/>
      <c r="B9" s="17" t="s">
        <v>4</v>
      </c>
      <c r="C9" s="17"/>
      <c r="D9" s="17"/>
      <c r="E9" s="17"/>
      <c r="F9" s="17"/>
    </row>
    <row r="10" spans="1:7" s="1" customFormat="1" x14ac:dyDescent="0.25"/>
    <row r="11" spans="1:7" s="5" customFormat="1" x14ac:dyDescent="0.25">
      <c r="A11" s="21" t="s">
        <v>5</v>
      </c>
      <c r="B11" s="21" t="s">
        <v>6</v>
      </c>
      <c r="C11" s="21" t="s">
        <v>7</v>
      </c>
      <c r="D11" s="21" t="s">
        <v>8</v>
      </c>
      <c r="E11" s="23" t="s">
        <v>9</v>
      </c>
      <c r="F11" s="24"/>
    </row>
    <row r="12" spans="1:7" s="5" customFormat="1" ht="36" x14ac:dyDescent="0.25">
      <c r="A12" s="22"/>
      <c r="B12" s="22"/>
      <c r="C12" s="22"/>
      <c r="D12" s="2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63"/>
      <c r="B14" s="64"/>
      <c r="C14" s="64"/>
      <c r="D14" s="64"/>
      <c r="E14" s="64"/>
      <c r="F14" s="65"/>
    </row>
    <row r="15" spans="1:7" ht="15.75" x14ac:dyDescent="0.25">
      <c r="A15" s="66" t="s">
        <v>929</v>
      </c>
      <c r="B15" s="67"/>
      <c r="C15" s="67"/>
      <c r="D15" s="67"/>
      <c r="E15" s="67"/>
      <c r="F15" s="68"/>
    </row>
    <row r="16" spans="1:7" s="1" customFormat="1" ht="25.5" x14ac:dyDescent="0.25">
      <c r="A16" s="69" t="s">
        <v>12</v>
      </c>
      <c r="B16" s="70" t="s">
        <v>545</v>
      </c>
      <c r="C16" s="70" t="s">
        <v>546</v>
      </c>
      <c r="D16" s="71" t="s">
        <v>27</v>
      </c>
      <c r="E16" s="72">
        <v>3</v>
      </c>
      <c r="F16" s="73"/>
      <c r="G16" s="11"/>
    </row>
    <row r="17" spans="1:7" s="12" customFormat="1" outlineLevel="1" x14ac:dyDescent="0.25">
      <c r="A17" s="74" t="s">
        <v>13</v>
      </c>
      <c r="B17" s="75" t="s">
        <v>12</v>
      </c>
      <c r="C17" s="76" t="s">
        <v>14</v>
      </c>
      <c r="D17" s="75" t="s">
        <v>15</v>
      </c>
      <c r="E17" s="77">
        <v>4.83</v>
      </c>
      <c r="F17" s="77">
        <v>14.49</v>
      </c>
    </row>
    <row r="18" spans="1:7" s="13" customFormat="1" ht="36" outlineLevel="1" x14ac:dyDescent="0.25">
      <c r="A18" s="90" t="s">
        <v>16</v>
      </c>
      <c r="B18" s="91" t="s">
        <v>381</v>
      </c>
      <c r="C18" s="92" t="s">
        <v>382</v>
      </c>
      <c r="D18" s="91" t="s">
        <v>58</v>
      </c>
      <c r="E18" s="93">
        <v>3.9E-2</v>
      </c>
      <c r="F18" s="93">
        <v>0.11700000000000001</v>
      </c>
    </row>
    <row r="19" spans="1:7" s="1" customFormat="1" ht="114.75" x14ac:dyDescent="0.25">
      <c r="A19" s="69" t="s">
        <v>26</v>
      </c>
      <c r="B19" s="70"/>
      <c r="C19" s="70" t="s">
        <v>919</v>
      </c>
      <c r="D19" s="71" t="s">
        <v>27</v>
      </c>
      <c r="E19" s="98">
        <v>1</v>
      </c>
      <c r="F19" s="99"/>
      <c r="G19" s="11"/>
    </row>
    <row r="20" spans="1:7" s="1" customFormat="1" ht="38.25" x14ac:dyDescent="0.25">
      <c r="A20" s="69" t="s">
        <v>17</v>
      </c>
      <c r="B20" s="70"/>
      <c r="C20" s="70" t="s">
        <v>928</v>
      </c>
      <c r="D20" s="71" t="s">
        <v>27</v>
      </c>
      <c r="E20" s="98">
        <v>1</v>
      </c>
      <c r="F20" s="99"/>
      <c r="G20" s="11"/>
    </row>
    <row r="21" spans="1:7" s="1" customFormat="1" ht="38.25" x14ac:dyDescent="0.25">
      <c r="A21" s="69" t="s">
        <v>29</v>
      </c>
      <c r="B21" s="70"/>
      <c r="C21" s="70" t="s">
        <v>921</v>
      </c>
      <c r="D21" s="71" t="s">
        <v>27</v>
      </c>
      <c r="E21" s="98">
        <v>1</v>
      </c>
      <c r="F21" s="99"/>
      <c r="G21" s="11"/>
    </row>
    <row r="22" spans="1:7" s="1" customFormat="1" ht="38.25" x14ac:dyDescent="0.25">
      <c r="A22" s="69" t="s">
        <v>43</v>
      </c>
      <c r="B22" s="70" t="s">
        <v>549</v>
      </c>
      <c r="C22" s="70" t="s">
        <v>550</v>
      </c>
      <c r="D22" s="71" t="s">
        <v>340</v>
      </c>
      <c r="E22" s="72">
        <v>0.02</v>
      </c>
      <c r="F22" s="73"/>
      <c r="G22" s="11"/>
    </row>
    <row r="23" spans="1:7" s="12" customFormat="1" outlineLevel="1" x14ac:dyDescent="0.25">
      <c r="A23" s="74" t="s">
        <v>45</v>
      </c>
      <c r="B23" s="75" t="s">
        <v>12</v>
      </c>
      <c r="C23" s="76" t="s">
        <v>14</v>
      </c>
      <c r="D23" s="75" t="s">
        <v>15</v>
      </c>
      <c r="E23" s="77">
        <v>93.4</v>
      </c>
      <c r="F23" s="77">
        <v>1.8680000000000001</v>
      </c>
    </row>
    <row r="24" spans="1:7" s="13" customFormat="1" outlineLevel="1" x14ac:dyDescent="0.25">
      <c r="A24" s="78" t="s">
        <v>46</v>
      </c>
      <c r="B24" s="79" t="s">
        <v>17</v>
      </c>
      <c r="C24" s="80" t="s">
        <v>18</v>
      </c>
      <c r="D24" s="79" t="s">
        <v>15</v>
      </c>
      <c r="E24" s="81">
        <v>0.8</v>
      </c>
      <c r="F24" s="81">
        <v>1.6E-2</v>
      </c>
    </row>
    <row r="25" spans="1:7" s="14" customFormat="1" outlineLevel="1" x14ac:dyDescent="0.25">
      <c r="A25" s="82" t="s">
        <v>47</v>
      </c>
      <c r="B25" s="83" t="s">
        <v>332</v>
      </c>
      <c r="C25" s="84" t="s">
        <v>333</v>
      </c>
      <c r="D25" s="83" t="s">
        <v>22</v>
      </c>
      <c r="E25" s="85">
        <v>0.8</v>
      </c>
      <c r="F25" s="85">
        <v>1.6E-2</v>
      </c>
    </row>
    <row r="26" spans="1:7" s="13" customFormat="1" outlineLevel="1" x14ac:dyDescent="0.25">
      <c r="A26" s="90" t="s">
        <v>50</v>
      </c>
      <c r="B26" s="91" t="s">
        <v>338</v>
      </c>
      <c r="C26" s="92" t="s">
        <v>339</v>
      </c>
      <c r="D26" s="91" t="s">
        <v>340</v>
      </c>
      <c r="E26" s="93">
        <v>4.08</v>
      </c>
      <c r="F26" s="93">
        <v>8.1600000000000006E-2</v>
      </c>
    </row>
    <row r="27" spans="1:7" s="13" customFormat="1" ht="36" outlineLevel="1" x14ac:dyDescent="0.25">
      <c r="A27" s="94" t="s">
        <v>51</v>
      </c>
      <c r="B27" s="95" t="s">
        <v>381</v>
      </c>
      <c r="C27" s="96" t="s">
        <v>382</v>
      </c>
      <c r="D27" s="95" t="s">
        <v>58</v>
      </c>
      <c r="E27" s="97">
        <v>0.31</v>
      </c>
      <c r="F27" s="97">
        <v>6.1999999999999998E-3</v>
      </c>
    </row>
    <row r="28" spans="1:7" s="1" customFormat="1" ht="38.25" x14ac:dyDescent="0.25">
      <c r="A28" s="69" t="s">
        <v>62</v>
      </c>
      <c r="B28" s="70" t="s">
        <v>28</v>
      </c>
      <c r="C28" s="70" t="s">
        <v>888</v>
      </c>
      <c r="D28" s="71" t="s">
        <v>27</v>
      </c>
      <c r="E28" s="98">
        <v>2</v>
      </c>
      <c r="F28" s="99"/>
      <c r="G28" s="11"/>
    </row>
    <row r="29" spans="1:7" s="1" customFormat="1" ht="25.5" x14ac:dyDescent="0.25">
      <c r="A29" s="69" t="s">
        <v>63</v>
      </c>
      <c r="B29" s="70" t="s">
        <v>558</v>
      </c>
      <c r="C29" s="70" t="s">
        <v>559</v>
      </c>
      <c r="D29" s="71" t="s">
        <v>340</v>
      </c>
      <c r="E29" s="72">
        <v>0.01</v>
      </c>
      <c r="F29" s="73"/>
      <c r="G29" s="11"/>
    </row>
    <row r="30" spans="1:7" s="12" customFormat="1" outlineLevel="1" x14ac:dyDescent="0.25">
      <c r="A30" s="74" t="s">
        <v>64</v>
      </c>
      <c r="B30" s="75" t="s">
        <v>12</v>
      </c>
      <c r="C30" s="76" t="s">
        <v>14</v>
      </c>
      <c r="D30" s="75" t="s">
        <v>15</v>
      </c>
      <c r="E30" s="77">
        <v>32.200000000000003</v>
      </c>
      <c r="F30" s="77">
        <v>0.32200000000000001</v>
      </c>
    </row>
    <row r="31" spans="1:7" s="1" customFormat="1" ht="25.5" x14ac:dyDescent="0.25">
      <c r="A31" s="69" t="s">
        <v>70</v>
      </c>
      <c r="B31" s="70" t="s">
        <v>28</v>
      </c>
      <c r="C31" s="70" t="s">
        <v>898</v>
      </c>
      <c r="D31" s="71" t="s">
        <v>27</v>
      </c>
      <c r="E31" s="98">
        <v>1</v>
      </c>
      <c r="F31" s="99"/>
      <c r="G31" s="11"/>
    </row>
    <row r="32" spans="1:7" s="1" customFormat="1" ht="25.5" x14ac:dyDescent="0.25">
      <c r="A32" s="69" t="s">
        <v>71</v>
      </c>
      <c r="B32" s="70" t="s">
        <v>555</v>
      </c>
      <c r="C32" s="70" t="s">
        <v>556</v>
      </c>
      <c r="D32" s="71" t="s">
        <v>340</v>
      </c>
      <c r="E32" s="72">
        <v>0.01</v>
      </c>
      <c r="F32" s="73"/>
      <c r="G32" s="11"/>
    </row>
    <row r="33" spans="1:7" s="12" customFormat="1" outlineLevel="1" x14ac:dyDescent="0.25">
      <c r="A33" s="74" t="s">
        <v>72</v>
      </c>
      <c r="B33" s="75" t="s">
        <v>12</v>
      </c>
      <c r="C33" s="76" t="s">
        <v>14</v>
      </c>
      <c r="D33" s="75" t="s">
        <v>15</v>
      </c>
      <c r="E33" s="77">
        <v>38.1</v>
      </c>
      <c r="F33" s="77">
        <v>0.38100000000000001</v>
      </c>
    </row>
    <row r="34" spans="1:7" s="1" customFormat="1" ht="25.5" x14ac:dyDescent="0.25">
      <c r="A34" s="69" t="s">
        <v>73</v>
      </c>
      <c r="B34" s="70" t="s">
        <v>28</v>
      </c>
      <c r="C34" s="70" t="s">
        <v>908</v>
      </c>
      <c r="D34" s="71" t="s">
        <v>27</v>
      </c>
      <c r="E34" s="98">
        <v>1</v>
      </c>
      <c r="F34" s="99"/>
      <c r="G34" s="11"/>
    </row>
    <row r="35" spans="1:7" s="1" customFormat="1" ht="25.5" x14ac:dyDescent="0.25">
      <c r="A35" s="69" t="s">
        <v>74</v>
      </c>
      <c r="B35" s="70" t="s">
        <v>930</v>
      </c>
      <c r="C35" s="70" t="s">
        <v>931</v>
      </c>
      <c r="D35" s="71" t="s">
        <v>233</v>
      </c>
      <c r="E35" s="72">
        <v>0.18</v>
      </c>
      <c r="F35" s="73"/>
      <c r="G35" s="11"/>
    </row>
    <row r="36" spans="1:7" s="12" customFormat="1" outlineLevel="1" x14ac:dyDescent="0.25">
      <c r="A36" s="74" t="s">
        <v>415</v>
      </c>
      <c r="B36" s="75" t="s">
        <v>12</v>
      </c>
      <c r="C36" s="76" t="s">
        <v>14</v>
      </c>
      <c r="D36" s="75" t="s">
        <v>15</v>
      </c>
      <c r="E36" s="77">
        <v>16.600000000000001</v>
      </c>
      <c r="F36" s="77">
        <v>2.988</v>
      </c>
    </row>
    <row r="37" spans="1:7" s="13" customFormat="1" outlineLevel="1" x14ac:dyDescent="0.25">
      <c r="A37" s="78" t="s">
        <v>416</v>
      </c>
      <c r="B37" s="79" t="s">
        <v>17</v>
      </c>
      <c r="C37" s="80" t="s">
        <v>18</v>
      </c>
      <c r="D37" s="79" t="s">
        <v>15</v>
      </c>
      <c r="E37" s="81">
        <v>0.44</v>
      </c>
      <c r="F37" s="81">
        <v>7.9200000000000007E-2</v>
      </c>
    </row>
    <row r="38" spans="1:7" s="14" customFormat="1" ht="24" outlineLevel="1" x14ac:dyDescent="0.25">
      <c r="A38" s="82" t="s">
        <v>417</v>
      </c>
      <c r="B38" s="83" t="s">
        <v>622</v>
      </c>
      <c r="C38" s="84" t="s">
        <v>623</v>
      </c>
      <c r="D38" s="83" t="s">
        <v>22</v>
      </c>
      <c r="E38" s="85">
        <v>0.22</v>
      </c>
      <c r="F38" s="85">
        <v>3.9600000000000003E-2</v>
      </c>
    </row>
    <row r="39" spans="1:7" s="14" customFormat="1" outlineLevel="1" x14ac:dyDescent="0.25">
      <c r="A39" s="86" t="s">
        <v>418</v>
      </c>
      <c r="B39" s="87" t="s">
        <v>48</v>
      </c>
      <c r="C39" s="88" t="s">
        <v>49</v>
      </c>
      <c r="D39" s="87" t="s">
        <v>22</v>
      </c>
      <c r="E39" s="89">
        <v>3.13</v>
      </c>
      <c r="F39" s="89">
        <v>0.56340000000000001</v>
      </c>
    </row>
    <row r="40" spans="1:7" s="14" customFormat="1" outlineLevel="1" x14ac:dyDescent="0.25">
      <c r="A40" s="86" t="s">
        <v>419</v>
      </c>
      <c r="B40" s="87" t="s">
        <v>332</v>
      </c>
      <c r="C40" s="88" t="s">
        <v>333</v>
      </c>
      <c r="D40" s="87" t="s">
        <v>22</v>
      </c>
      <c r="E40" s="89">
        <v>0.22</v>
      </c>
      <c r="F40" s="89">
        <v>3.9600000000000003E-2</v>
      </c>
    </row>
    <row r="41" spans="1:7" s="13" customFormat="1" outlineLevel="1" x14ac:dyDescent="0.25">
      <c r="A41" s="90" t="s">
        <v>932</v>
      </c>
      <c r="B41" s="91" t="s">
        <v>344</v>
      </c>
      <c r="C41" s="92" t="s">
        <v>345</v>
      </c>
      <c r="D41" s="91" t="s">
        <v>54</v>
      </c>
      <c r="E41" s="93">
        <v>3.7000000000000002E-3</v>
      </c>
      <c r="F41" s="93">
        <v>6.6600000000000003E-4</v>
      </c>
    </row>
    <row r="42" spans="1:7" s="13" customFormat="1" outlineLevel="1" x14ac:dyDescent="0.25">
      <c r="A42" s="94" t="s">
        <v>933</v>
      </c>
      <c r="B42" s="95" t="s">
        <v>358</v>
      </c>
      <c r="C42" s="96" t="s">
        <v>359</v>
      </c>
      <c r="D42" s="95" t="s">
        <v>58</v>
      </c>
      <c r="E42" s="97">
        <v>0.9</v>
      </c>
      <c r="F42" s="97">
        <v>0.16200000000000001</v>
      </c>
    </row>
    <row r="43" spans="1:7" s="13" customFormat="1" outlineLevel="1" x14ac:dyDescent="0.25">
      <c r="A43" s="94" t="s">
        <v>934</v>
      </c>
      <c r="B43" s="95" t="s">
        <v>860</v>
      </c>
      <c r="C43" s="96" t="s">
        <v>861</v>
      </c>
      <c r="D43" s="95" t="s">
        <v>54</v>
      </c>
      <c r="E43" s="97">
        <v>0.13</v>
      </c>
      <c r="F43" s="97">
        <v>2.3400000000000001E-2</v>
      </c>
    </row>
    <row r="44" spans="1:7" s="1" customFormat="1" ht="25.5" x14ac:dyDescent="0.25">
      <c r="A44" s="69" t="s">
        <v>75</v>
      </c>
      <c r="B44" s="70" t="s">
        <v>935</v>
      </c>
      <c r="C44" s="70" t="s">
        <v>936</v>
      </c>
      <c r="D44" s="71" t="s">
        <v>233</v>
      </c>
      <c r="E44" s="72">
        <v>0.3</v>
      </c>
      <c r="F44" s="73"/>
      <c r="G44" s="11"/>
    </row>
    <row r="45" spans="1:7" s="12" customFormat="1" outlineLevel="1" x14ac:dyDescent="0.25">
      <c r="A45" s="74" t="s">
        <v>76</v>
      </c>
      <c r="B45" s="75" t="s">
        <v>12</v>
      </c>
      <c r="C45" s="76" t="s">
        <v>14</v>
      </c>
      <c r="D45" s="75" t="s">
        <v>15</v>
      </c>
      <c r="E45" s="77">
        <v>17</v>
      </c>
      <c r="F45" s="77">
        <v>5.0999999999999996</v>
      </c>
    </row>
    <row r="46" spans="1:7" s="13" customFormat="1" outlineLevel="1" x14ac:dyDescent="0.25">
      <c r="A46" s="78" t="s">
        <v>77</v>
      </c>
      <c r="B46" s="79" t="s">
        <v>17</v>
      </c>
      <c r="C46" s="80" t="s">
        <v>18</v>
      </c>
      <c r="D46" s="79" t="s">
        <v>15</v>
      </c>
      <c r="E46" s="81">
        <v>0.06</v>
      </c>
      <c r="F46" s="81">
        <v>1.7999999999999999E-2</v>
      </c>
    </row>
    <row r="47" spans="1:7" s="14" customFormat="1" ht="24" outlineLevel="1" x14ac:dyDescent="0.25">
      <c r="A47" s="82" t="s">
        <v>78</v>
      </c>
      <c r="B47" s="83" t="s">
        <v>622</v>
      </c>
      <c r="C47" s="84" t="s">
        <v>623</v>
      </c>
      <c r="D47" s="83" t="s">
        <v>22</v>
      </c>
      <c r="E47" s="85">
        <v>0.03</v>
      </c>
      <c r="F47" s="85">
        <v>8.9999999999999993E-3</v>
      </c>
    </row>
    <row r="48" spans="1:7" s="14" customFormat="1" outlineLevel="1" x14ac:dyDescent="0.25">
      <c r="A48" s="86" t="s">
        <v>79</v>
      </c>
      <c r="B48" s="87" t="s">
        <v>332</v>
      </c>
      <c r="C48" s="88" t="s">
        <v>333</v>
      </c>
      <c r="D48" s="87" t="s">
        <v>22</v>
      </c>
      <c r="E48" s="89">
        <v>0.03</v>
      </c>
      <c r="F48" s="89">
        <v>8.9999999999999993E-3</v>
      </c>
    </row>
    <row r="49" spans="1:7" s="13" customFormat="1" ht="24" outlineLevel="1" x14ac:dyDescent="0.25">
      <c r="A49" s="90" t="s">
        <v>80</v>
      </c>
      <c r="B49" s="91" t="s">
        <v>856</v>
      </c>
      <c r="C49" s="92" t="s">
        <v>857</v>
      </c>
      <c r="D49" s="91" t="s">
        <v>54</v>
      </c>
      <c r="E49" s="93">
        <v>2.5000000000000001E-3</v>
      </c>
      <c r="F49" s="93">
        <v>7.5000000000000002E-4</v>
      </c>
    </row>
    <row r="50" spans="1:7" s="13" customFormat="1" outlineLevel="1" x14ac:dyDescent="0.25">
      <c r="A50" s="94" t="s">
        <v>420</v>
      </c>
      <c r="B50" s="95" t="s">
        <v>729</v>
      </c>
      <c r="C50" s="96" t="s">
        <v>730</v>
      </c>
      <c r="D50" s="95" t="s">
        <v>340</v>
      </c>
      <c r="E50" s="97">
        <v>0.31</v>
      </c>
      <c r="F50" s="97">
        <v>9.2999999999999999E-2</v>
      </c>
    </row>
    <row r="51" spans="1:7" s="13" customFormat="1" outlineLevel="1" x14ac:dyDescent="0.25">
      <c r="A51" s="94" t="s">
        <v>421</v>
      </c>
      <c r="B51" s="95" t="s">
        <v>869</v>
      </c>
      <c r="C51" s="96" t="s">
        <v>870</v>
      </c>
      <c r="D51" s="95" t="s">
        <v>340</v>
      </c>
      <c r="E51" s="97">
        <v>0.12</v>
      </c>
      <c r="F51" s="97">
        <v>3.5999999999999997E-2</v>
      </c>
    </row>
    <row r="52" spans="1:7" s="13" customFormat="1" outlineLevel="1" x14ac:dyDescent="0.25">
      <c r="A52" s="94" t="s">
        <v>422</v>
      </c>
      <c r="B52" s="95" t="s">
        <v>883</v>
      </c>
      <c r="C52" s="96" t="s">
        <v>884</v>
      </c>
      <c r="D52" s="95" t="s">
        <v>340</v>
      </c>
      <c r="E52" s="97">
        <v>0.12</v>
      </c>
      <c r="F52" s="97">
        <v>3.5999999999999997E-2</v>
      </c>
    </row>
    <row r="53" spans="1:7" s="13" customFormat="1" outlineLevel="1" x14ac:dyDescent="0.25">
      <c r="A53" s="94" t="s">
        <v>423</v>
      </c>
      <c r="B53" s="95" t="s">
        <v>885</v>
      </c>
      <c r="C53" s="96" t="s">
        <v>886</v>
      </c>
      <c r="D53" s="95" t="s">
        <v>58</v>
      </c>
      <c r="E53" s="97">
        <v>0.83</v>
      </c>
      <c r="F53" s="97">
        <v>0.249</v>
      </c>
    </row>
    <row r="54" spans="1:7" s="1" customFormat="1" ht="25.5" x14ac:dyDescent="0.25">
      <c r="A54" s="69" t="s">
        <v>81</v>
      </c>
      <c r="B54" s="70" t="s">
        <v>28</v>
      </c>
      <c r="C54" s="70" t="s">
        <v>910</v>
      </c>
      <c r="D54" s="71" t="s">
        <v>385</v>
      </c>
      <c r="E54" s="98">
        <v>2E-3</v>
      </c>
      <c r="F54" s="99"/>
      <c r="G54" s="11"/>
    </row>
    <row r="55" spans="1:7" s="1" customFormat="1" ht="25.5" x14ac:dyDescent="0.25">
      <c r="A55" s="69" t="s">
        <v>82</v>
      </c>
      <c r="B55" s="70" t="s">
        <v>28</v>
      </c>
      <c r="C55" s="70" t="s">
        <v>911</v>
      </c>
      <c r="D55" s="71" t="s">
        <v>385</v>
      </c>
      <c r="E55" s="98">
        <v>1.7999999999999999E-2</v>
      </c>
      <c r="F55" s="99"/>
      <c r="G55" s="11"/>
    </row>
    <row r="56" spans="1:7" s="1" customFormat="1" ht="25.5" x14ac:dyDescent="0.25">
      <c r="A56" s="69" t="s">
        <v>84</v>
      </c>
      <c r="B56" s="70" t="s">
        <v>28</v>
      </c>
      <c r="C56" s="70" t="s">
        <v>914</v>
      </c>
      <c r="D56" s="71" t="s">
        <v>385</v>
      </c>
      <c r="E56" s="98">
        <v>0.01</v>
      </c>
      <c r="F56" s="99"/>
      <c r="G56" s="11"/>
    </row>
    <row r="57" spans="1:7" s="1" customFormat="1" ht="25.5" x14ac:dyDescent="0.25">
      <c r="A57" s="69" t="s">
        <v>85</v>
      </c>
      <c r="B57" s="70" t="s">
        <v>28</v>
      </c>
      <c r="C57" s="70" t="s">
        <v>909</v>
      </c>
      <c r="D57" s="71" t="s">
        <v>385</v>
      </c>
      <c r="E57" s="98">
        <v>0.156</v>
      </c>
      <c r="F57" s="99"/>
      <c r="G57" s="11"/>
    </row>
    <row r="58" spans="1:7" s="1" customFormat="1" ht="25.5" x14ac:dyDescent="0.25">
      <c r="A58" s="69" t="s">
        <v>87</v>
      </c>
      <c r="B58" s="70" t="s">
        <v>28</v>
      </c>
      <c r="C58" s="70" t="s">
        <v>907</v>
      </c>
      <c r="D58" s="71" t="s">
        <v>27</v>
      </c>
      <c r="E58" s="98">
        <v>22</v>
      </c>
      <c r="F58" s="99"/>
      <c r="G58" s="11"/>
    </row>
    <row r="59" spans="1:7" s="1" customFormat="1" ht="51" x14ac:dyDescent="0.25">
      <c r="A59" s="69" t="s">
        <v>88</v>
      </c>
      <c r="B59" s="70" t="s">
        <v>937</v>
      </c>
      <c r="C59" s="70" t="s">
        <v>938</v>
      </c>
      <c r="D59" s="71" t="s">
        <v>264</v>
      </c>
      <c r="E59" s="72">
        <v>0.8</v>
      </c>
      <c r="F59" s="73"/>
      <c r="G59" s="11"/>
    </row>
    <row r="60" spans="1:7" s="12" customFormat="1" outlineLevel="1" x14ac:dyDescent="0.25">
      <c r="A60" s="74" t="s">
        <v>90</v>
      </c>
      <c r="B60" s="75" t="s">
        <v>12</v>
      </c>
      <c r="C60" s="76" t="s">
        <v>14</v>
      </c>
      <c r="D60" s="75" t="s">
        <v>15</v>
      </c>
      <c r="E60" s="77">
        <v>4.42</v>
      </c>
      <c r="F60" s="77">
        <v>3.536</v>
      </c>
    </row>
    <row r="61" spans="1:7" s="13" customFormat="1" outlineLevel="1" x14ac:dyDescent="0.25">
      <c r="A61" s="78" t="s">
        <v>91</v>
      </c>
      <c r="B61" s="79" t="s">
        <v>17</v>
      </c>
      <c r="C61" s="80" t="s">
        <v>18</v>
      </c>
      <c r="D61" s="79" t="s">
        <v>15</v>
      </c>
      <c r="E61" s="81">
        <v>0.02</v>
      </c>
      <c r="F61" s="81">
        <v>1.6E-2</v>
      </c>
    </row>
    <row r="62" spans="1:7" s="14" customFormat="1" outlineLevel="1" x14ac:dyDescent="0.25">
      <c r="A62" s="82" t="s">
        <v>92</v>
      </c>
      <c r="B62" s="83" t="s">
        <v>35</v>
      </c>
      <c r="C62" s="84" t="s">
        <v>25</v>
      </c>
      <c r="D62" s="83" t="s">
        <v>22</v>
      </c>
      <c r="E62" s="85">
        <v>0.02</v>
      </c>
      <c r="F62" s="85">
        <v>1.6E-2</v>
      </c>
    </row>
    <row r="63" spans="1:7" s="1" customFormat="1" x14ac:dyDescent="0.25">
      <c r="A63" s="69" t="s">
        <v>109</v>
      </c>
      <c r="B63" s="70" t="s">
        <v>28</v>
      </c>
      <c r="C63" s="70" t="s">
        <v>906</v>
      </c>
      <c r="D63" s="71" t="s">
        <v>121</v>
      </c>
      <c r="E63" s="98">
        <v>18</v>
      </c>
      <c r="F63" s="99"/>
      <c r="G63" s="11"/>
    </row>
    <row r="64" spans="1:7" s="1" customFormat="1" x14ac:dyDescent="0.25">
      <c r="A64" s="69" t="s">
        <v>110</v>
      </c>
      <c r="B64" s="70" t="s">
        <v>28</v>
      </c>
      <c r="C64" s="70" t="s">
        <v>905</v>
      </c>
      <c r="D64" s="71" t="s">
        <v>121</v>
      </c>
      <c r="E64" s="98">
        <v>62</v>
      </c>
      <c r="F64" s="99"/>
      <c r="G64" s="11"/>
    </row>
    <row r="65" spans="1:7" s="1" customFormat="1" x14ac:dyDescent="0.25">
      <c r="A65" s="69" t="s">
        <v>120</v>
      </c>
      <c r="B65" s="70" t="s">
        <v>28</v>
      </c>
      <c r="C65" s="70" t="s">
        <v>383</v>
      </c>
      <c r="D65" s="71" t="s">
        <v>58</v>
      </c>
      <c r="E65" s="98">
        <v>2</v>
      </c>
      <c r="F65" s="99"/>
      <c r="G65" s="11"/>
    </row>
    <row r="66" spans="1:7" ht="15.75" x14ac:dyDescent="0.25">
      <c r="A66" s="66" t="s">
        <v>1367</v>
      </c>
      <c r="B66" s="67"/>
      <c r="C66" s="67"/>
      <c r="D66" s="67"/>
      <c r="E66" s="67"/>
      <c r="F66" s="68"/>
    </row>
    <row r="67" spans="1:7" s="1" customFormat="1" ht="25.5" x14ac:dyDescent="0.25">
      <c r="A67" s="69" t="s">
        <v>122</v>
      </c>
      <c r="B67" s="70"/>
      <c r="C67" s="70" t="s">
        <v>927</v>
      </c>
      <c r="D67" s="71" t="s">
        <v>738</v>
      </c>
      <c r="E67" s="98">
        <v>1</v>
      </c>
      <c r="F67" s="99"/>
      <c r="G67" s="11"/>
    </row>
    <row r="68" spans="1:7" s="1" customFormat="1" x14ac:dyDescent="0.25">
      <c r="A68" s="69" t="s">
        <v>134</v>
      </c>
      <c r="B68" s="70" t="s">
        <v>944</v>
      </c>
      <c r="C68" s="70" t="s">
        <v>945</v>
      </c>
      <c r="D68" s="71" t="s">
        <v>1207</v>
      </c>
      <c r="E68" s="72">
        <v>3</v>
      </c>
      <c r="F68" s="73"/>
      <c r="G68" s="11"/>
    </row>
    <row r="69" spans="1:7" s="12" customFormat="1" outlineLevel="1" x14ac:dyDescent="0.25">
      <c r="A69" s="74" t="s">
        <v>442</v>
      </c>
      <c r="B69" s="75" t="s">
        <v>12</v>
      </c>
      <c r="C69" s="76" t="s">
        <v>14</v>
      </c>
      <c r="D69" s="75" t="s">
        <v>15</v>
      </c>
      <c r="E69" s="77">
        <v>3</v>
      </c>
      <c r="F69" s="77">
        <v>9</v>
      </c>
    </row>
    <row r="70" spans="1:7" s="13" customFormat="1" outlineLevel="1" x14ac:dyDescent="0.25">
      <c r="A70" s="78" t="s">
        <v>443</v>
      </c>
      <c r="B70" s="79" t="s">
        <v>17</v>
      </c>
      <c r="C70" s="80" t="s">
        <v>18</v>
      </c>
      <c r="D70" s="79" t="s">
        <v>15</v>
      </c>
      <c r="E70" s="81">
        <v>0.22</v>
      </c>
      <c r="F70" s="81">
        <v>0.66</v>
      </c>
    </row>
    <row r="71" spans="1:7" s="14" customFormat="1" ht="24" outlineLevel="1" x14ac:dyDescent="0.25">
      <c r="A71" s="82" t="s">
        <v>444</v>
      </c>
      <c r="B71" s="83" t="s">
        <v>622</v>
      </c>
      <c r="C71" s="84" t="s">
        <v>623</v>
      </c>
      <c r="D71" s="83" t="s">
        <v>22</v>
      </c>
      <c r="E71" s="85">
        <v>0.11</v>
      </c>
      <c r="F71" s="85">
        <v>0.33</v>
      </c>
    </row>
    <row r="72" spans="1:7" s="14" customFormat="1" outlineLevel="1" x14ac:dyDescent="0.25">
      <c r="A72" s="86" t="s">
        <v>445</v>
      </c>
      <c r="B72" s="87" t="s">
        <v>332</v>
      </c>
      <c r="C72" s="88" t="s">
        <v>333</v>
      </c>
      <c r="D72" s="87" t="s">
        <v>22</v>
      </c>
      <c r="E72" s="89">
        <v>0.11</v>
      </c>
      <c r="F72" s="89">
        <v>0.33</v>
      </c>
    </row>
    <row r="73" spans="1:7" s="13" customFormat="1" outlineLevel="1" x14ac:dyDescent="0.25">
      <c r="A73" s="90" t="s">
        <v>446</v>
      </c>
      <c r="B73" s="91" t="s">
        <v>726</v>
      </c>
      <c r="C73" s="92" t="s">
        <v>337</v>
      </c>
      <c r="D73" s="91" t="s">
        <v>58</v>
      </c>
      <c r="E73" s="93">
        <v>0.38</v>
      </c>
      <c r="F73" s="93">
        <v>1.1399999999999999</v>
      </c>
    </row>
    <row r="74" spans="1:7" s="13" customFormat="1" outlineLevel="1" x14ac:dyDescent="0.25">
      <c r="A74" s="94" t="s">
        <v>447</v>
      </c>
      <c r="B74" s="95" t="s">
        <v>873</v>
      </c>
      <c r="C74" s="96" t="s">
        <v>874</v>
      </c>
      <c r="D74" s="95" t="s">
        <v>27</v>
      </c>
      <c r="E74" s="97">
        <v>1</v>
      </c>
      <c r="F74" s="97">
        <v>3</v>
      </c>
    </row>
    <row r="75" spans="1:7" s="1" customFormat="1" ht="25.5" x14ac:dyDescent="0.25">
      <c r="A75" s="69" t="s">
        <v>135</v>
      </c>
      <c r="B75" s="70"/>
      <c r="C75" s="70" t="s">
        <v>920</v>
      </c>
      <c r="D75" s="71" t="s">
        <v>738</v>
      </c>
      <c r="E75" s="98">
        <v>3</v>
      </c>
      <c r="F75" s="99"/>
      <c r="G75" s="11"/>
    </row>
    <row r="76" spans="1:7" s="1" customFormat="1" ht="38.25" x14ac:dyDescent="0.25">
      <c r="A76" s="69" t="s">
        <v>136</v>
      </c>
      <c r="B76" s="70" t="s">
        <v>742</v>
      </c>
      <c r="C76" s="70" t="s">
        <v>743</v>
      </c>
      <c r="D76" s="71" t="s">
        <v>741</v>
      </c>
      <c r="E76" s="72">
        <v>2</v>
      </c>
      <c r="F76" s="73"/>
      <c r="G76" s="11"/>
    </row>
    <row r="77" spans="1:7" s="12" customFormat="1" outlineLevel="1" x14ac:dyDescent="0.25">
      <c r="A77" s="74" t="s">
        <v>137</v>
      </c>
      <c r="B77" s="75" t="s">
        <v>12</v>
      </c>
      <c r="C77" s="76" t="s">
        <v>14</v>
      </c>
      <c r="D77" s="75" t="s">
        <v>15</v>
      </c>
      <c r="E77" s="77">
        <v>7.9</v>
      </c>
      <c r="F77" s="77">
        <v>15.8</v>
      </c>
    </row>
    <row r="78" spans="1:7" s="13" customFormat="1" outlineLevel="1" x14ac:dyDescent="0.25">
      <c r="A78" s="78" t="s">
        <v>138</v>
      </c>
      <c r="B78" s="79" t="s">
        <v>17</v>
      </c>
      <c r="C78" s="80" t="s">
        <v>18</v>
      </c>
      <c r="D78" s="79" t="s">
        <v>15</v>
      </c>
      <c r="E78" s="81">
        <v>2.2599999999999998</v>
      </c>
      <c r="F78" s="81">
        <v>4.5199999999999996</v>
      </c>
    </row>
    <row r="79" spans="1:7" s="14" customFormat="1" ht="24" outlineLevel="1" x14ac:dyDescent="0.25">
      <c r="A79" s="82" t="s">
        <v>139</v>
      </c>
      <c r="B79" s="83" t="s">
        <v>722</v>
      </c>
      <c r="C79" s="84" t="s">
        <v>723</v>
      </c>
      <c r="D79" s="83" t="s">
        <v>22</v>
      </c>
      <c r="E79" s="85">
        <v>1.86</v>
      </c>
      <c r="F79" s="85">
        <v>3.72</v>
      </c>
    </row>
    <row r="80" spans="1:7" s="14" customFormat="1" outlineLevel="1" x14ac:dyDescent="0.25">
      <c r="A80" s="86" t="s">
        <v>140</v>
      </c>
      <c r="B80" s="87" t="s">
        <v>35</v>
      </c>
      <c r="C80" s="88" t="s">
        <v>25</v>
      </c>
      <c r="D80" s="87" t="s">
        <v>22</v>
      </c>
      <c r="E80" s="89">
        <v>0.4</v>
      </c>
      <c r="F80" s="89">
        <v>0.8</v>
      </c>
    </row>
    <row r="81" spans="1:7" s="1" customFormat="1" x14ac:dyDescent="0.25">
      <c r="A81" s="69" t="s">
        <v>141</v>
      </c>
      <c r="B81" s="70" t="s">
        <v>28</v>
      </c>
      <c r="C81" s="70" t="s">
        <v>904</v>
      </c>
      <c r="D81" s="71" t="s">
        <v>27</v>
      </c>
      <c r="E81" s="98">
        <v>4</v>
      </c>
      <c r="F81" s="99"/>
      <c r="G81" s="11"/>
    </row>
    <row r="82" spans="1:7" s="1" customFormat="1" x14ac:dyDescent="0.25">
      <c r="A82" s="69" t="s">
        <v>142</v>
      </c>
      <c r="B82" s="70" t="s">
        <v>28</v>
      </c>
      <c r="C82" s="70" t="s">
        <v>903</v>
      </c>
      <c r="D82" s="71" t="s">
        <v>27</v>
      </c>
      <c r="E82" s="98">
        <v>2</v>
      </c>
      <c r="F82" s="99"/>
      <c r="G82" s="11"/>
    </row>
    <row r="83" spans="1:7" s="1" customFormat="1" ht="25.5" x14ac:dyDescent="0.25">
      <c r="A83" s="69" t="s">
        <v>143</v>
      </c>
      <c r="B83" s="70" t="s">
        <v>739</v>
      </c>
      <c r="C83" s="70" t="s">
        <v>740</v>
      </c>
      <c r="D83" s="71" t="s">
        <v>741</v>
      </c>
      <c r="E83" s="72">
        <v>2</v>
      </c>
      <c r="F83" s="73"/>
      <c r="G83" s="11"/>
    </row>
    <row r="84" spans="1:7" s="12" customFormat="1" outlineLevel="1" x14ac:dyDescent="0.25">
      <c r="A84" s="74" t="s">
        <v>463</v>
      </c>
      <c r="B84" s="75" t="s">
        <v>12</v>
      </c>
      <c r="C84" s="76" t="s">
        <v>14</v>
      </c>
      <c r="D84" s="75" t="s">
        <v>15</v>
      </c>
      <c r="E84" s="77">
        <v>3.8</v>
      </c>
      <c r="F84" s="77">
        <v>7.6</v>
      </c>
    </row>
    <row r="85" spans="1:7" s="13" customFormat="1" outlineLevel="1" x14ac:dyDescent="0.25">
      <c r="A85" s="78" t="s">
        <v>464</v>
      </c>
      <c r="B85" s="79" t="s">
        <v>17</v>
      </c>
      <c r="C85" s="80" t="s">
        <v>18</v>
      </c>
      <c r="D85" s="79" t="s">
        <v>15</v>
      </c>
      <c r="E85" s="81">
        <v>0.78</v>
      </c>
      <c r="F85" s="81">
        <v>1.56</v>
      </c>
    </row>
    <row r="86" spans="1:7" s="14" customFormat="1" ht="24" outlineLevel="1" x14ac:dyDescent="0.25">
      <c r="A86" s="82" t="s">
        <v>465</v>
      </c>
      <c r="B86" s="83" t="s">
        <v>722</v>
      </c>
      <c r="C86" s="84" t="s">
        <v>723</v>
      </c>
      <c r="D86" s="83" t="s">
        <v>22</v>
      </c>
      <c r="E86" s="85">
        <v>0.78</v>
      </c>
      <c r="F86" s="85">
        <v>1.56</v>
      </c>
    </row>
    <row r="87" spans="1:7" s="1" customFormat="1" x14ac:dyDescent="0.25">
      <c r="A87" s="69" t="s">
        <v>144</v>
      </c>
      <c r="B87" s="70" t="s">
        <v>28</v>
      </c>
      <c r="C87" s="70" t="s">
        <v>904</v>
      </c>
      <c r="D87" s="71" t="s">
        <v>27</v>
      </c>
      <c r="E87" s="98">
        <v>2</v>
      </c>
      <c r="F87" s="99"/>
      <c r="G87" s="11"/>
    </row>
    <row r="88" spans="1:7" s="1" customFormat="1" x14ac:dyDescent="0.25">
      <c r="A88" s="69" t="s">
        <v>145</v>
      </c>
      <c r="B88" s="70" t="s">
        <v>28</v>
      </c>
      <c r="C88" s="70" t="s">
        <v>903</v>
      </c>
      <c r="D88" s="71" t="s">
        <v>27</v>
      </c>
      <c r="E88" s="98">
        <v>2</v>
      </c>
      <c r="F88" s="99"/>
      <c r="G88" s="11"/>
    </row>
    <row r="89" spans="1:7" s="1" customFormat="1" ht="25.5" x14ac:dyDescent="0.25">
      <c r="A89" s="69" t="s">
        <v>146</v>
      </c>
      <c r="B89" s="70" t="s">
        <v>946</v>
      </c>
      <c r="C89" s="70" t="s">
        <v>947</v>
      </c>
      <c r="D89" s="71" t="s">
        <v>89</v>
      </c>
      <c r="E89" s="72">
        <v>0.17</v>
      </c>
      <c r="F89" s="73"/>
      <c r="G89" s="11"/>
    </row>
    <row r="90" spans="1:7" s="12" customFormat="1" outlineLevel="1" x14ac:dyDescent="0.25">
      <c r="A90" s="74" t="s">
        <v>748</v>
      </c>
      <c r="B90" s="75" t="s">
        <v>12</v>
      </c>
      <c r="C90" s="76" t="s">
        <v>14</v>
      </c>
      <c r="D90" s="75" t="s">
        <v>15</v>
      </c>
      <c r="E90" s="77">
        <v>47.38</v>
      </c>
      <c r="F90" s="77">
        <v>8.0546000000000006</v>
      </c>
    </row>
    <row r="91" spans="1:7" s="13" customFormat="1" outlineLevel="1" x14ac:dyDescent="0.25">
      <c r="A91" s="78" t="s">
        <v>749</v>
      </c>
      <c r="B91" s="79" t="s">
        <v>17</v>
      </c>
      <c r="C91" s="80" t="s">
        <v>18</v>
      </c>
      <c r="D91" s="79" t="s">
        <v>15</v>
      </c>
      <c r="E91" s="81">
        <v>15.5</v>
      </c>
      <c r="F91" s="81">
        <v>2.6349999999999998</v>
      </c>
    </row>
    <row r="92" spans="1:7" s="14" customFormat="1" outlineLevel="1" x14ac:dyDescent="0.25">
      <c r="A92" s="82" t="s">
        <v>750</v>
      </c>
      <c r="B92" s="83" t="s">
        <v>225</v>
      </c>
      <c r="C92" s="84" t="s">
        <v>721</v>
      </c>
      <c r="D92" s="83" t="s">
        <v>22</v>
      </c>
      <c r="E92" s="85">
        <v>5.57</v>
      </c>
      <c r="F92" s="85">
        <v>0.94689999999999996</v>
      </c>
    </row>
    <row r="93" spans="1:7" s="14" customFormat="1" ht="36" outlineLevel="1" x14ac:dyDescent="0.25">
      <c r="A93" s="86" t="s">
        <v>751</v>
      </c>
      <c r="B93" s="87" t="s">
        <v>846</v>
      </c>
      <c r="C93" s="88" t="s">
        <v>847</v>
      </c>
      <c r="D93" s="87" t="s">
        <v>22</v>
      </c>
      <c r="E93" s="89">
        <v>7.56</v>
      </c>
      <c r="F93" s="89">
        <v>1.2851999999999999</v>
      </c>
    </row>
    <row r="94" spans="1:7" s="14" customFormat="1" outlineLevel="1" x14ac:dyDescent="0.25">
      <c r="A94" s="86" t="s">
        <v>752</v>
      </c>
      <c r="B94" s="87" t="s">
        <v>35</v>
      </c>
      <c r="C94" s="88" t="s">
        <v>25</v>
      </c>
      <c r="D94" s="87" t="s">
        <v>22</v>
      </c>
      <c r="E94" s="89">
        <v>2.37</v>
      </c>
      <c r="F94" s="89">
        <v>0.40289999999999998</v>
      </c>
    </row>
    <row r="95" spans="1:7" s="1" customFormat="1" ht="25.5" x14ac:dyDescent="0.25">
      <c r="A95" s="69" t="s">
        <v>147</v>
      </c>
      <c r="B95" s="70" t="s">
        <v>28</v>
      </c>
      <c r="C95" s="70" t="s">
        <v>912</v>
      </c>
      <c r="D95" s="71" t="s">
        <v>385</v>
      </c>
      <c r="E95" s="98">
        <v>0.51</v>
      </c>
      <c r="F95" s="99"/>
      <c r="G95" s="11"/>
    </row>
    <row r="96" spans="1:7" s="1" customFormat="1" ht="25.5" x14ac:dyDescent="0.25">
      <c r="A96" s="69" t="s">
        <v>154</v>
      </c>
      <c r="B96" s="70" t="s">
        <v>949</v>
      </c>
      <c r="C96" s="70" t="s">
        <v>950</v>
      </c>
      <c r="D96" s="71" t="s">
        <v>148</v>
      </c>
      <c r="E96" s="72">
        <v>0.4</v>
      </c>
      <c r="F96" s="73"/>
      <c r="G96" s="11"/>
    </row>
    <row r="97" spans="1:7" s="12" customFormat="1" outlineLevel="1" x14ac:dyDescent="0.25">
      <c r="A97" s="74" t="s">
        <v>754</v>
      </c>
      <c r="B97" s="75" t="s">
        <v>12</v>
      </c>
      <c r="C97" s="76" t="s">
        <v>14</v>
      </c>
      <c r="D97" s="75" t="s">
        <v>15</v>
      </c>
      <c r="E97" s="77">
        <v>8.2899999999999991</v>
      </c>
      <c r="F97" s="77">
        <v>3.3159999999999998</v>
      </c>
    </row>
    <row r="98" spans="1:7" s="13" customFormat="1" outlineLevel="1" x14ac:dyDescent="0.25">
      <c r="A98" s="78" t="s">
        <v>755</v>
      </c>
      <c r="B98" s="79" t="s">
        <v>17</v>
      </c>
      <c r="C98" s="80" t="s">
        <v>18</v>
      </c>
      <c r="D98" s="79" t="s">
        <v>15</v>
      </c>
      <c r="E98" s="81">
        <v>0.28000000000000003</v>
      </c>
      <c r="F98" s="81">
        <v>0.112</v>
      </c>
    </row>
    <row r="99" spans="1:7" s="14" customFormat="1" ht="24" outlineLevel="1" x14ac:dyDescent="0.25">
      <c r="A99" s="82" t="s">
        <v>756</v>
      </c>
      <c r="B99" s="83" t="s">
        <v>622</v>
      </c>
      <c r="C99" s="84" t="s">
        <v>623</v>
      </c>
      <c r="D99" s="83" t="s">
        <v>22</v>
      </c>
      <c r="E99" s="85">
        <v>0.14000000000000001</v>
      </c>
      <c r="F99" s="85">
        <v>5.6000000000000001E-2</v>
      </c>
    </row>
    <row r="100" spans="1:7" s="14" customFormat="1" outlineLevel="1" x14ac:dyDescent="0.25">
      <c r="A100" s="86" t="s">
        <v>757</v>
      </c>
      <c r="B100" s="87" t="s">
        <v>48</v>
      </c>
      <c r="C100" s="88" t="s">
        <v>49</v>
      </c>
      <c r="D100" s="87" t="s">
        <v>22</v>
      </c>
      <c r="E100" s="89">
        <v>2.54</v>
      </c>
      <c r="F100" s="89">
        <v>1.016</v>
      </c>
    </row>
    <row r="101" spans="1:7" s="14" customFormat="1" outlineLevel="1" x14ac:dyDescent="0.25">
      <c r="A101" s="86" t="s">
        <v>948</v>
      </c>
      <c r="B101" s="87" t="s">
        <v>332</v>
      </c>
      <c r="C101" s="88" t="s">
        <v>333</v>
      </c>
      <c r="D101" s="87" t="s">
        <v>22</v>
      </c>
      <c r="E101" s="89">
        <v>0.14000000000000001</v>
      </c>
      <c r="F101" s="89">
        <v>5.6000000000000001E-2</v>
      </c>
    </row>
    <row r="102" spans="1:7" s="13" customFormat="1" outlineLevel="1" x14ac:dyDescent="0.25">
      <c r="A102" s="90" t="s">
        <v>1306</v>
      </c>
      <c r="B102" s="91" t="s">
        <v>358</v>
      </c>
      <c r="C102" s="92" t="s">
        <v>359</v>
      </c>
      <c r="D102" s="91" t="s">
        <v>58</v>
      </c>
      <c r="E102" s="93">
        <v>0.78</v>
      </c>
      <c r="F102" s="93">
        <v>0.312</v>
      </c>
    </row>
    <row r="103" spans="1:7" s="13" customFormat="1" ht="24" outlineLevel="1" x14ac:dyDescent="0.25">
      <c r="A103" s="94" t="s">
        <v>1307</v>
      </c>
      <c r="B103" s="95" t="s">
        <v>881</v>
      </c>
      <c r="C103" s="96" t="s">
        <v>865</v>
      </c>
      <c r="D103" s="95" t="s">
        <v>54</v>
      </c>
      <c r="E103" s="97">
        <v>8.1000000000000003E-2</v>
      </c>
      <c r="F103" s="97">
        <v>3.2399999999999998E-2</v>
      </c>
    </row>
    <row r="104" spans="1:7" s="1" customFormat="1" ht="25.5" x14ac:dyDescent="0.25">
      <c r="A104" s="69" t="s">
        <v>155</v>
      </c>
      <c r="B104" s="70" t="s">
        <v>952</v>
      </c>
      <c r="C104" s="70" t="s">
        <v>953</v>
      </c>
      <c r="D104" s="71" t="s">
        <v>233</v>
      </c>
      <c r="E104" s="72">
        <v>0.12</v>
      </c>
      <c r="F104" s="73"/>
      <c r="G104" s="11"/>
    </row>
    <row r="105" spans="1:7" s="12" customFormat="1" outlineLevel="1" x14ac:dyDescent="0.25">
      <c r="A105" s="74" t="s">
        <v>491</v>
      </c>
      <c r="B105" s="75" t="s">
        <v>12</v>
      </c>
      <c r="C105" s="76" t="s">
        <v>14</v>
      </c>
      <c r="D105" s="75" t="s">
        <v>15</v>
      </c>
      <c r="E105" s="77">
        <v>17.8</v>
      </c>
      <c r="F105" s="77">
        <v>2.1360000000000001</v>
      </c>
    </row>
    <row r="106" spans="1:7" s="13" customFormat="1" outlineLevel="1" x14ac:dyDescent="0.25">
      <c r="A106" s="78" t="s">
        <v>492</v>
      </c>
      <c r="B106" s="79" t="s">
        <v>17</v>
      </c>
      <c r="C106" s="80" t="s">
        <v>18</v>
      </c>
      <c r="D106" s="79" t="s">
        <v>15</v>
      </c>
      <c r="E106" s="81">
        <v>0.47</v>
      </c>
      <c r="F106" s="81">
        <v>5.6399999999999999E-2</v>
      </c>
    </row>
    <row r="107" spans="1:7" s="14" customFormat="1" outlineLevel="1" x14ac:dyDescent="0.25">
      <c r="A107" s="82" t="s">
        <v>493</v>
      </c>
      <c r="B107" s="83" t="s">
        <v>48</v>
      </c>
      <c r="C107" s="84" t="s">
        <v>49</v>
      </c>
      <c r="D107" s="83" t="s">
        <v>22</v>
      </c>
      <c r="E107" s="85">
        <v>7.19</v>
      </c>
      <c r="F107" s="85">
        <v>0.86280000000000001</v>
      </c>
    </row>
    <row r="108" spans="1:7" s="14" customFormat="1" outlineLevel="1" x14ac:dyDescent="0.25">
      <c r="A108" s="86" t="s">
        <v>494</v>
      </c>
      <c r="B108" s="87" t="s">
        <v>332</v>
      </c>
      <c r="C108" s="88" t="s">
        <v>333</v>
      </c>
      <c r="D108" s="87" t="s">
        <v>22</v>
      </c>
      <c r="E108" s="89">
        <v>0.47</v>
      </c>
      <c r="F108" s="89">
        <v>5.6399999999999999E-2</v>
      </c>
    </row>
    <row r="109" spans="1:7" s="13" customFormat="1" outlineLevel="1" x14ac:dyDescent="0.25">
      <c r="A109" s="90" t="s">
        <v>495</v>
      </c>
      <c r="B109" s="91" t="s">
        <v>358</v>
      </c>
      <c r="C109" s="92" t="s">
        <v>359</v>
      </c>
      <c r="D109" s="91" t="s">
        <v>58</v>
      </c>
      <c r="E109" s="93">
        <v>0.8</v>
      </c>
      <c r="F109" s="93">
        <v>9.6000000000000002E-2</v>
      </c>
    </row>
    <row r="110" spans="1:7" s="13" customFormat="1" ht="24" outlineLevel="1" x14ac:dyDescent="0.25">
      <c r="A110" s="94" t="s">
        <v>496</v>
      </c>
      <c r="B110" s="95" t="s">
        <v>879</v>
      </c>
      <c r="C110" s="96" t="s">
        <v>880</v>
      </c>
      <c r="D110" s="95" t="s">
        <v>54</v>
      </c>
      <c r="E110" s="97">
        <v>2.5000000000000001E-2</v>
      </c>
      <c r="F110" s="97">
        <v>3.0000000000000001E-3</v>
      </c>
    </row>
    <row r="111" spans="1:7" s="1" customFormat="1" ht="25.5" x14ac:dyDescent="0.25">
      <c r="A111" s="69" t="s">
        <v>156</v>
      </c>
      <c r="B111" s="70" t="s">
        <v>547</v>
      </c>
      <c r="C111" s="70" t="s">
        <v>973</v>
      </c>
      <c r="D111" s="71" t="s">
        <v>233</v>
      </c>
      <c r="E111" s="72">
        <v>0.9</v>
      </c>
      <c r="F111" s="73"/>
      <c r="G111" s="11"/>
    </row>
    <row r="112" spans="1:7" s="12" customFormat="1" outlineLevel="1" x14ac:dyDescent="0.25">
      <c r="A112" s="74" t="s">
        <v>498</v>
      </c>
      <c r="B112" s="75" t="s">
        <v>12</v>
      </c>
      <c r="C112" s="76" t="s">
        <v>14</v>
      </c>
      <c r="D112" s="75" t="s">
        <v>15</v>
      </c>
      <c r="E112" s="77">
        <v>13.7</v>
      </c>
      <c r="F112" s="77">
        <v>12.33</v>
      </c>
    </row>
    <row r="113" spans="1:7" s="13" customFormat="1" outlineLevel="1" x14ac:dyDescent="0.25">
      <c r="A113" s="78" t="s">
        <v>499</v>
      </c>
      <c r="B113" s="79" t="s">
        <v>17</v>
      </c>
      <c r="C113" s="80" t="s">
        <v>18</v>
      </c>
      <c r="D113" s="79" t="s">
        <v>15</v>
      </c>
      <c r="E113" s="81">
        <v>0.78</v>
      </c>
      <c r="F113" s="81">
        <v>0.70199999999999996</v>
      </c>
    </row>
    <row r="114" spans="1:7" s="14" customFormat="1" ht="24" outlineLevel="1" x14ac:dyDescent="0.25">
      <c r="A114" s="82" t="s">
        <v>500</v>
      </c>
      <c r="B114" s="83" t="s">
        <v>622</v>
      </c>
      <c r="C114" s="84" t="s">
        <v>623</v>
      </c>
      <c r="D114" s="83" t="s">
        <v>22</v>
      </c>
      <c r="E114" s="85">
        <v>0.39</v>
      </c>
      <c r="F114" s="85">
        <v>0.35099999999999998</v>
      </c>
    </row>
    <row r="115" spans="1:7" s="14" customFormat="1" outlineLevel="1" x14ac:dyDescent="0.25">
      <c r="A115" s="86" t="s">
        <v>501</v>
      </c>
      <c r="B115" s="87" t="s">
        <v>332</v>
      </c>
      <c r="C115" s="88" t="s">
        <v>333</v>
      </c>
      <c r="D115" s="87" t="s">
        <v>22</v>
      </c>
      <c r="E115" s="89">
        <v>0.39</v>
      </c>
      <c r="F115" s="89">
        <v>0.35099999999999998</v>
      </c>
    </row>
    <row r="116" spans="1:7" s="13" customFormat="1" outlineLevel="1" x14ac:dyDescent="0.25">
      <c r="A116" s="90" t="s">
        <v>502</v>
      </c>
      <c r="B116" s="91" t="s">
        <v>871</v>
      </c>
      <c r="C116" s="92" t="s">
        <v>872</v>
      </c>
      <c r="D116" s="91" t="s">
        <v>233</v>
      </c>
      <c r="E116" s="93">
        <v>9.5999999999999992E-3</v>
      </c>
      <c r="F116" s="93">
        <v>8.6400000000000001E-3</v>
      </c>
    </row>
    <row r="117" spans="1:7" s="1" customFormat="1" ht="25.5" x14ac:dyDescent="0.25">
      <c r="A117" s="69" t="s">
        <v>157</v>
      </c>
      <c r="B117" s="70" t="s">
        <v>28</v>
      </c>
      <c r="C117" s="70" t="s">
        <v>1304</v>
      </c>
      <c r="D117" s="71" t="s">
        <v>385</v>
      </c>
      <c r="E117" s="98">
        <v>0.09</v>
      </c>
      <c r="F117" s="99"/>
      <c r="G117" s="11"/>
    </row>
    <row r="118" spans="1:7" s="1" customFormat="1" ht="51" x14ac:dyDescent="0.25">
      <c r="A118" s="69" t="s">
        <v>158</v>
      </c>
      <c r="B118" s="70" t="s">
        <v>1308</v>
      </c>
      <c r="C118" s="70" t="s">
        <v>1309</v>
      </c>
      <c r="D118" s="71" t="s">
        <v>27</v>
      </c>
      <c r="E118" s="72">
        <v>6</v>
      </c>
      <c r="F118" s="73"/>
      <c r="G118" s="11"/>
    </row>
    <row r="119" spans="1:7" s="12" customFormat="1" outlineLevel="1" x14ac:dyDescent="0.25">
      <c r="A119" s="74" t="s">
        <v>511</v>
      </c>
      <c r="B119" s="75" t="s">
        <v>12</v>
      </c>
      <c r="C119" s="76" t="s">
        <v>14</v>
      </c>
      <c r="D119" s="75" t="s">
        <v>15</v>
      </c>
      <c r="E119" s="77">
        <v>8.24</v>
      </c>
      <c r="F119" s="77">
        <v>49.44</v>
      </c>
    </row>
    <row r="120" spans="1:7" s="13" customFormat="1" outlineLevel="1" x14ac:dyDescent="0.25">
      <c r="A120" s="78" t="s">
        <v>512</v>
      </c>
      <c r="B120" s="79" t="s">
        <v>17</v>
      </c>
      <c r="C120" s="80" t="s">
        <v>18</v>
      </c>
      <c r="D120" s="79" t="s">
        <v>15</v>
      </c>
      <c r="E120" s="81">
        <v>6.0000000000000001E-3</v>
      </c>
      <c r="F120" s="81">
        <v>3.5999999999999997E-2</v>
      </c>
    </row>
    <row r="121" spans="1:7" s="14" customFormat="1" ht="24" outlineLevel="1" x14ac:dyDescent="0.25">
      <c r="A121" s="82" t="s">
        <v>513</v>
      </c>
      <c r="B121" s="83" t="s">
        <v>622</v>
      </c>
      <c r="C121" s="84" t="s">
        <v>623</v>
      </c>
      <c r="D121" s="83" t="s">
        <v>22</v>
      </c>
      <c r="E121" s="85">
        <v>3.0000000000000001E-3</v>
      </c>
      <c r="F121" s="85">
        <v>1.7999999999999999E-2</v>
      </c>
    </row>
    <row r="122" spans="1:7" s="14" customFormat="1" outlineLevel="1" x14ac:dyDescent="0.25">
      <c r="A122" s="86" t="s">
        <v>582</v>
      </c>
      <c r="B122" s="87" t="s">
        <v>332</v>
      </c>
      <c r="C122" s="88" t="s">
        <v>333</v>
      </c>
      <c r="D122" s="87" t="s">
        <v>22</v>
      </c>
      <c r="E122" s="89">
        <v>3.0000000000000001E-3</v>
      </c>
      <c r="F122" s="89">
        <v>1.7999999999999999E-2</v>
      </c>
    </row>
    <row r="123" spans="1:7" s="13" customFormat="1" ht="24" outlineLevel="1" x14ac:dyDescent="0.25">
      <c r="A123" s="90" t="s">
        <v>1173</v>
      </c>
      <c r="B123" s="91" t="s">
        <v>850</v>
      </c>
      <c r="C123" s="92" t="s">
        <v>851</v>
      </c>
      <c r="D123" s="91" t="s">
        <v>54</v>
      </c>
      <c r="E123" s="93">
        <v>1E-4</v>
      </c>
      <c r="F123" s="93">
        <v>5.9999999999999995E-4</v>
      </c>
    </row>
    <row r="124" spans="1:7" s="13" customFormat="1" outlineLevel="1" x14ac:dyDescent="0.25">
      <c r="A124" s="94" t="s">
        <v>1174</v>
      </c>
      <c r="B124" s="95" t="s">
        <v>1287</v>
      </c>
      <c r="C124" s="96" t="s">
        <v>1288</v>
      </c>
      <c r="D124" s="95" t="s">
        <v>54</v>
      </c>
      <c r="E124" s="97">
        <v>2.0000000000000002E-5</v>
      </c>
      <c r="F124" s="97">
        <v>1.2E-4</v>
      </c>
    </row>
    <row r="125" spans="1:7" s="13" customFormat="1" outlineLevel="1" x14ac:dyDescent="0.25">
      <c r="A125" s="94" t="s">
        <v>1175</v>
      </c>
      <c r="B125" s="95" t="s">
        <v>1289</v>
      </c>
      <c r="C125" s="96" t="s">
        <v>1290</v>
      </c>
      <c r="D125" s="95" t="s">
        <v>54</v>
      </c>
      <c r="E125" s="97">
        <v>5.0000000000000001E-4</v>
      </c>
      <c r="F125" s="97">
        <v>3.0000000000000001E-3</v>
      </c>
    </row>
    <row r="126" spans="1:7" s="13" customFormat="1" outlineLevel="1" x14ac:dyDescent="0.25">
      <c r="A126" s="94" t="s">
        <v>1176</v>
      </c>
      <c r="B126" s="95" t="s">
        <v>375</v>
      </c>
      <c r="C126" s="96" t="s">
        <v>376</v>
      </c>
      <c r="D126" s="95" t="s">
        <v>58</v>
      </c>
      <c r="E126" s="97">
        <v>1</v>
      </c>
      <c r="F126" s="97">
        <v>6</v>
      </c>
    </row>
    <row r="127" spans="1:7" s="13" customFormat="1" outlineLevel="1" x14ac:dyDescent="0.25">
      <c r="A127" s="94" t="s">
        <v>1310</v>
      </c>
      <c r="B127" s="95" t="s">
        <v>1291</v>
      </c>
      <c r="C127" s="96" t="s">
        <v>1292</v>
      </c>
      <c r="D127" s="95" t="s">
        <v>27</v>
      </c>
      <c r="E127" s="97">
        <v>1</v>
      </c>
      <c r="F127" s="97">
        <v>6</v>
      </c>
    </row>
    <row r="128" spans="1:7" s="13" customFormat="1" outlineLevel="1" x14ac:dyDescent="0.25">
      <c r="A128" s="94" t="s">
        <v>1311</v>
      </c>
      <c r="B128" s="95" t="s">
        <v>1293</v>
      </c>
      <c r="C128" s="96" t="s">
        <v>1294</v>
      </c>
      <c r="D128" s="95" t="s">
        <v>27</v>
      </c>
      <c r="E128" s="97">
        <v>1</v>
      </c>
      <c r="F128" s="97">
        <v>6</v>
      </c>
    </row>
    <row r="129" spans="1:7" s="13" customFormat="1" outlineLevel="1" x14ac:dyDescent="0.25">
      <c r="A129" s="94" t="s">
        <v>1312</v>
      </c>
      <c r="B129" s="95" t="s">
        <v>1295</v>
      </c>
      <c r="C129" s="96" t="s">
        <v>1296</v>
      </c>
      <c r="D129" s="95" t="s">
        <v>27</v>
      </c>
      <c r="E129" s="97">
        <v>1</v>
      </c>
      <c r="F129" s="97">
        <v>6</v>
      </c>
    </row>
    <row r="130" spans="1:7" s="13" customFormat="1" outlineLevel="1" x14ac:dyDescent="0.25">
      <c r="A130" s="94" t="s">
        <v>1313</v>
      </c>
      <c r="B130" s="95" t="s">
        <v>877</v>
      </c>
      <c r="C130" s="96" t="s">
        <v>878</v>
      </c>
      <c r="D130" s="95" t="s">
        <v>58</v>
      </c>
      <c r="E130" s="97">
        <v>0.4</v>
      </c>
      <c r="F130" s="97">
        <v>2.4</v>
      </c>
    </row>
    <row r="131" spans="1:7" s="13" customFormat="1" ht="24" outlineLevel="1" x14ac:dyDescent="0.25">
      <c r="A131" s="94" t="s">
        <v>1314</v>
      </c>
      <c r="B131" s="95" t="s">
        <v>1297</v>
      </c>
      <c r="C131" s="96" t="s">
        <v>1298</v>
      </c>
      <c r="D131" s="95" t="s">
        <v>54</v>
      </c>
      <c r="E131" s="97">
        <v>6.9999999999999994E-5</v>
      </c>
      <c r="F131" s="97">
        <v>4.2000000000000002E-4</v>
      </c>
    </row>
    <row r="132" spans="1:7" s="13" customFormat="1" ht="36" outlineLevel="1" x14ac:dyDescent="0.25">
      <c r="A132" s="94" t="s">
        <v>1315</v>
      </c>
      <c r="B132" s="95" t="s">
        <v>381</v>
      </c>
      <c r="C132" s="96" t="s">
        <v>382</v>
      </c>
      <c r="D132" s="95" t="s">
        <v>58</v>
      </c>
      <c r="E132" s="97">
        <v>0.31</v>
      </c>
      <c r="F132" s="97">
        <v>1.86</v>
      </c>
    </row>
    <row r="133" spans="1:7" s="1" customFormat="1" ht="25.5" x14ac:dyDescent="0.25">
      <c r="A133" s="69" t="s">
        <v>159</v>
      </c>
      <c r="B133" s="70" t="s">
        <v>28</v>
      </c>
      <c r="C133" s="70" t="s">
        <v>1303</v>
      </c>
      <c r="D133" s="71" t="s">
        <v>27</v>
      </c>
      <c r="E133" s="98">
        <v>6</v>
      </c>
      <c r="F133" s="99"/>
      <c r="G133" s="11"/>
    </row>
    <row r="134" spans="1:7" s="1" customFormat="1" ht="51" x14ac:dyDescent="0.25">
      <c r="A134" s="69" t="s">
        <v>160</v>
      </c>
      <c r="B134" s="70" t="s">
        <v>771</v>
      </c>
      <c r="C134" s="70" t="s">
        <v>1316</v>
      </c>
      <c r="D134" s="71" t="s">
        <v>264</v>
      </c>
      <c r="E134" s="72">
        <v>0.28000000000000003</v>
      </c>
      <c r="F134" s="73"/>
      <c r="G134" s="11"/>
    </row>
    <row r="135" spans="1:7" s="12" customFormat="1" outlineLevel="1" x14ac:dyDescent="0.25">
      <c r="A135" s="74" t="s">
        <v>161</v>
      </c>
      <c r="B135" s="75" t="s">
        <v>12</v>
      </c>
      <c r="C135" s="76" t="s">
        <v>14</v>
      </c>
      <c r="D135" s="75" t="s">
        <v>15</v>
      </c>
      <c r="E135" s="77">
        <v>5.21</v>
      </c>
      <c r="F135" s="77">
        <v>1.4588000000000001</v>
      </c>
    </row>
    <row r="136" spans="1:7" s="13" customFormat="1" outlineLevel="1" x14ac:dyDescent="0.25">
      <c r="A136" s="78" t="s">
        <v>162</v>
      </c>
      <c r="B136" s="79" t="s">
        <v>17</v>
      </c>
      <c r="C136" s="80" t="s">
        <v>18</v>
      </c>
      <c r="D136" s="79" t="s">
        <v>15</v>
      </c>
      <c r="E136" s="81">
        <v>0.03</v>
      </c>
      <c r="F136" s="81">
        <v>8.3999999999999995E-3</v>
      </c>
    </row>
    <row r="137" spans="1:7" s="14" customFormat="1" outlineLevel="1" x14ac:dyDescent="0.25">
      <c r="A137" s="82" t="s">
        <v>163</v>
      </c>
      <c r="B137" s="83" t="s">
        <v>35</v>
      </c>
      <c r="C137" s="84" t="s">
        <v>25</v>
      </c>
      <c r="D137" s="83" t="s">
        <v>22</v>
      </c>
      <c r="E137" s="85">
        <v>0.03</v>
      </c>
      <c r="F137" s="85">
        <v>8.3999999999999995E-3</v>
      </c>
    </row>
    <row r="138" spans="1:7" s="1" customFormat="1" x14ac:dyDescent="0.25">
      <c r="A138" s="69" t="s">
        <v>164</v>
      </c>
      <c r="B138" s="70" t="s">
        <v>28</v>
      </c>
      <c r="C138" s="70" t="s">
        <v>1302</v>
      </c>
      <c r="D138" s="71" t="s">
        <v>121</v>
      </c>
      <c r="E138" s="98">
        <v>28</v>
      </c>
      <c r="F138" s="99"/>
      <c r="G138" s="11"/>
    </row>
    <row r="139" spans="1:7" s="1" customFormat="1" x14ac:dyDescent="0.25">
      <c r="A139" s="69" t="s">
        <v>165</v>
      </c>
      <c r="B139" s="70" t="s">
        <v>28</v>
      </c>
      <c r="C139" s="70" t="s">
        <v>902</v>
      </c>
      <c r="D139" s="71" t="s">
        <v>27</v>
      </c>
      <c r="E139" s="98">
        <v>4</v>
      </c>
      <c r="F139" s="99"/>
      <c r="G139" s="11"/>
    </row>
    <row r="140" spans="1:7" s="1" customFormat="1" x14ac:dyDescent="0.25">
      <c r="A140" s="69" t="s">
        <v>166</v>
      </c>
      <c r="B140" s="70" t="s">
        <v>28</v>
      </c>
      <c r="C140" s="70" t="s">
        <v>901</v>
      </c>
      <c r="D140" s="71" t="s">
        <v>27</v>
      </c>
      <c r="E140" s="98">
        <v>4</v>
      </c>
      <c r="F140" s="99"/>
      <c r="G140" s="11"/>
    </row>
    <row r="141" spans="1:7" s="1" customFormat="1" x14ac:dyDescent="0.25">
      <c r="A141" s="69" t="s">
        <v>167</v>
      </c>
      <c r="B141" s="70" t="s">
        <v>28</v>
      </c>
      <c r="C141" s="70" t="s">
        <v>1513</v>
      </c>
      <c r="D141" s="71" t="s">
        <v>27</v>
      </c>
      <c r="E141" s="98">
        <v>8</v>
      </c>
      <c r="F141" s="99"/>
      <c r="G141" s="11"/>
    </row>
    <row r="142" spans="1:7" s="1" customFormat="1" x14ac:dyDescent="0.25">
      <c r="A142" s="69" t="s">
        <v>168</v>
      </c>
      <c r="B142" s="70" t="s">
        <v>28</v>
      </c>
      <c r="C142" s="70" t="s">
        <v>1365</v>
      </c>
      <c r="D142" s="71" t="s">
        <v>27</v>
      </c>
      <c r="E142" s="98">
        <v>4</v>
      </c>
      <c r="F142" s="99"/>
      <c r="G142" s="11"/>
    </row>
    <row r="143" spans="1:7" s="1" customFormat="1" x14ac:dyDescent="0.25">
      <c r="A143" s="69" t="s">
        <v>169</v>
      </c>
      <c r="B143" s="70" t="s">
        <v>28</v>
      </c>
      <c r="C143" s="70" t="s">
        <v>1364</v>
      </c>
      <c r="D143" s="71" t="s">
        <v>27</v>
      </c>
      <c r="E143" s="98">
        <v>2</v>
      </c>
      <c r="F143" s="99"/>
      <c r="G143" s="11"/>
    </row>
    <row r="144" spans="1:7" s="1" customFormat="1" x14ac:dyDescent="0.25">
      <c r="A144" s="69" t="s">
        <v>170</v>
      </c>
      <c r="B144" s="70" t="s">
        <v>28</v>
      </c>
      <c r="C144" s="70" t="s">
        <v>900</v>
      </c>
      <c r="D144" s="71" t="s">
        <v>27</v>
      </c>
      <c r="E144" s="98">
        <v>20</v>
      </c>
      <c r="F144" s="99"/>
      <c r="G144" s="11"/>
    </row>
    <row r="145" spans="1:7" s="1" customFormat="1" x14ac:dyDescent="0.25">
      <c r="A145" s="69" t="s">
        <v>171</v>
      </c>
      <c r="B145" s="70" t="s">
        <v>28</v>
      </c>
      <c r="C145" s="70" t="s">
        <v>899</v>
      </c>
      <c r="D145" s="71" t="s">
        <v>27</v>
      </c>
      <c r="E145" s="98">
        <v>20</v>
      </c>
      <c r="F145" s="99"/>
      <c r="G145" s="11"/>
    </row>
    <row r="146" spans="1:7" s="1" customFormat="1" x14ac:dyDescent="0.25">
      <c r="A146" s="69" t="s">
        <v>172</v>
      </c>
      <c r="B146" s="70" t="s">
        <v>28</v>
      </c>
      <c r="C146" s="70" t="s">
        <v>897</v>
      </c>
      <c r="D146" s="71" t="s">
        <v>58</v>
      </c>
      <c r="E146" s="98">
        <v>9</v>
      </c>
      <c r="F146" s="99"/>
      <c r="G146" s="11"/>
    </row>
    <row r="147" spans="1:7" s="1" customFormat="1" ht="25.5" x14ac:dyDescent="0.25">
      <c r="A147" s="69" t="s">
        <v>173</v>
      </c>
      <c r="B147" s="70" t="s">
        <v>1317</v>
      </c>
      <c r="C147" s="70" t="s">
        <v>1318</v>
      </c>
      <c r="D147" s="71" t="s">
        <v>27</v>
      </c>
      <c r="E147" s="72">
        <v>1</v>
      </c>
      <c r="F147" s="73"/>
      <c r="G147" s="11"/>
    </row>
    <row r="148" spans="1:7" s="12" customFormat="1" outlineLevel="1" x14ac:dyDescent="0.25">
      <c r="A148" s="74" t="s">
        <v>969</v>
      </c>
      <c r="B148" s="75" t="s">
        <v>12</v>
      </c>
      <c r="C148" s="76" t="s">
        <v>14</v>
      </c>
      <c r="D148" s="75" t="s">
        <v>15</v>
      </c>
      <c r="E148" s="77">
        <v>0.64</v>
      </c>
      <c r="F148" s="77">
        <v>0.64</v>
      </c>
    </row>
    <row r="149" spans="1:7" s="1" customFormat="1" x14ac:dyDescent="0.25">
      <c r="A149" s="69" t="s">
        <v>174</v>
      </c>
      <c r="B149" s="70" t="s">
        <v>28</v>
      </c>
      <c r="C149" s="70" t="s">
        <v>1301</v>
      </c>
      <c r="D149" s="71" t="s">
        <v>27</v>
      </c>
      <c r="E149" s="98">
        <v>1</v>
      </c>
      <c r="F149" s="99"/>
      <c r="G149" s="11"/>
    </row>
    <row r="150" spans="1:7" s="1" customFormat="1" ht="25.5" x14ac:dyDescent="0.25">
      <c r="A150" s="69" t="s">
        <v>175</v>
      </c>
      <c r="B150" s="70" t="s">
        <v>28</v>
      </c>
      <c r="C150" s="70" t="s">
        <v>1300</v>
      </c>
      <c r="D150" s="71" t="s">
        <v>58</v>
      </c>
      <c r="E150" s="98">
        <v>107.6</v>
      </c>
      <c r="F150" s="99"/>
      <c r="G150" s="11"/>
    </row>
    <row r="151" spans="1:7" s="1" customFormat="1" x14ac:dyDescent="0.25">
      <c r="A151" s="69" t="s">
        <v>176</v>
      </c>
      <c r="B151" s="70" t="s">
        <v>28</v>
      </c>
      <c r="C151" s="70" t="s">
        <v>1299</v>
      </c>
      <c r="D151" s="71" t="s">
        <v>58</v>
      </c>
      <c r="E151" s="98">
        <v>24.742999999999999</v>
      </c>
      <c r="F151" s="99"/>
      <c r="G151" s="11"/>
    </row>
    <row r="152" spans="1:7" s="1" customFormat="1" ht="76.5" x14ac:dyDescent="0.25">
      <c r="A152" s="69" t="s">
        <v>177</v>
      </c>
      <c r="B152" s="70" t="s">
        <v>290</v>
      </c>
      <c r="C152" s="70" t="s">
        <v>291</v>
      </c>
      <c r="D152" s="71" t="s">
        <v>292</v>
      </c>
      <c r="E152" s="72">
        <v>8.3700000000000007E-3</v>
      </c>
      <c r="F152" s="73"/>
      <c r="G152" s="11"/>
    </row>
    <row r="153" spans="1:7" s="12" customFormat="1" outlineLevel="1" x14ac:dyDescent="0.25">
      <c r="A153" s="74" t="s">
        <v>841</v>
      </c>
      <c r="B153" s="75" t="s">
        <v>12</v>
      </c>
      <c r="C153" s="76" t="s">
        <v>14</v>
      </c>
      <c r="D153" s="75" t="s">
        <v>15</v>
      </c>
      <c r="E153" s="77">
        <v>9.3699999999999992</v>
      </c>
      <c r="F153" s="77">
        <v>7.8426999999999997E-2</v>
      </c>
    </row>
    <row r="154" spans="1:7" s="13" customFormat="1" outlineLevel="1" x14ac:dyDescent="0.25">
      <c r="A154" s="78" t="s">
        <v>842</v>
      </c>
      <c r="B154" s="79" t="s">
        <v>17</v>
      </c>
      <c r="C154" s="80" t="s">
        <v>18</v>
      </c>
      <c r="D154" s="79" t="s">
        <v>15</v>
      </c>
      <c r="E154" s="81">
        <v>19.78</v>
      </c>
      <c r="F154" s="81">
        <v>0.16555900000000001</v>
      </c>
    </row>
    <row r="155" spans="1:7" s="14" customFormat="1" ht="24" outlineLevel="1" x14ac:dyDescent="0.25">
      <c r="A155" s="82" t="s">
        <v>843</v>
      </c>
      <c r="B155" s="83" t="s">
        <v>293</v>
      </c>
      <c r="C155" s="84" t="s">
        <v>294</v>
      </c>
      <c r="D155" s="83" t="s">
        <v>22</v>
      </c>
      <c r="E155" s="85">
        <v>19.78</v>
      </c>
      <c r="F155" s="85">
        <v>0.16555900000000001</v>
      </c>
    </row>
    <row r="156" spans="1:7" s="1" customFormat="1" ht="25.5" x14ac:dyDescent="0.25">
      <c r="A156" s="69" t="s">
        <v>178</v>
      </c>
      <c r="B156" s="70" t="s">
        <v>1022</v>
      </c>
      <c r="C156" s="70" t="s">
        <v>1023</v>
      </c>
      <c r="D156" s="71" t="s">
        <v>292</v>
      </c>
      <c r="E156" s="72">
        <v>1.4400000000000001E-3</v>
      </c>
      <c r="F156" s="73"/>
      <c r="G156" s="11"/>
    </row>
    <row r="157" spans="1:7" s="12" customFormat="1" outlineLevel="1" x14ac:dyDescent="0.25">
      <c r="A157" s="74" t="s">
        <v>583</v>
      </c>
      <c r="B157" s="75" t="s">
        <v>17</v>
      </c>
      <c r="C157" s="76" t="s">
        <v>18</v>
      </c>
      <c r="D157" s="75" t="s">
        <v>15</v>
      </c>
      <c r="E157" s="77">
        <v>10.82</v>
      </c>
      <c r="F157" s="77">
        <v>1.5580999999999999E-2</v>
      </c>
    </row>
    <row r="158" spans="1:7" s="14" customFormat="1" ht="24" outlineLevel="1" x14ac:dyDescent="0.25">
      <c r="A158" s="82" t="s">
        <v>584</v>
      </c>
      <c r="B158" s="83" t="s">
        <v>297</v>
      </c>
      <c r="C158" s="84" t="s">
        <v>298</v>
      </c>
      <c r="D158" s="83" t="s">
        <v>22</v>
      </c>
      <c r="E158" s="85">
        <v>10.82</v>
      </c>
      <c r="F158" s="85">
        <v>1.5580999999999999E-2</v>
      </c>
    </row>
    <row r="159" spans="1:7" s="1" customFormat="1" ht="51" x14ac:dyDescent="0.25">
      <c r="A159" s="69" t="s">
        <v>179</v>
      </c>
      <c r="B159" s="70" t="s">
        <v>520</v>
      </c>
      <c r="C159" s="70" t="s">
        <v>521</v>
      </c>
      <c r="D159" s="71" t="s">
        <v>39</v>
      </c>
      <c r="E159" s="72">
        <v>0.9</v>
      </c>
      <c r="F159" s="73"/>
      <c r="G159" s="11"/>
    </row>
    <row r="160" spans="1:7" s="12" customFormat="1" outlineLevel="1" x14ac:dyDescent="0.25">
      <c r="A160" s="74" t="s">
        <v>588</v>
      </c>
      <c r="B160" s="75" t="s">
        <v>12</v>
      </c>
      <c r="C160" s="76" t="s">
        <v>14</v>
      </c>
      <c r="D160" s="75" t="s">
        <v>15</v>
      </c>
      <c r="E160" s="77">
        <v>2.5</v>
      </c>
      <c r="F160" s="77">
        <v>2.25</v>
      </c>
    </row>
    <row r="161" spans="1:7" s="13" customFormat="1" outlineLevel="1" x14ac:dyDescent="0.25">
      <c r="A161" s="78" t="s">
        <v>589</v>
      </c>
      <c r="B161" s="79" t="s">
        <v>17</v>
      </c>
      <c r="C161" s="80" t="s">
        <v>18</v>
      </c>
      <c r="D161" s="79" t="s">
        <v>15</v>
      </c>
      <c r="E161" s="81">
        <v>0.09</v>
      </c>
      <c r="F161" s="81">
        <v>8.1000000000000003E-2</v>
      </c>
    </row>
    <row r="162" spans="1:7" s="14" customFormat="1" outlineLevel="1" x14ac:dyDescent="0.25">
      <c r="A162" s="82" t="s">
        <v>590</v>
      </c>
      <c r="B162" s="83" t="s">
        <v>237</v>
      </c>
      <c r="C162" s="84" t="s">
        <v>254</v>
      </c>
      <c r="D162" s="83" t="s">
        <v>22</v>
      </c>
      <c r="E162" s="85">
        <v>0.09</v>
      </c>
      <c r="F162" s="85">
        <v>8.1000000000000003E-2</v>
      </c>
    </row>
    <row r="163" spans="1:7" s="14" customFormat="1" outlineLevel="1" x14ac:dyDescent="0.25">
      <c r="A163" s="86" t="s">
        <v>591</v>
      </c>
      <c r="B163" s="87" t="s">
        <v>303</v>
      </c>
      <c r="C163" s="88" t="s">
        <v>304</v>
      </c>
      <c r="D163" s="87" t="s">
        <v>22</v>
      </c>
      <c r="E163" s="89">
        <v>0.93</v>
      </c>
      <c r="F163" s="89">
        <v>0.83699999999999997</v>
      </c>
    </row>
    <row r="164" spans="1:7" s="13" customFormat="1" outlineLevel="1" x14ac:dyDescent="0.25">
      <c r="A164" s="90" t="s">
        <v>592</v>
      </c>
      <c r="B164" s="91" t="s">
        <v>37</v>
      </c>
      <c r="C164" s="92" t="s">
        <v>38</v>
      </c>
      <c r="D164" s="91" t="s">
        <v>39</v>
      </c>
      <c r="E164" s="93">
        <v>0.15</v>
      </c>
      <c r="F164" s="93">
        <v>0.13500000000000001</v>
      </c>
    </row>
    <row r="165" spans="1:7" s="13" customFormat="1" ht="24" outlineLevel="1" x14ac:dyDescent="0.25">
      <c r="A165" s="94" t="s">
        <v>593</v>
      </c>
      <c r="B165" s="95" t="s">
        <v>271</v>
      </c>
      <c r="C165" s="96" t="s">
        <v>272</v>
      </c>
      <c r="D165" s="95" t="s">
        <v>39</v>
      </c>
      <c r="E165" s="97">
        <v>0.1</v>
      </c>
      <c r="F165" s="97">
        <v>0.09</v>
      </c>
    </row>
    <row r="166" spans="1:7" s="13" customFormat="1" ht="24" outlineLevel="1" x14ac:dyDescent="0.25">
      <c r="A166" s="94" t="s">
        <v>1515</v>
      </c>
      <c r="B166" s="95" t="s">
        <v>273</v>
      </c>
      <c r="C166" s="96" t="s">
        <v>274</v>
      </c>
      <c r="D166" s="95" t="s">
        <v>39</v>
      </c>
      <c r="E166" s="97">
        <v>0.09</v>
      </c>
      <c r="F166" s="97">
        <v>8.1000000000000003E-2</v>
      </c>
    </row>
    <row r="167" spans="1:7" s="13" customFormat="1" ht="24" outlineLevel="1" x14ac:dyDescent="0.25">
      <c r="A167" s="94" t="s">
        <v>1516</v>
      </c>
      <c r="B167" s="95" t="s">
        <v>371</v>
      </c>
      <c r="C167" s="96" t="s">
        <v>372</v>
      </c>
      <c r="D167" s="95" t="s">
        <v>39</v>
      </c>
      <c r="E167" s="97">
        <v>1</v>
      </c>
      <c r="F167" s="97">
        <v>0.9</v>
      </c>
    </row>
    <row r="168" spans="1:7" s="1" customFormat="1" ht="51" x14ac:dyDescent="0.25">
      <c r="A168" s="69" t="s">
        <v>180</v>
      </c>
      <c r="B168" s="70" t="s">
        <v>776</v>
      </c>
      <c r="C168" s="70" t="s">
        <v>777</v>
      </c>
      <c r="D168" s="71" t="s">
        <v>39</v>
      </c>
      <c r="E168" s="72">
        <v>1.44</v>
      </c>
      <c r="F168" s="73"/>
      <c r="G168" s="11"/>
    </row>
    <row r="169" spans="1:7" s="12" customFormat="1" outlineLevel="1" x14ac:dyDescent="0.25">
      <c r="A169" s="74" t="s">
        <v>540</v>
      </c>
      <c r="B169" s="75" t="s">
        <v>12</v>
      </c>
      <c r="C169" s="76" t="s">
        <v>14</v>
      </c>
      <c r="D169" s="75" t="s">
        <v>15</v>
      </c>
      <c r="E169" s="77">
        <v>2.2999999999999998</v>
      </c>
      <c r="F169" s="77">
        <v>3.3119999999999998</v>
      </c>
    </row>
    <row r="170" spans="1:7" s="13" customFormat="1" outlineLevel="1" x14ac:dyDescent="0.25">
      <c r="A170" s="78" t="s">
        <v>541</v>
      </c>
      <c r="B170" s="79" t="s">
        <v>17</v>
      </c>
      <c r="C170" s="80" t="s">
        <v>18</v>
      </c>
      <c r="D170" s="79" t="s">
        <v>15</v>
      </c>
      <c r="E170" s="81">
        <v>0.08</v>
      </c>
      <c r="F170" s="81">
        <v>0.1152</v>
      </c>
    </row>
    <row r="171" spans="1:7" s="14" customFormat="1" outlineLevel="1" x14ac:dyDescent="0.25">
      <c r="A171" s="82" t="s">
        <v>542</v>
      </c>
      <c r="B171" s="83" t="s">
        <v>237</v>
      </c>
      <c r="C171" s="84" t="s">
        <v>254</v>
      </c>
      <c r="D171" s="83" t="s">
        <v>22</v>
      </c>
      <c r="E171" s="85">
        <v>0.08</v>
      </c>
      <c r="F171" s="85">
        <v>0.1152</v>
      </c>
    </row>
    <row r="172" spans="1:7" s="14" customFormat="1" outlineLevel="1" x14ac:dyDescent="0.25">
      <c r="A172" s="86" t="s">
        <v>543</v>
      </c>
      <c r="B172" s="87" t="s">
        <v>303</v>
      </c>
      <c r="C172" s="88" t="s">
        <v>304</v>
      </c>
      <c r="D172" s="87" t="s">
        <v>22</v>
      </c>
      <c r="E172" s="89">
        <v>0.44</v>
      </c>
      <c r="F172" s="89">
        <v>0.63360000000000005</v>
      </c>
    </row>
    <row r="173" spans="1:7" s="13" customFormat="1" outlineLevel="1" x14ac:dyDescent="0.25">
      <c r="A173" s="90" t="s">
        <v>544</v>
      </c>
      <c r="B173" s="91" t="s">
        <v>37</v>
      </c>
      <c r="C173" s="92" t="s">
        <v>38</v>
      </c>
      <c r="D173" s="91" t="s">
        <v>39</v>
      </c>
      <c r="E173" s="93">
        <v>0.15</v>
      </c>
      <c r="F173" s="93">
        <v>0.216</v>
      </c>
    </row>
    <row r="174" spans="1:7" s="13" customFormat="1" outlineLevel="1" x14ac:dyDescent="0.25">
      <c r="A174" s="94" t="s">
        <v>1249</v>
      </c>
      <c r="B174" s="95" t="s">
        <v>727</v>
      </c>
      <c r="C174" s="96" t="s">
        <v>728</v>
      </c>
      <c r="D174" s="95" t="s">
        <v>39</v>
      </c>
      <c r="E174" s="97">
        <v>1.2</v>
      </c>
      <c r="F174" s="97">
        <v>1.728</v>
      </c>
    </row>
    <row r="175" spans="1:7" s="1" customFormat="1" x14ac:dyDescent="0.25">
      <c r="A175" s="69" t="s">
        <v>181</v>
      </c>
      <c r="B175" s="70" t="s">
        <v>28</v>
      </c>
      <c r="C175" s="70" t="s">
        <v>732</v>
      </c>
      <c r="D175" s="71" t="s">
        <v>27</v>
      </c>
      <c r="E175" s="98">
        <v>144</v>
      </c>
      <c r="F175" s="99"/>
      <c r="G175" s="11"/>
    </row>
    <row r="176" spans="1:7" s="1" customFormat="1" x14ac:dyDescent="0.25">
      <c r="A176" s="104"/>
      <c r="B176" s="105"/>
      <c r="C176" s="62" t="s">
        <v>954</v>
      </c>
      <c r="D176" s="62"/>
      <c r="E176" s="105"/>
      <c r="F176" s="106"/>
    </row>
    <row r="177" spans="1:7" s="1" customFormat="1" ht="25.5" x14ac:dyDescent="0.25">
      <c r="A177" s="69" t="s">
        <v>182</v>
      </c>
      <c r="B177" s="70" t="s">
        <v>955</v>
      </c>
      <c r="C177" s="70" t="s">
        <v>956</v>
      </c>
      <c r="D177" s="71" t="s">
        <v>957</v>
      </c>
      <c r="E177" s="72">
        <v>1</v>
      </c>
      <c r="F177" s="73"/>
      <c r="G177" s="11"/>
    </row>
    <row r="178" spans="1:7" s="12" customFormat="1" outlineLevel="1" x14ac:dyDescent="0.25">
      <c r="A178" s="74" t="s">
        <v>594</v>
      </c>
      <c r="B178" s="75" t="s">
        <v>12</v>
      </c>
      <c r="C178" s="76" t="s">
        <v>14</v>
      </c>
      <c r="D178" s="75" t="s">
        <v>15</v>
      </c>
      <c r="E178" s="77">
        <v>30.9</v>
      </c>
      <c r="F178" s="77">
        <v>30.9</v>
      </c>
    </row>
    <row r="179" spans="1:7" s="13" customFormat="1" outlineLevel="1" x14ac:dyDescent="0.25">
      <c r="A179" s="78" t="s">
        <v>595</v>
      </c>
      <c r="B179" s="79" t="s">
        <v>17</v>
      </c>
      <c r="C179" s="80" t="s">
        <v>18</v>
      </c>
      <c r="D179" s="79" t="s">
        <v>15</v>
      </c>
      <c r="E179" s="81">
        <v>8.2899999999999991</v>
      </c>
      <c r="F179" s="81">
        <v>8.2899999999999991</v>
      </c>
    </row>
    <row r="180" spans="1:7" s="14" customFormat="1" ht="24" outlineLevel="1" x14ac:dyDescent="0.25">
      <c r="A180" s="82" t="s">
        <v>596</v>
      </c>
      <c r="B180" s="83" t="s">
        <v>622</v>
      </c>
      <c r="C180" s="84" t="s">
        <v>623</v>
      </c>
      <c r="D180" s="83" t="s">
        <v>22</v>
      </c>
      <c r="E180" s="85">
        <v>7.14</v>
      </c>
      <c r="F180" s="85">
        <v>7.14</v>
      </c>
    </row>
    <row r="181" spans="1:7" s="14" customFormat="1" outlineLevel="1" x14ac:dyDescent="0.25">
      <c r="A181" s="86" t="s">
        <v>597</v>
      </c>
      <c r="B181" s="87" t="s">
        <v>48</v>
      </c>
      <c r="C181" s="88" t="s">
        <v>49</v>
      </c>
      <c r="D181" s="87" t="s">
        <v>22</v>
      </c>
      <c r="E181" s="89">
        <v>2.16</v>
      </c>
      <c r="F181" s="89">
        <v>2.16</v>
      </c>
    </row>
    <row r="182" spans="1:7" s="14" customFormat="1" outlineLevel="1" x14ac:dyDescent="0.25">
      <c r="A182" s="86" t="s">
        <v>598</v>
      </c>
      <c r="B182" s="87" t="s">
        <v>332</v>
      </c>
      <c r="C182" s="88" t="s">
        <v>333</v>
      </c>
      <c r="D182" s="87" t="s">
        <v>22</v>
      </c>
      <c r="E182" s="89">
        <v>1.1499999999999999</v>
      </c>
      <c r="F182" s="89">
        <v>1.1499999999999999</v>
      </c>
    </row>
    <row r="183" spans="1:7" s="13" customFormat="1" ht="24" outlineLevel="1" x14ac:dyDescent="0.25">
      <c r="A183" s="90" t="s">
        <v>599</v>
      </c>
      <c r="B183" s="91" t="s">
        <v>850</v>
      </c>
      <c r="C183" s="92" t="s">
        <v>851</v>
      </c>
      <c r="D183" s="91" t="s">
        <v>54</v>
      </c>
      <c r="E183" s="93">
        <v>1E-3</v>
      </c>
      <c r="F183" s="93">
        <v>1E-3</v>
      </c>
    </row>
    <row r="184" spans="1:7" s="13" customFormat="1" outlineLevel="1" x14ac:dyDescent="0.25">
      <c r="A184" s="94" t="s">
        <v>1517</v>
      </c>
      <c r="B184" s="95" t="s">
        <v>854</v>
      </c>
      <c r="C184" s="96" t="s">
        <v>855</v>
      </c>
      <c r="D184" s="95" t="s">
        <v>54</v>
      </c>
      <c r="E184" s="97">
        <v>1.8000000000000001E-4</v>
      </c>
      <c r="F184" s="97">
        <v>1.8000000000000001E-4</v>
      </c>
    </row>
    <row r="185" spans="1:7" s="13" customFormat="1" outlineLevel="1" x14ac:dyDescent="0.25">
      <c r="A185" s="94" t="s">
        <v>1518</v>
      </c>
      <c r="B185" s="95" t="s">
        <v>358</v>
      </c>
      <c r="C185" s="96" t="s">
        <v>359</v>
      </c>
      <c r="D185" s="95" t="s">
        <v>58</v>
      </c>
      <c r="E185" s="97">
        <v>1.36</v>
      </c>
      <c r="F185" s="97">
        <v>1.36</v>
      </c>
    </row>
    <row r="186" spans="1:7" s="1" customFormat="1" ht="25.5" x14ac:dyDescent="0.25">
      <c r="A186" s="69" t="s">
        <v>183</v>
      </c>
      <c r="B186" s="70"/>
      <c r="C186" s="70" t="s">
        <v>1305</v>
      </c>
      <c r="D186" s="71" t="s">
        <v>738</v>
      </c>
      <c r="E186" s="98">
        <v>1</v>
      </c>
      <c r="F186" s="99"/>
      <c r="G186" s="11"/>
    </row>
    <row r="187" spans="1:7" s="1" customFormat="1" ht="25.5" x14ac:dyDescent="0.25">
      <c r="A187" s="69" t="s">
        <v>184</v>
      </c>
      <c r="B187" s="70" t="s">
        <v>561</v>
      </c>
      <c r="C187" s="70" t="s">
        <v>964</v>
      </c>
      <c r="D187" s="71" t="s">
        <v>148</v>
      </c>
      <c r="E187" s="72">
        <v>1.8</v>
      </c>
      <c r="F187" s="73"/>
      <c r="G187" s="11"/>
    </row>
    <row r="188" spans="1:7" s="12" customFormat="1" outlineLevel="1" x14ac:dyDescent="0.25">
      <c r="A188" s="74" t="s">
        <v>548</v>
      </c>
      <c r="B188" s="75" t="s">
        <v>12</v>
      </c>
      <c r="C188" s="76" t="s">
        <v>14</v>
      </c>
      <c r="D188" s="75" t="s">
        <v>15</v>
      </c>
      <c r="E188" s="77">
        <v>10.7</v>
      </c>
      <c r="F188" s="77">
        <v>19.260000000000002</v>
      </c>
    </row>
    <row r="189" spans="1:7" s="13" customFormat="1" outlineLevel="1" x14ac:dyDescent="0.25">
      <c r="A189" s="78" t="s">
        <v>1221</v>
      </c>
      <c r="B189" s="79" t="s">
        <v>17</v>
      </c>
      <c r="C189" s="80" t="s">
        <v>18</v>
      </c>
      <c r="D189" s="79" t="s">
        <v>15</v>
      </c>
      <c r="E189" s="81">
        <v>0.19</v>
      </c>
      <c r="F189" s="81">
        <v>0.34200000000000003</v>
      </c>
    </row>
    <row r="190" spans="1:7" s="14" customFormat="1" outlineLevel="1" x14ac:dyDescent="0.25">
      <c r="A190" s="82" t="s">
        <v>1222</v>
      </c>
      <c r="B190" s="83" t="s">
        <v>48</v>
      </c>
      <c r="C190" s="84" t="s">
        <v>49</v>
      </c>
      <c r="D190" s="83" t="s">
        <v>22</v>
      </c>
      <c r="E190" s="85">
        <v>1.75</v>
      </c>
      <c r="F190" s="85">
        <v>3.15</v>
      </c>
    </row>
    <row r="191" spans="1:7" s="14" customFormat="1" outlineLevel="1" x14ac:dyDescent="0.25">
      <c r="A191" s="86" t="s">
        <v>1223</v>
      </c>
      <c r="B191" s="87" t="s">
        <v>332</v>
      </c>
      <c r="C191" s="88" t="s">
        <v>333</v>
      </c>
      <c r="D191" s="87" t="s">
        <v>22</v>
      </c>
      <c r="E191" s="89">
        <v>0.19</v>
      </c>
      <c r="F191" s="89">
        <v>0.34200000000000003</v>
      </c>
    </row>
    <row r="192" spans="1:7" s="13" customFormat="1" outlineLevel="1" x14ac:dyDescent="0.25">
      <c r="A192" s="90" t="s">
        <v>1224</v>
      </c>
      <c r="B192" s="91" t="s">
        <v>344</v>
      </c>
      <c r="C192" s="92" t="s">
        <v>345</v>
      </c>
      <c r="D192" s="91" t="s">
        <v>54</v>
      </c>
      <c r="E192" s="93">
        <v>2E-3</v>
      </c>
      <c r="F192" s="93">
        <v>3.5999999999999999E-3</v>
      </c>
    </row>
    <row r="193" spans="1:7" s="13" customFormat="1" outlineLevel="1" x14ac:dyDescent="0.25">
      <c r="A193" s="94" t="s">
        <v>1320</v>
      </c>
      <c r="B193" s="95" t="s">
        <v>358</v>
      </c>
      <c r="C193" s="96" t="s">
        <v>359</v>
      </c>
      <c r="D193" s="95" t="s">
        <v>58</v>
      </c>
      <c r="E193" s="97">
        <v>0.65</v>
      </c>
      <c r="F193" s="97">
        <v>1.17</v>
      </c>
    </row>
    <row r="194" spans="1:7" s="13" customFormat="1" ht="24" outlineLevel="1" x14ac:dyDescent="0.25">
      <c r="A194" s="94" t="s">
        <v>1321</v>
      </c>
      <c r="B194" s="95" t="s">
        <v>380</v>
      </c>
      <c r="C194" s="96" t="s">
        <v>882</v>
      </c>
      <c r="D194" s="95" t="s">
        <v>54</v>
      </c>
      <c r="E194" s="97">
        <v>0.11600000000000001</v>
      </c>
      <c r="F194" s="97">
        <v>0.20880000000000001</v>
      </c>
    </row>
    <row r="195" spans="1:7" s="1" customFormat="1" ht="25.5" x14ac:dyDescent="0.25">
      <c r="A195" s="69" t="s">
        <v>185</v>
      </c>
      <c r="B195" s="70" t="s">
        <v>930</v>
      </c>
      <c r="C195" s="70" t="s">
        <v>931</v>
      </c>
      <c r="D195" s="71" t="s">
        <v>233</v>
      </c>
      <c r="E195" s="72">
        <v>0.66</v>
      </c>
      <c r="F195" s="73"/>
      <c r="G195" s="11"/>
    </row>
    <row r="196" spans="1:7" s="12" customFormat="1" outlineLevel="1" x14ac:dyDescent="0.25">
      <c r="A196" s="74" t="s">
        <v>976</v>
      </c>
      <c r="B196" s="75" t="s">
        <v>12</v>
      </c>
      <c r="C196" s="76" t="s">
        <v>14</v>
      </c>
      <c r="D196" s="75" t="s">
        <v>15</v>
      </c>
      <c r="E196" s="77">
        <v>16.600000000000001</v>
      </c>
      <c r="F196" s="77">
        <v>10.956</v>
      </c>
    </row>
    <row r="197" spans="1:7" s="13" customFormat="1" outlineLevel="1" x14ac:dyDescent="0.25">
      <c r="A197" s="78" t="s">
        <v>977</v>
      </c>
      <c r="B197" s="79" t="s">
        <v>17</v>
      </c>
      <c r="C197" s="80" t="s">
        <v>18</v>
      </c>
      <c r="D197" s="79" t="s">
        <v>15</v>
      </c>
      <c r="E197" s="81">
        <v>0.22</v>
      </c>
      <c r="F197" s="81">
        <v>0.1452</v>
      </c>
    </row>
    <row r="198" spans="1:7" s="14" customFormat="1" outlineLevel="1" x14ac:dyDescent="0.25">
      <c r="A198" s="82" t="s">
        <v>978</v>
      </c>
      <c r="B198" s="83" t="s">
        <v>48</v>
      </c>
      <c r="C198" s="84" t="s">
        <v>49</v>
      </c>
      <c r="D198" s="83" t="s">
        <v>22</v>
      </c>
      <c r="E198" s="85">
        <v>3.13</v>
      </c>
      <c r="F198" s="85">
        <v>2.0657999999999999</v>
      </c>
    </row>
    <row r="199" spans="1:7" s="14" customFormat="1" outlineLevel="1" x14ac:dyDescent="0.25">
      <c r="A199" s="86" t="s">
        <v>979</v>
      </c>
      <c r="B199" s="87" t="s">
        <v>332</v>
      </c>
      <c r="C199" s="88" t="s">
        <v>333</v>
      </c>
      <c r="D199" s="87" t="s">
        <v>22</v>
      </c>
      <c r="E199" s="89">
        <v>0.22</v>
      </c>
      <c r="F199" s="89">
        <v>0.1452</v>
      </c>
    </row>
    <row r="200" spans="1:7" s="13" customFormat="1" outlineLevel="1" x14ac:dyDescent="0.25">
      <c r="A200" s="90" t="s">
        <v>980</v>
      </c>
      <c r="B200" s="91" t="s">
        <v>344</v>
      </c>
      <c r="C200" s="92" t="s">
        <v>345</v>
      </c>
      <c r="D200" s="91" t="s">
        <v>54</v>
      </c>
      <c r="E200" s="93">
        <v>3.7000000000000002E-3</v>
      </c>
      <c r="F200" s="93">
        <v>2.4420000000000002E-3</v>
      </c>
    </row>
    <row r="201" spans="1:7" s="13" customFormat="1" outlineLevel="1" x14ac:dyDescent="0.25">
      <c r="A201" s="94" t="s">
        <v>981</v>
      </c>
      <c r="B201" s="95" t="s">
        <v>358</v>
      </c>
      <c r="C201" s="96" t="s">
        <v>359</v>
      </c>
      <c r="D201" s="95" t="s">
        <v>58</v>
      </c>
      <c r="E201" s="97">
        <v>0.9</v>
      </c>
      <c r="F201" s="97">
        <v>0.59399999999999997</v>
      </c>
    </row>
    <row r="202" spans="1:7" s="13" customFormat="1" outlineLevel="1" x14ac:dyDescent="0.25">
      <c r="A202" s="94" t="s">
        <v>982</v>
      </c>
      <c r="B202" s="95" t="s">
        <v>860</v>
      </c>
      <c r="C202" s="96" t="s">
        <v>861</v>
      </c>
      <c r="D202" s="95" t="s">
        <v>54</v>
      </c>
      <c r="E202" s="97">
        <v>0.13</v>
      </c>
      <c r="F202" s="97">
        <v>8.5800000000000001E-2</v>
      </c>
    </row>
    <row r="203" spans="1:7" s="1" customFormat="1" ht="25.5" x14ac:dyDescent="0.25">
      <c r="A203" s="69" t="s">
        <v>186</v>
      </c>
      <c r="B203" s="70" t="s">
        <v>685</v>
      </c>
      <c r="C203" s="70" t="s">
        <v>686</v>
      </c>
      <c r="D203" s="71" t="s">
        <v>277</v>
      </c>
      <c r="E203" s="72">
        <v>2.52E-2</v>
      </c>
      <c r="F203" s="73"/>
      <c r="G203" s="11"/>
    </row>
    <row r="204" spans="1:7" s="12" customFormat="1" outlineLevel="1" x14ac:dyDescent="0.25">
      <c r="A204" s="74" t="s">
        <v>983</v>
      </c>
      <c r="B204" s="75" t="s">
        <v>12</v>
      </c>
      <c r="C204" s="76" t="s">
        <v>14</v>
      </c>
      <c r="D204" s="75" t="s">
        <v>15</v>
      </c>
      <c r="E204" s="77">
        <v>154</v>
      </c>
      <c r="F204" s="77">
        <v>3.8807999999999998</v>
      </c>
    </row>
    <row r="205" spans="1:7" s="1" customFormat="1" x14ac:dyDescent="0.25">
      <c r="A205" s="69" t="s">
        <v>187</v>
      </c>
      <c r="B205" s="70" t="s">
        <v>773</v>
      </c>
      <c r="C205" s="70" t="s">
        <v>774</v>
      </c>
      <c r="D205" s="71" t="s">
        <v>277</v>
      </c>
      <c r="E205" s="72">
        <v>2.52E-2</v>
      </c>
      <c r="F205" s="73"/>
      <c r="G205" s="11"/>
    </row>
    <row r="206" spans="1:7" s="12" customFormat="1" outlineLevel="1" x14ac:dyDescent="0.25">
      <c r="A206" s="74" t="s">
        <v>989</v>
      </c>
      <c r="B206" s="75" t="s">
        <v>12</v>
      </c>
      <c r="C206" s="76" t="s">
        <v>14</v>
      </c>
      <c r="D206" s="75" t="s">
        <v>15</v>
      </c>
      <c r="E206" s="77">
        <v>97.2</v>
      </c>
      <c r="F206" s="77">
        <v>2.4493999999999998</v>
      </c>
    </row>
    <row r="207" spans="1:7" s="1" customFormat="1" ht="25.5" x14ac:dyDescent="0.25">
      <c r="A207" s="69" t="s">
        <v>188</v>
      </c>
      <c r="B207" s="70" t="s">
        <v>966</v>
      </c>
      <c r="C207" s="70" t="s">
        <v>967</v>
      </c>
      <c r="D207" s="71" t="s">
        <v>968</v>
      </c>
      <c r="E207" s="72">
        <v>0.02</v>
      </c>
      <c r="F207" s="73"/>
      <c r="G207" s="11"/>
    </row>
    <row r="208" spans="1:7" s="12" customFormat="1" outlineLevel="1" x14ac:dyDescent="0.25">
      <c r="A208" s="74" t="s">
        <v>995</v>
      </c>
      <c r="B208" s="75" t="s">
        <v>12</v>
      </c>
      <c r="C208" s="76" t="s">
        <v>14</v>
      </c>
      <c r="D208" s="75" t="s">
        <v>15</v>
      </c>
      <c r="E208" s="77">
        <v>65.2</v>
      </c>
      <c r="F208" s="77">
        <v>1.304</v>
      </c>
    </row>
    <row r="209" spans="1:7" s="13" customFormat="1" outlineLevel="1" x14ac:dyDescent="0.25">
      <c r="A209" s="78" t="s">
        <v>996</v>
      </c>
      <c r="B209" s="79" t="s">
        <v>17</v>
      </c>
      <c r="C209" s="80" t="s">
        <v>18</v>
      </c>
      <c r="D209" s="79" t="s">
        <v>15</v>
      </c>
      <c r="E209" s="81">
        <v>23.78</v>
      </c>
      <c r="F209" s="81">
        <v>0.47560000000000002</v>
      </c>
    </row>
    <row r="210" spans="1:7" s="14" customFormat="1" ht="24" outlineLevel="1" x14ac:dyDescent="0.25">
      <c r="A210" s="82" t="s">
        <v>997</v>
      </c>
      <c r="B210" s="83" t="s">
        <v>844</v>
      </c>
      <c r="C210" s="84" t="s">
        <v>845</v>
      </c>
      <c r="D210" s="83" t="s">
        <v>22</v>
      </c>
      <c r="E210" s="85">
        <v>22.03</v>
      </c>
      <c r="F210" s="85">
        <v>0.44059999999999999</v>
      </c>
    </row>
    <row r="211" spans="1:7" s="14" customFormat="1" outlineLevel="1" x14ac:dyDescent="0.25">
      <c r="A211" s="86" t="s">
        <v>998</v>
      </c>
      <c r="B211" s="87" t="s">
        <v>24</v>
      </c>
      <c r="C211" s="88" t="s">
        <v>25</v>
      </c>
      <c r="D211" s="87" t="s">
        <v>22</v>
      </c>
      <c r="E211" s="89">
        <v>1.75</v>
      </c>
      <c r="F211" s="89">
        <v>3.5000000000000003E-2</v>
      </c>
    </row>
    <row r="212" spans="1:7" s="1" customFormat="1" x14ac:dyDescent="0.25">
      <c r="A212" s="69" t="s">
        <v>189</v>
      </c>
      <c r="B212" s="70" t="s">
        <v>28</v>
      </c>
      <c r="C212" s="70" t="s">
        <v>887</v>
      </c>
      <c r="D212" s="71" t="s">
        <v>27</v>
      </c>
      <c r="E212" s="98">
        <v>2</v>
      </c>
      <c r="F212" s="99"/>
      <c r="G212" s="11"/>
    </row>
    <row r="213" spans="1:7" s="1" customFormat="1" x14ac:dyDescent="0.25">
      <c r="A213" s="104"/>
      <c r="B213" s="105"/>
      <c r="C213" s="62" t="s">
        <v>971</v>
      </c>
      <c r="D213" s="62"/>
      <c r="E213" s="105"/>
      <c r="F213" s="106"/>
    </row>
    <row r="214" spans="1:7" s="1" customFormat="1" ht="25.5" x14ac:dyDescent="0.25">
      <c r="A214" s="69" t="s">
        <v>190</v>
      </c>
      <c r="B214" s="70" t="s">
        <v>545</v>
      </c>
      <c r="C214" s="70" t="s">
        <v>546</v>
      </c>
      <c r="D214" s="71" t="s">
        <v>27</v>
      </c>
      <c r="E214" s="72">
        <v>1</v>
      </c>
      <c r="F214" s="73"/>
      <c r="G214" s="11"/>
    </row>
    <row r="215" spans="1:7" s="12" customFormat="1" outlineLevel="1" x14ac:dyDescent="0.25">
      <c r="A215" s="74" t="s">
        <v>1001</v>
      </c>
      <c r="B215" s="75" t="s">
        <v>12</v>
      </c>
      <c r="C215" s="76" t="s">
        <v>14</v>
      </c>
      <c r="D215" s="75" t="s">
        <v>15</v>
      </c>
      <c r="E215" s="77">
        <v>4.83</v>
      </c>
      <c r="F215" s="77">
        <v>4.83</v>
      </c>
    </row>
    <row r="216" spans="1:7" s="13" customFormat="1" ht="36" outlineLevel="1" x14ac:dyDescent="0.25">
      <c r="A216" s="90" t="s">
        <v>1002</v>
      </c>
      <c r="B216" s="91" t="s">
        <v>381</v>
      </c>
      <c r="C216" s="92" t="s">
        <v>382</v>
      </c>
      <c r="D216" s="91" t="s">
        <v>58</v>
      </c>
      <c r="E216" s="93">
        <v>3.9E-2</v>
      </c>
      <c r="F216" s="93">
        <v>3.9E-2</v>
      </c>
    </row>
    <row r="217" spans="1:7" s="1" customFormat="1" ht="38.25" x14ac:dyDescent="0.25">
      <c r="A217" s="69" t="s">
        <v>191</v>
      </c>
      <c r="B217" s="70"/>
      <c r="C217" s="70" t="s">
        <v>926</v>
      </c>
      <c r="D217" s="71" t="s">
        <v>27</v>
      </c>
      <c r="E217" s="98">
        <v>1</v>
      </c>
      <c r="F217" s="99"/>
      <c r="G217" s="11"/>
    </row>
    <row r="218" spans="1:7" s="1" customFormat="1" ht="25.5" x14ac:dyDescent="0.25">
      <c r="A218" s="69" t="s">
        <v>192</v>
      </c>
      <c r="B218" s="70" t="s">
        <v>547</v>
      </c>
      <c r="C218" s="70" t="s">
        <v>973</v>
      </c>
      <c r="D218" s="71" t="s">
        <v>233</v>
      </c>
      <c r="E218" s="72">
        <v>0.21</v>
      </c>
      <c r="F218" s="73"/>
      <c r="G218" s="11"/>
    </row>
    <row r="219" spans="1:7" s="12" customFormat="1" outlineLevel="1" x14ac:dyDescent="0.25">
      <c r="A219" s="74" t="s">
        <v>551</v>
      </c>
      <c r="B219" s="75" t="s">
        <v>12</v>
      </c>
      <c r="C219" s="76" t="s">
        <v>14</v>
      </c>
      <c r="D219" s="75" t="s">
        <v>15</v>
      </c>
      <c r="E219" s="77">
        <v>13.7</v>
      </c>
      <c r="F219" s="77">
        <v>2.8769999999999998</v>
      </c>
    </row>
    <row r="220" spans="1:7" s="13" customFormat="1" outlineLevel="1" x14ac:dyDescent="0.25">
      <c r="A220" s="78" t="s">
        <v>552</v>
      </c>
      <c r="B220" s="79" t="s">
        <v>17</v>
      </c>
      <c r="C220" s="80" t="s">
        <v>18</v>
      </c>
      <c r="D220" s="79" t="s">
        <v>15</v>
      </c>
      <c r="E220" s="81">
        <v>0.78</v>
      </c>
      <c r="F220" s="81">
        <v>0.1638</v>
      </c>
    </row>
    <row r="221" spans="1:7" s="14" customFormat="1" ht="24" outlineLevel="1" x14ac:dyDescent="0.25">
      <c r="A221" s="82" t="s">
        <v>553</v>
      </c>
      <c r="B221" s="83" t="s">
        <v>622</v>
      </c>
      <c r="C221" s="84" t="s">
        <v>623</v>
      </c>
      <c r="D221" s="83" t="s">
        <v>22</v>
      </c>
      <c r="E221" s="85">
        <v>0.39</v>
      </c>
      <c r="F221" s="85">
        <v>8.1900000000000001E-2</v>
      </c>
    </row>
    <row r="222" spans="1:7" s="14" customFormat="1" outlineLevel="1" x14ac:dyDescent="0.25">
      <c r="A222" s="86" t="s">
        <v>554</v>
      </c>
      <c r="B222" s="87" t="s">
        <v>332</v>
      </c>
      <c r="C222" s="88" t="s">
        <v>333</v>
      </c>
      <c r="D222" s="87" t="s">
        <v>22</v>
      </c>
      <c r="E222" s="89">
        <v>0.39</v>
      </c>
      <c r="F222" s="89">
        <v>8.1900000000000001E-2</v>
      </c>
    </row>
    <row r="223" spans="1:7" s="13" customFormat="1" outlineLevel="1" x14ac:dyDescent="0.25">
      <c r="A223" s="90" t="s">
        <v>1519</v>
      </c>
      <c r="B223" s="91" t="s">
        <v>871</v>
      </c>
      <c r="C223" s="92" t="s">
        <v>872</v>
      </c>
      <c r="D223" s="91" t="s">
        <v>233</v>
      </c>
      <c r="E223" s="93">
        <v>9.5999999999999992E-3</v>
      </c>
      <c r="F223" s="93">
        <v>2.016E-3</v>
      </c>
    </row>
    <row r="224" spans="1:7" s="1" customFormat="1" ht="38.25" x14ac:dyDescent="0.25">
      <c r="A224" s="69" t="s">
        <v>193</v>
      </c>
      <c r="B224" s="70" t="s">
        <v>28</v>
      </c>
      <c r="C224" s="70" t="s">
        <v>915</v>
      </c>
      <c r="D224" s="71" t="s">
        <v>385</v>
      </c>
      <c r="E224" s="98">
        <v>5.0000000000000001E-3</v>
      </c>
      <c r="F224" s="99"/>
      <c r="G224" s="11"/>
    </row>
    <row r="225" spans="1:7" s="1" customFormat="1" ht="38.25" x14ac:dyDescent="0.25">
      <c r="A225" s="69" t="s">
        <v>194</v>
      </c>
      <c r="B225" s="70" t="s">
        <v>28</v>
      </c>
      <c r="C225" s="70" t="s">
        <v>917</v>
      </c>
      <c r="D225" s="71" t="s">
        <v>385</v>
      </c>
      <c r="E225" s="98">
        <v>1.6E-2</v>
      </c>
      <c r="F225" s="99"/>
      <c r="G225" s="11"/>
    </row>
    <row r="226" spans="1:7" s="1" customFormat="1" x14ac:dyDescent="0.25">
      <c r="A226" s="69" t="s">
        <v>195</v>
      </c>
      <c r="B226" s="70" t="s">
        <v>28</v>
      </c>
      <c r="C226" s="70" t="s">
        <v>896</v>
      </c>
      <c r="D226" s="71" t="s">
        <v>27</v>
      </c>
      <c r="E226" s="98">
        <v>8</v>
      </c>
      <c r="F226" s="99"/>
      <c r="G226" s="11"/>
    </row>
    <row r="227" spans="1:7" s="1" customFormat="1" x14ac:dyDescent="0.25">
      <c r="A227" s="69" t="s">
        <v>196</v>
      </c>
      <c r="B227" s="70" t="s">
        <v>28</v>
      </c>
      <c r="C227" s="70" t="s">
        <v>895</v>
      </c>
      <c r="D227" s="71" t="s">
        <v>27</v>
      </c>
      <c r="E227" s="98">
        <v>8</v>
      </c>
      <c r="F227" s="99"/>
      <c r="G227" s="11"/>
    </row>
    <row r="228" spans="1:7" s="1" customFormat="1" ht="51" x14ac:dyDescent="0.25">
      <c r="A228" s="69" t="s">
        <v>197</v>
      </c>
      <c r="B228" s="70" t="s">
        <v>937</v>
      </c>
      <c r="C228" s="70" t="s">
        <v>938</v>
      </c>
      <c r="D228" s="71" t="s">
        <v>264</v>
      </c>
      <c r="E228" s="72">
        <v>0.14000000000000001</v>
      </c>
      <c r="F228" s="73"/>
      <c r="G228" s="11"/>
    </row>
    <row r="229" spans="1:7" s="12" customFormat="1" outlineLevel="1" x14ac:dyDescent="0.25">
      <c r="A229" s="74" t="s">
        <v>612</v>
      </c>
      <c r="B229" s="75" t="s">
        <v>12</v>
      </c>
      <c r="C229" s="76" t="s">
        <v>14</v>
      </c>
      <c r="D229" s="75" t="s">
        <v>15</v>
      </c>
      <c r="E229" s="77">
        <v>4.42</v>
      </c>
      <c r="F229" s="77">
        <v>0.61880000000000002</v>
      </c>
    </row>
    <row r="230" spans="1:7" s="13" customFormat="1" outlineLevel="1" x14ac:dyDescent="0.25">
      <c r="A230" s="78" t="s">
        <v>1007</v>
      </c>
      <c r="B230" s="79" t="s">
        <v>17</v>
      </c>
      <c r="C230" s="80" t="s">
        <v>18</v>
      </c>
      <c r="D230" s="79" t="s">
        <v>15</v>
      </c>
      <c r="E230" s="81">
        <v>0.02</v>
      </c>
      <c r="F230" s="81">
        <v>2.8E-3</v>
      </c>
    </row>
    <row r="231" spans="1:7" s="14" customFormat="1" outlineLevel="1" x14ac:dyDescent="0.25">
      <c r="A231" s="82" t="s">
        <v>1008</v>
      </c>
      <c r="B231" s="83" t="s">
        <v>35</v>
      </c>
      <c r="C231" s="84" t="s">
        <v>25</v>
      </c>
      <c r="D231" s="83" t="s">
        <v>22</v>
      </c>
      <c r="E231" s="85">
        <v>0.02</v>
      </c>
      <c r="F231" s="85">
        <v>2.8E-3</v>
      </c>
    </row>
    <row r="232" spans="1:7" s="1" customFormat="1" x14ac:dyDescent="0.25">
      <c r="A232" s="69" t="s">
        <v>198</v>
      </c>
      <c r="B232" s="70" t="s">
        <v>28</v>
      </c>
      <c r="C232" s="70" t="s">
        <v>894</v>
      </c>
      <c r="D232" s="71" t="s">
        <v>121</v>
      </c>
      <c r="E232" s="98">
        <v>14</v>
      </c>
      <c r="F232" s="99"/>
      <c r="G232" s="11"/>
    </row>
    <row r="233" spans="1:7" s="1" customFormat="1" x14ac:dyDescent="0.25">
      <c r="A233" s="104"/>
      <c r="B233" s="105"/>
      <c r="C233" s="62" t="s">
        <v>744</v>
      </c>
      <c r="D233" s="62"/>
      <c r="E233" s="105"/>
      <c r="F233" s="106"/>
    </row>
    <row r="234" spans="1:7" s="1" customFormat="1" x14ac:dyDescent="0.25">
      <c r="A234" s="69" t="s">
        <v>199</v>
      </c>
      <c r="B234" s="70" t="s">
        <v>685</v>
      </c>
      <c r="C234" s="70" t="s">
        <v>745</v>
      </c>
      <c r="D234" s="71" t="s">
        <v>277</v>
      </c>
      <c r="E234" s="72">
        <v>1.25E-3</v>
      </c>
      <c r="F234" s="73"/>
      <c r="G234" s="11"/>
    </row>
    <row r="235" spans="1:7" s="12" customFormat="1" outlineLevel="1" x14ac:dyDescent="0.25">
      <c r="A235" s="74" t="s">
        <v>613</v>
      </c>
      <c r="B235" s="75" t="s">
        <v>12</v>
      </c>
      <c r="C235" s="76" t="s">
        <v>14</v>
      </c>
      <c r="D235" s="75" t="s">
        <v>15</v>
      </c>
      <c r="E235" s="77">
        <v>154</v>
      </c>
      <c r="F235" s="77">
        <v>0.1925</v>
      </c>
    </row>
    <row r="236" spans="1:7" s="1" customFormat="1" ht="51" x14ac:dyDescent="0.25">
      <c r="A236" s="69" t="s">
        <v>200</v>
      </c>
      <c r="B236" s="70" t="s">
        <v>974</v>
      </c>
      <c r="C236" s="70" t="s">
        <v>975</v>
      </c>
      <c r="D236" s="71" t="s">
        <v>266</v>
      </c>
      <c r="E236" s="72">
        <v>1.6000000000000001E-3</v>
      </c>
      <c r="F236" s="73"/>
      <c r="G236" s="11"/>
    </row>
    <row r="237" spans="1:7" s="12" customFormat="1" outlineLevel="1" x14ac:dyDescent="0.25">
      <c r="A237" s="74" t="s">
        <v>615</v>
      </c>
      <c r="B237" s="75" t="s">
        <v>12</v>
      </c>
      <c r="C237" s="76" t="s">
        <v>14</v>
      </c>
      <c r="D237" s="75" t="s">
        <v>15</v>
      </c>
      <c r="E237" s="77">
        <v>28.4</v>
      </c>
      <c r="F237" s="77">
        <v>4.5440000000000001E-2</v>
      </c>
    </row>
    <row r="238" spans="1:7" s="13" customFormat="1" outlineLevel="1" x14ac:dyDescent="0.25">
      <c r="A238" s="78" t="s">
        <v>616</v>
      </c>
      <c r="B238" s="79" t="s">
        <v>17</v>
      </c>
      <c r="C238" s="80" t="s">
        <v>18</v>
      </c>
      <c r="D238" s="79" t="s">
        <v>15</v>
      </c>
      <c r="E238" s="81">
        <v>0.15</v>
      </c>
      <c r="F238" s="81">
        <v>2.4000000000000001E-4</v>
      </c>
    </row>
    <row r="239" spans="1:7" s="14" customFormat="1" outlineLevel="1" x14ac:dyDescent="0.25">
      <c r="A239" s="82" t="s">
        <v>617</v>
      </c>
      <c r="B239" s="83" t="s">
        <v>267</v>
      </c>
      <c r="C239" s="84" t="s">
        <v>268</v>
      </c>
      <c r="D239" s="83" t="s">
        <v>22</v>
      </c>
      <c r="E239" s="85">
        <v>5.0999999999999996</v>
      </c>
      <c r="F239" s="85">
        <v>8.1600000000000006E-3</v>
      </c>
    </row>
    <row r="240" spans="1:7" s="14" customFormat="1" outlineLevel="1" x14ac:dyDescent="0.25">
      <c r="A240" s="86" t="s">
        <v>1326</v>
      </c>
      <c r="B240" s="87" t="s">
        <v>35</v>
      </c>
      <c r="C240" s="88" t="s">
        <v>25</v>
      </c>
      <c r="D240" s="87" t="s">
        <v>22</v>
      </c>
      <c r="E240" s="89">
        <v>0.15</v>
      </c>
      <c r="F240" s="89">
        <v>2.4000000000000001E-4</v>
      </c>
    </row>
    <row r="241" spans="1:7" s="13" customFormat="1" outlineLevel="1" x14ac:dyDescent="0.25">
      <c r="A241" s="90" t="s">
        <v>1327</v>
      </c>
      <c r="B241" s="91" t="s">
        <v>269</v>
      </c>
      <c r="C241" s="92" t="s">
        <v>270</v>
      </c>
      <c r="D241" s="91" t="s">
        <v>54</v>
      </c>
      <c r="E241" s="93">
        <v>1.24</v>
      </c>
      <c r="F241" s="93">
        <v>1.9840000000000001E-3</v>
      </c>
    </row>
    <row r="242" spans="1:7" s="13" customFormat="1" ht="24" outlineLevel="1" x14ac:dyDescent="0.25">
      <c r="A242" s="94" t="s">
        <v>1328</v>
      </c>
      <c r="B242" s="95" t="s">
        <v>271</v>
      </c>
      <c r="C242" s="96" t="s">
        <v>272</v>
      </c>
      <c r="D242" s="95" t="s">
        <v>39</v>
      </c>
      <c r="E242" s="97">
        <v>1.84</v>
      </c>
      <c r="F242" s="97">
        <v>2.944E-3</v>
      </c>
    </row>
    <row r="243" spans="1:7" s="13" customFormat="1" ht="24" outlineLevel="1" x14ac:dyDescent="0.25">
      <c r="A243" s="94" t="s">
        <v>1520</v>
      </c>
      <c r="B243" s="95" t="s">
        <v>273</v>
      </c>
      <c r="C243" s="96" t="s">
        <v>274</v>
      </c>
      <c r="D243" s="95" t="s">
        <v>39</v>
      </c>
      <c r="E243" s="97">
        <v>0.92</v>
      </c>
      <c r="F243" s="97">
        <v>1.472E-3</v>
      </c>
    </row>
    <row r="244" spans="1:7" s="13" customFormat="1" ht="24" outlineLevel="1" x14ac:dyDescent="0.25">
      <c r="A244" s="94" t="s">
        <v>1521</v>
      </c>
      <c r="B244" s="95" t="s">
        <v>275</v>
      </c>
      <c r="C244" s="96" t="s">
        <v>276</v>
      </c>
      <c r="D244" s="95" t="s">
        <v>39</v>
      </c>
      <c r="E244" s="97">
        <v>2.98</v>
      </c>
      <c r="F244" s="97">
        <v>4.7679999999999997E-3</v>
      </c>
    </row>
    <row r="245" spans="1:7" s="1" customFormat="1" ht="25.5" x14ac:dyDescent="0.25">
      <c r="A245" s="69" t="s">
        <v>201</v>
      </c>
      <c r="B245" s="70" t="s">
        <v>30</v>
      </c>
      <c r="C245" s="70" t="s">
        <v>746</v>
      </c>
      <c r="D245" s="71" t="s">
        <v>277</v>
      </c>
      <c r="E245" s="72">
        <v>3.6000000000000002E-4</v>
      </c>
      <c r="F245" s="73"/>
      <c r="G245" s="11"/>
    </row>
    <row r="246" spans="1:7" s="12" customFormat="1" outlineLevel="1" x14ac:dyDescent="0.25">
      <c r="A246" s="74" t="s">
        <v>1252</v>
      </c>
      <c r="B246" s="75" t="s">
        <v>12</v>
      </c>
      <c r="C246" s="76" t="s">
        <v>14</v>
      </c>
      <c r="D246" s="75" t="s">
        <v>15</v>
      </c>
      <c r="E246" s="77">
        <v>180</v>
      </c>
      <c r="F246" s="77">
        <v>6.4799999999999996E-2</v>
      </c>
    </row>
    <row r="247" spans="1:7" s="13" customFormat="1" outlineLevel="1" x14ac:dyDescent="0.25">
      <c r="A247" s="78" t="s">
        <v>1253</v>
      </c>
      <c r="B247" s="79" t="s">
        <v>17</v>
      </c>
      <c r="C247" s="80" t="s">
        <v>18</v>
      </c>
      <c r="D247" s="79" t="s">
        <v>15</v>
      </c>
      <c r="E247" s="81">
        <v>0.13</v>
      </c>
      <c r="F247" s="81">
        <v>4.6999999999999997E-5</v>
      </c>
    </row>
    <row r="248" spans="1:7" s="14" customFormat="1" outlineLevel="1" x14ac:dyDescent="0.25">
      <c r="A248" s="82" t="s">
        <v>1254</v>
      </c>
      <c r="B248" s="83" t="s">
        <v>278</v>
      </c>
      <c r="C248" s="84" t="s">
        <v>279</v>
      </c>
      <c r="D248" s="83" t="s">
        <v>22</v>
      </c>
      <c r="E248" s="85">
        <v>48</v>
      </c>
      <c r="F248" s="85">
        <v>1.728E-2</v>
      </c>
    </row>
    <row r="249" spans="1:7" s="14" customFormat="1" outlineLevel="1" x14ac:dyDescent="0.25">
      <c r="A249" s="86" t="s">
        <v>1255</v>
      </c>
      <c r="B249" s="87" t="s">
        <v>35</v>
      </c>
      <c r="C249" s="88" t="s">
        <v>25</v>
      </c>
      <c r="D249" s="87" t="s">
        <v>22</v>
      </c>
      <c r="E249" s="89">
        <v>0.13</v>
      </c>
      <c r="F249" s="89">
        <v>4.6999999999999997E-5</v>
      </c>
    </row>
    <row r="250" spans="1:7" s="13" customFormat="1" outlineLevel="1" x14ac:dyDescent="0.25">
      <c r="A250" s="90" t="s">
        <v>1256</v>
      </c>
      <c r="B250" s="91" t="s">
        <v>37</v>
      </c>
      <c r="C250" s="92" t="s">
        <v>38</v>
      </c>
      <c r="D250" s="91" t="s">
        <v>39</v>
      </c>
      <c r="E250" s="93">
        <v>0.2</v>
      </c>
      <c r="F250" s="93">
        <v>7.2000000000000002E-5</v>
      </c>
    </row>
    <row r="251" spans="1:7" s="13" customFormat="1" outlineLevel="1" x14ac:dyDescent="0.25">
      <c r="A251" s="94" t="s">
        <v>1329</v>
      </c>
      <c r="B251" s="95" t="s">
        <v>694</v>
      </c>
      <c r="C251" s="96" t="s">
        <v>695</v>
      </c>
      <c r="D251" s="95" t="s">
        <v>39</v>
      </c>
      <c r="E251" s="97">
        <v>102</v>
      </c>
      <c r="F251" s="97">
        <v>3.6720000000000003E-2</v>
      </c>
    </row>
    <row r="252" spans="1:7" s="1" customFormat="1" ht="51" x14ac:dyDescent="0.25">
      <c r="A252" s="69" t="s">
        <v>202</v>
      </c>
      <c r="B252" s="70" t="s">
        <v>280</v>
      </c>
      <c r="C252" s="70" t="s">
        <v>281</v>
      </c>
      <c r="D252" s="71" t="s">
        <v>266</v>
      </c>
      <c r="E252" s="72">
        <v>4.7999999999999996E-3</v>
      </c>
      <c r="F252" s="73"/>
      <c r="G252" s="11"/>
    </row>
    <row r="253" spans="1:7" s="12" customFormat="1" outlineLevel="1" x14ac:dyDescent="0.25">
      <c r="A253" s="74" t="s">
        <v>1225</v>
      </c>
      <c r="B253" s="75" t="s">
        <v>12</v>
      </c>
      <c r="C253" s="76" t="s">
        <v>14</v>
      </c>
      <c r="D253" s="75" t="s">
        <v>15</v>
      </c>
      <c r="E253" s="77">
        <v>29.9</v>
      </c>
      <c r="F253" s="77">
        <v>0.14352000000000001</v>
      </c>
    </row>
    <row r="254" spans="1:7" s="13" customFormat="1" outlineLevel="1" x14ac:dyDescent="0.25">
      <c r="A254" s="78" t="s">
        <v>1226</v>
      </c>
      <c r="B254" s="79" t="s">
        <v>17</v>
      </c>
      <c r="C254" s="80" t="s">
        <v>18</v>
      </c>
      <c r="D254" s="79" t="s">
        <v>15</v>
      </c>
      <c r="E254" s="81">
        <v>1.25</v>
      </c>
      <c r="F254" s="81">
        <v>6.0000000000000001E-3</v>
      </c>
    </row>
    <row r="255" spans="1:7" s="14" customFormat="1" ht="24" outlineLevel="1" x14ac:dyDescent="0.25">
      <c r="A255" s="82" t="s">
        <v>1227</v>
      </c>
      <c r="B255" s="83" t="s">
        <v>325</v>
      </c>
      <c r="C255" s="84" t="s">
        <v>302</v>
      </c>
      <c r="D255" s="83" t="s">
        <v>22</v>
      </c>
      <c r="E255" s="85">
        <v>1</v>
      </c>
      <c r="F255" s="85">
        <v>4.7999999999999996E-3</v>
      </c>
    </row>
    <row r="256" spans="1:7" s="14" customFormat="1" outlineLevel="1" x14ac:dyDescent="0.25">
      <c r="A256" s="86" t="s">
        <v>1228</v>
      </c>
      <c r="B256" s="87" t="s">
        <v>282</v>
      </c>
      <c r="C256" s="88" t="s">
        <v>283</v>
      </c>
      <c r="D256" s="87" t="s">
        <v>22</v>
      </c>
      <c r="E256" s="89">
        <v>2</v>
      </c>
      <c r="F256" s="89">
        <v>9.5999999999999992E-3</v>
      </c>
    </row>
    <row r="257" spans="1:7" s="14" customFormat="1" outlineLevel="1" x14ac:dyDescent="0.25">
      <c r="A257" s="86" t="s">
        <v>1229</v>
      </c>
      <c r="B257" s="87" t="s">
        <v>35</v>
      </c>
      <c r="C257" s="88" t="s">
        <v>25</v>
      </c>
      <c r="D257" s="87" t="s">
        <v>22</v>
      </c>
      <c r="E257" s="89">
        <v>0.25</v>
      </c>
      <c r="F257" s="89">
        <v>1.1999999999999999E-3</v>
      </c>
    </row>
    <row r="258" spans="1:7" s="13" customFormat="1" outlineLevel="1" x14ac:dyDescent="0.25">
      <c r="A258" s="90" t="s">
        <v>1522</v>
      </c>
      <c r="B258" s="91" t="s">
        <v>284</v>
      </c>
      <c r="C258" s="92" t="s">
        <v>285</v>
      </c>
      <c r="D258" s="91" t="s">
        <v>54</v>
      </c>
      <c r="E258" s="93">
        <v>0.24399999999999999</v>
      </c>
      <c r="F258" s="93">
        <v>1.1709999999999999E-3</v>
      </c>
    </row>
    <row r="259" spans="1:7" s="1" customFormat="1" ht="51" x14ac:dyDescent="0.25">
      <c r="A259" s="69" t="s">
        <v>203</v>
      </c>
      <c r="B259" s="70" t="s">
        <v>286</v>
      </c>
      <c r="C259" s="70" t="s">
        <v>287</v>
      </c>
      <c r="D259" s="71" t="s">
        <v>266</v>
      </c>
      <c r="E259" s="72">
        <v>4.7999999999999996E-3</v>
      </c>
      <c r="F259" s="73"/>
      <c r="G259" s="11"/>
    </row>
    <row r="260" spans="1:7" s="12" customFormat="1" outlineLevel="1" x14ac:dyDescent="0.25">
      <c r="A260" s="74" t="s">
        <v>562</v>
      </c>
      <c r="B260" s="75" t="s">
        <v>12</v>
      </c>
      <c r="C260" s="76" t="s">
        <v>14</v>
      </c>
      <c r="D260" s="75" t="s">
        <v>15</v>
      </c>
      <c r="E260" s="77">
        <v>20.5</v>
      </c>
      <c r="F260" s="77">
        <v>9.8400000000000001E-2</v>
      </c>
    </row>
    <row r="261" spans="1:7" s="13" customFormat="1" outlineLevel="1" x14ac:dyDescent="0.25">
      <c r="A261" s="78" t="s">
        <v>563</v>
      </c>
      <c r="B261" s="79" t="s">
        <v>17</v>
      </c>
      <c r="C261" s="80" t="s">
        <v>18</v>
      </c>
      <c r="D261" s="79" t="s">
        <v>15</v>
      </c>
      <c r="E261" s="81">
        <v>0.14000000000000001</v>
      </c>
      <c r="F261" s="81">
        <v>6.7199999999999996E-4</v>
      </c>
    </row>
    <row r="262" spans="1:7" s="14" customFormat="1" outlineLevel="1" x14ac:dyDescent="0.25">
      <c r="A262" s="82" t="s">
        <v>564</v>
      </c>
      <c r="B262" s="83" t="s">
        <v>282</v>
      </c>
      <c r="C262" s="84" t="s">
        <v>283</v>
      </c>
      <c r="D262" s="83" t="s">
        <v>22</v>
      </c>
      <c r="E262" s="85">
        <v>2</v>
      </c>
      <c r="F262" s="85">
        <v>9.5999999999999992E-3</v>
      </c>
    </row>
    <row r="263" spans="1:7" s="14" customFormat="1" outlineLevel="1" x14ac:dyDescent="0.25">
      <c r="A263" s="86" t="s">
        <v>1523</v>
      </c>
      <c r="B263" s="87" t="s">
        <v>35</v>
      </c>
      <c r="C263" s="88" t="s">
        <v>25</v>
      </c>
      <c r="D263" s="87" t="s">
        <v>22</v>
      </c>
      <c r="E263" s="89">
        <v>0.14000000000000001</v>
      </c>
      <c r="F263" s="89">
        <v>6.7199999999999996E-4</v>
      </c>
    </row>
    <row r="264" spans="1:7" s="13" customFormat="1" outlineLevel="1" x14ac:dyDescent="0.25">
      <c r="A264" s="90" t="s">
        <v>1524</v>
      </c>
      <c r="B264" s="91" t="s">
        <v>284</v>
      </c>
      <c r="C264" s="92" t="s">
        <v>285</v>
      </c>
      <c r="D264" s="91" t="s">
        <v>54</v>
      </c>
      <c r="E264" s="93">
        <v>0.24399999999999999</v>
      </c>
      <c r="F264" s="93">
        <v>1.1709999999999999E-3</v>
      </c>
    </row>
    <row r="265" spans="1:7" s="1" customFormat="1" x14ac:dyDescent="0.25">
      <c r="A265" s="69" t="s">
        <v>204</v>
      </c>
      <c r="B265" s="70" t="s">
        <v>295</v>
      </c>
      <c r="C265" s="70" t="s">
        <v>753</v>
      </c>
      <c r="D265" s="71" t="s">
        <v>277</v>
      </c>
      <c r="E265" s="72">
        <v>6.8999999999999997E-4</v>
      </c>
      <c r="F265" s="73"/>
      <c r="G265" s="11"/>
    </row>
    <row r="266" spans="1:7" s="12" customFormat="1" outlineLevel="1" x14ac:dyDescent="0.25">
      <c r="A266" s="74" t="s">
        <v>565</v>
      </c>
      <c r="B266" s="75" t="s">
        <v>12</v>
      </c>
      <c r="C266" s="76" t="s">
        <v>14</v>
      </c>
      <c r="D266" s="75" t="s">
        <v>15</v>
      </c>
      <c r="E266" s="77">
        <v>88.5</v>
      </c>
      <c r="F266" s="77">
        <v>6.1065000000000001E-2</v>
      </c>
    </row>
    <row r="267" spans="1:7" s="1" customFormat="1" x14ac:dyDescent="0.25">
      <c r="A267" s="69" t="s">
        <v>205</v>
      </c>
      <c r="B267" s="70" t="s">
        <v>408</v>
      </c>
      <c r="C267" s="70" t="s">
        <v>718</v>
      </c>
      <c r="D267" s="71" t="s">
        <v>54</v>
      </c>
      <c r="E267" s="72">
        <v>6.8519999999999996E-3</v>
      </c>
      <c r="F267" s="73"/>
      <c r="G267" s="11"/>
    </row>
    <row r="268" spans="1:7" s="12" customFormat="1" outlineLevel="1" x14ac:dyDescent="0.25">
      <c r="A268" s="74" t="s">
        <v>1230</v>
      </c>
      <c r="B268" s="75" t="s">
        <v>12</v>
      </c>
      <c r="C268" s="76" t="s">
        <v>14</v>
      </c>
      <c r="D268" s="75" t="s">
        <v>15</v>
      </c>
      <c r="E268" s="77">
        <v>63.22</v>
      </c>
      <c r="F268" s="77">
        <v>0.43318299999999998</v>
      </c>
    </row>
    <row r="269" spans="1:7" s="13" customFormat="1" outlineLevel="1" x14ac:dyDescent="0.25">
      <c r="A269" s="78" t="s">
        <v>1231</v>
      </c>
      <c r="B269" s="79" t="s">
        <v>17</v>
      </c>
      <c r="C269" s="80" t="s">
        <v>18</v>
      </c>
      <c r="D269" s="79" t="s">
        <v>15</v>
      </c>
      <c r="E269" s="81">
        <v>0.36</v>
      </c>
      <c r="F269" s="81">
        <v>2.467E-3</v>
      </c>
    </row>
    <row r="270" spans="1:7" s="14" customFormat="1" ht="24" outlineLevel="1" x14ac:dyDescent="0.25">
      <c r="A270" s="82" t="s">
        <v>1257</v>
      </c>
      <c r="B270" s="83" t="s">
        <v>20</v>
      </c>
      <c r="C270" s="84" t="s">
        <v>21</v>
      </c>
      <c r="D270" s="83" t="s">
        <v>22</v>
      </c>
      <c r="E270" s="85">
        <v>0.15</v>
      </c>
      <c r="F270" s="85">
        <v>1.0280000000000001E-3</v>
      </c>
    </row>
    <row r="271" spans="1:7" s="14" customFormat="1" outlineLevel="1" x14ac:dyDescent="0.25">
      <c r="A271" s="86" t="s">
        <v>1258</v>
      </c>
      <c r="B271" s="87" t="s">
        <v>35</v>
      </c>
      <c r="C271" s="88" t="s">
        <v>25</v>
      </c>
      <c r="D271" s="87" t="s">
        <v>22</v>
      </c>
      <c r="E271" s="89">
        <v>0.21</v>
      </c>
      <c r="F271" s="89">
        <v>1.439E-3</v>
      </c>
    </row>
    <row r="272" spans="1:7" s="1" customFormat="1" ht="25.5" x14ac:dyDescent="0.25">
      <c r="A272" s="69" t="s">
        <v>206</v>
      </c>
      <c r="B272" s="70" t="s">
        <v>28</v>
      </c>
      <c r="C272" s="70" t="s">
        <v>731</v>
      </c>
      <c r="D272" s="71" t="s">
        <v>54</v>
      </c>
      <c r="E272" s="98">
        <v>1.1999999999999999E-3</v>
      </c>
      <c r="F272" s="99"/>
      <c r="G272" s="11"/>
    </row>
    <row r="273" spans="1:7" s="1" customFormat="1" x14ac:dyDescent="0.25">
      <c r="A273" s="69" t="s">
        <v>207</v>
      </c>
      <c r="B273" s="70" t="s">
        <v>28</v>
      </c>
      <c r="C273" s="70" t="s">
        <v>737</v>
      </c>
      <c r="D273" s="71" t="s">
        <v>54</v>
      </c>
      <c r="E273" s="98">
        <v>5.6519999999999999E-3</v>
      </c>
      <c r="F273" s="99"/>
      <c r="G273" s="11"/>
    </row>
    <row r="274" spans="1:7" s="1" customFormat="1" x14ac:dyDescent="0.25">
      <c r="A274" s="69" t="s">
        <v>208</v>
      </c>
      <c r="B274" s="70" t="s">
        <v>28</v>
      </c>
      <c r="C274" s="70" t="s">
        <v>736</v>
      </c>
      <c r="D274" s="71" t="s">
        <v>27</v>
      </c>
      <c r="E274" s="98">
        <v>8</v>
      </c>
      <c r="F274" s="99"/>
      <c r="G274" s="11"/>
    </row>
    <row r="275" spans="1:7" s="1" customFormat="1" x14ac:dyDescent="0.25">
      <c r="A275" s="69" t="s">
        <v>209</v>
      </c>
      <c r="B275" s="70" t="s">
        <v>28</v>
      </c>
      <c r="C275" s="70" t="s">
        <v>735</v>
      </c>
      <c r="D275" s="71" t="s">
        <v>27</v>
      </c>
      <c r="E275" s="98">
        <v>4</v>
      </c>
      <c r="F275" s="99"/>
      <c r="G275" s="11"/>
    </row>
    <row r="276" spans="1:7" s="1" customFormat="1" x14ac:dyDescent="0.25">
      <c r="A276" s="69" t="s">
        <v>210</v>
      </c>
      <c r="B276" s="70" t="s">
        <v>1005</v>
      </c>
      <c r="C276" s="70" t="s">
        <v>758</v>
      </c>
      <c r="D276" s="71" t="s">
        <v>54</v>
      </c>
      <c r="E276" s="72">
        <v>1.136E-2</v>
      </c>
      <c r="F276" s="73"/>
      <c r="G276" s="11"/>
    </row>
    <row r="277" spans="1:7" s="12" customFormat="1" outlineLevel="1" x14ac:dyDescent="0.25">
      <c r="A277" s="74" t="s">
        <v>1026</v>
      </c>
      <c r="B277" s="75" t="s">
        <v>12</v>
      </c>
      <c r="C277" s="76" t="s">
        <v>14</v>
      </c>
      <c r="D277" s="75" t="s">
        <v>15</v>
      </c>
      <c r="E277" s="77">
        <v>6.59</v>
      </c>
      <c r="F277" s="77">
        <v>7.4861999999999998E-2</v>
      </c>
    </row>
    <row r="278" spans="1:7" s="13" customFormat="1" outlineLevel="1" x14ac:dyDescent="0.25">
      <c r="A278" s="78" t="s">
        <v>1027</v>
      </c>
      <c r="B278" s="79" t="s">
        <v>17</v>
      </c>
      <c r="C278" s="80" t="s">
        <v>18</v>
      </c>
      <c r="D278" s="79" t="s">
        <v>15</v>
      </c>
      <c r="E278" s="81">
        <v>0.38</v>
      </c>
      <c r="F278" s="81">
        <v>4.3169999999999997E-3</v>
      </c>
    </row>
    <row r="279" spans="1:7" s="14" customFormat="1" ht="24" outlineLevel="1" x14ac:dyDescent="0.25">
      <c r="A279" s="82" t="s">
        <v>1028</v>
      </c>
      <c r="B279" s="83" t="s">
        <v>20</v>
      </c>
      <c r="C279" s="84" t="s">
        <v>21</v>
      </c>
      <c r="D279" s="83" t="s">
        <v>22</v>
      </c>
      <c r="E279" s="85">
        <v>0.15</v>
      </c>
      <c r="F279" s="85">
        <v>1.704E-3</v>
      </c>
    </row>
    <row r="280" spans="1:7" s="14" customFormat="1" ht="24" outlineLevel="1" x14ac:dyDescent="0.25">
      <c r="A280" s="86" t="s">
        <v>1029</v>
      </c>
      <c r="B280" s="87" t="s">
        <v>326</v>
      </c>
      <c r="C280" s="88" t="s">
        <v>327</v>
      </c>
      <c r="D280" s="87" t="s">
        <v>22</v>
      </c>
      <c r="E280" s="89">
        <v>0.09</v>
      </c>
      <c r="F280" s="89">
        <v>1.0219999999999999E-3</v>
      </c>
    </row>
    <row r="281" spans="1:7" s="14" customFormat="1" outlineLevel="1" x14ac:dyDescent="0.25">
      <c r="A281" s="86" t="s">
        <v>1030</v>
      </c>
      <c r="B281" s="87" t="s">
        <v>35</v>
      </c>
      <c r="C281" s="88" t="s">
        <v>25</v>
      </c>
      <c r="D281" s="87" t="s">
        <v>22</v>
      </c>
      <c r="E281" s="89">
        <v>0.23</v>
      </c>
      <c r="F281" s="89">
        <v>2.6129999999999999E-3</v>
      </c>
    </row>
    <row r="282" spans="1:7" s="14" customFormat="1" outlineLevel="1" x14ac:dyDescent="0.25">
      <c r="A282" s="86" t="s">
        <v>1031</v>
      </c>
      <c r="B282" s="87" t="s">
        <v>243</v>
      </c>
      <c r="C282" s="88" t="s">
        <v>244</v>
      </c>
      <c r="D282" s="87" t="s">
        <v>22</v>
      </c>
      <c r="E282" s="89">
        <v>2.2400000000000002</v>
      </c>
      <c r="F282" s="89">
        <v>2.5446E-2</v>
      </c>
    </row>
    <row r="283" spans="1:7" s="13" customFormat="1" outlineLevel="1" x14ac:dyDescent="0.25">
      <c r="A283" s="90" t="s">
        <v>1525</v>
      </c>
      <c r="B283" s="91" t="s">
        <v>245</v>
      </c>
      <c r="C283" s="92" t="s">
        <v>246</v>
      </c>
      <c r="D283" s="91" t="s">
        <v>39</v>
      </c>
      <c r="E283" s="93">
        <v>1.95</v>
      </c>
      <c r="F283" s="93">
        <v>2.2152000000000002E-2</v>
      </c>
    </row>
    <row r="284" spans="1:7" s="13" customFormat="1" outlineLevel="1" x14ac:dyDescent="0.25">
      <c r="A284" s="94" t="s">
        <v>1526</v>
      </c>
      <c r="B284" s="95" t="s">
        <v>105</v>
      </c>
      <c r="C284" s="96" t="s">
        <v>106</v>
      </c>
      <c r="D284" s="95" t="s">
        <v>54</v>
      </c>
      <c r="E284" s="97">
        <v>4.0000000000000002E-4</v>
      </c>
      <c r="F284" s="97">
        <v>5.0000000000000004E-6</v>
      </c>
    </row>
    <row r="285" spans="1:7" s="13" customFormat="1" outlineLevel="1" x14ac:dyDescent="0.25">
      <c r="A285" s="94" t="s">
        <v>1527</v>
      </c>
      <c r="B285" s="95" t="s">
        <v>375</v>
      </c>
      <c r="C285" s="96" t="s">
        <v>376</v>
      </c>
      <c r="D285" s="95" t="s">
        <v>58</v>
      </c>
      <c r="E285" s="97">
        <v>0.59</v>
      </c>
      <c r="F285" s="97">
        <v>6.7019999999999996E-3</v>
      </c>
    </row>
    <row r="286" spans="1:7" s="1" customFormat="1" x14ac:dyDescent="0.25">
      <c r="A286" s="69" t="s">
        <v>211</v>
      </c>
      <c r="B286" s="70" t="s">
        <v>28</v>
      </c>
      <c r="C286" s="70" t="s">
        <v>734</v>
      </c>
      <c r="D286" s="71" t="s">
        <v>54</v>
      </c>
      <c r="E286" s="98">
        <v>1.136E-2</v>
      </c>
      <c r="F286" s="99"/>
      <c r="G286" s="11"/>
    </row>
    <row r="287" spans="1:7" s="1" customFormat="1" ht="38.25" x14ac:dyDescent="0.25">
      <c r="A287" s="69" t="s">
        <v>212</v>
      </c>
      <c r="B287" s="70" t="s">
        <v>538</v>
      </c>
      <c r="C287" s="70" t="s">
        <v>539</v>
      </c>
      <c r="D287" s="71" t="s">
        <v>266</v>
      </c>
      <c r="E287" s="72">
        <v>5.7600000000000004E-3</v>
      </c>
      <c r="F287" s="73"/>
      <c r="G287" s="11"/>
    </row>
    <row r="288" spans="1:7" s="12" customFormat="1" outlineLevel="1" x14ac:dyDescent="0.25">
      <c r="A288" s="74" t="s">
        <v>1033</v>
      </c>
      <c r="B288" s="75" t="s">
        <v>12</v>
      </c>
      <c r="C288" s="76" t="s">
        <v>14</v>
      </c>
      <c r="D288" s="75" t="s">
        <v>15</v>
      </c>
      <c r="E288" s="77">
        <v>40.590000000000003</v>
      </c>
      <c r="F288" s="77">
        <v>0.23379800000000001</v>
      </c>
    </row>
    <row r="289" spans="1:7" s="13" customFormat="1" outlineLevel="1" x14ac:dyDescent="0.25">
      <c r="A289" s="78" t="s">
        <v>1034</v>
      </c>
      <c r="B289" s="79" t="s">
        <v>17</v>
      </c>
      <c r="C289" s="80" t="s">
        <v>18</v>
      </c>
      <c r="D289" s="79" t="s">
        <v>15</v>
      </c>
      <c r="E289" s="81">
        <v>0.03</v>
      </c>
      <c r="F289" s="81">
        <v>1.73E-4</v>
      </c>
    </row>
    <row r="290" spans="1:7" s="14" customFormat="1" outlineLevel="1" x14ac:dyDescent="0.25">
      <c r="A290" s="82" t="s">
        <v>1232</v>
      </c>
      <c r="B290" s="83" t="s">
        <v>24</v>
      </c>
      <c r="C290" s="84" t="s">
        <v>25</v>
      </c>
      <c r="D290" s="83" t="s">
        <v>22</v>
      </c>
      <c r="E290" s="85">
        <v>0.03</v>
      </c>
      <c r="F290" s="85">
        <v>1.73E-4</v>
      </c>
    </row>
    <row r="291" spans="1:7" s="13" customFormat="1" ht="24" outlineLevel="1" x14ac:dyDescent="0.25">
      <c r="A291" s="90" t="s">
        <v>1233</v>
      </c>
      <c r="B291" s="91" t="s">
        <v>366</v>
      </c>
      <c r="C291" s="92" t="s">
        <v>367</v>
      </c>
      <c r="D291" s="91" t="s">
        <v>54</v>
      </c>
      <c r="E291" s="93">
        <v>2.46E-2</v>
      </c>
      <c r="F291" s="93">
        <v>1.4200000000000001E-4</v>
      </c>
    </row>
    <row r="292" spans="1:7" s="1" customFormat="1" ht="25.5" x14ac:dyDescent="0.25">
      <c r="A292" s="69" t="s">
        <v>213</v>
      </c>
      <c r="B292" s="70" t="s">
        <v>1009</v>
      </c>
      <c r="C292" s="70" t="s">
        <v>1010</v>
      </c>
      <c r="D292" s="71" t="s">
        <v>1011</v>
      </c>
      <c r="E292" s="72">
        <v>0.01</v>
      </c>
      <c r="F292" s="73"/>
      <c r="G292" s="11"/>
    </row>
    <row r="293" spans="1:7" s="12" customFormat="1" outlineLevel="1" x14ac:dyDescent="0.25">
      <c r="A293" s="74" t="s">
        <v>1269</v>
      </c>
      <c r="B293" s="75" t="s">
        <v>12</v>
      </c>
      <c r="C293" s="76" t="s">
        <v>14</v>
      </c>
      <c r="D293" s="75" t="s">
        <v>15</v>
      </c>
      <c r="E293" s="77">
        <v>34</v>
      </c>
      <c r="F293" s="77">
        <v>0.34</v>
      </c>
    </row>
    <row r="294" spans="1:7" s="13" customFormat="1" outlineLevel="1" x14ac:dyDescent="0.25">
      <c r="A294" s="78" t="s">
        <v>1270</v>
      </c>
      <c r="B294" s="79" t="s">
        <v>17</v>
      </c>
      <c r="C294" s="80" t="s">
        <v>18</v>
      </c>
      <c r="D294" s="79" t="s">
        <v>15</v>
      </c>
      <c r="E294" s="81">
        <v>14</v>
      </c>
      <c r="F294" s="81">
        <v>0.14000000000000001</v>
      </c>
    </row>
    <row r="295" spans="1:7" s="14" customFormat="1" outlineLevel="1" x14ac:dyDescent="0.25">
      <c r="A295" s="82" t="s">
        <v>1271</v>
      </c>
      <c r="B295" s="83" t="s">
        <v>848</v>
      </c>
      <c r="C295" s="84" t="s">
        <v>849</v>
      </c>
      <c r="D295" s="83" t="s">
        <v>22</v>
      </c>
      <c r="E295" s="85">
        <v>14</v>
      </c>
      <c r="F295" s="85">
        <v>0.14000000000000001</v>
      </c>
    </row>
    <row r="296" spans="1:7" s="1" customFormat="1" x14ac:dyDescent="0.25">
      <c r="A296" s="69" t="s">
        <v>214</v>
      </c>
      <c r="B296" s="70" t="s">
        <v>28</v>
      </c>
      <c r="C296" s="70" t="s">
        <v>733</v>
      </c>
      <c r="D296" s="71" t="s">
        <v>27</v>
      </c>
      <c r="E296" s="98">
        <v>1</v>
      </c>
      <c r="F296" s="99"/>
      <c r="G296" s="11"/>
    </row>
    <row r="297" spans="1:7" s="1" customFormat="1" ht="25.5" x14ac:dyDescent="0.25">
      <c r="A297" s="69" t="s">
        <v>215</v>
      </c>
      <c r="B297" s="70" t="s">
        <v>1014</v>
      </c>
      <c r="C297" s="70" t="s">
        <v>1015</v>
      </c>
      <c r="D297" s="71" t="s">
        <v>27</v>
      </c>
      <c r="E297" s="72">
        <v>1</v>
      </c>
      <c r="F297" s="73"/>
      <c r="G297" s="11"/>
    </row>
    <row r="298" spans="1:7" s="12" customFormat="1" outlineLevel="1" x14ac:dyDescent="0.25">
      <c r="A298" s="74" t="s">
        <v>1396</v>
      </c>
      <c r="B298" s="75" t="s">
        <v>12</v>
      </c>
      <c r="C298" s="76" t="s">
        <v>14</v>
      </c>
      <c r="D298" s="75" t="s">
        <v>15</v>
      </c>
      <c r="E298" s="77">
        <v>0.87</v>
      </c>
      <c r="F298" s="77">
        <v>0.87</v>
      </c>
    </row>
    <row r="299" spans="1:7" s="1" customFormat="1" x14ac:dyDescent="0.25">
      <c r="A299" s="69" t="s">
        <v>216</v>
      </c>
      <c r="B299" s="70"/>
      <c r="C299" s="70" t="s">
        <v>918</v>
      </c>
      <c r="D299" s="71" t="s">
        <v>27</v>
      </c>
      <c r="E299" s="98">
        <v>1</v>
      </c>
      <c r="F299" s="99"/>
      <c r="G299" s="11"/>
    </row>
    <row r="300" spans="1:7" s="1" customFormat="1" x14ac:dyDescent="0.25">
      <c r="A300" s="69" t="s">
        <v>217</v>
      </c>
      <c r="B300" s="70" t="s">
        <v>28</v>
      </c>
      <c r="C300" s="70" t="s">
        <v>893</v>
      </c>
      <c r="D300" s="71" t="s">
        <v>738</v>
      </c>
      <c r="E300" s="98">
        <v>1</v>
      </c>
      <c r="F300" s="99"/>
      <c r="G300" s="11"/>
    </row>
    <row r="301" spans="1:7" s="1" customFormat="1" x14ac:dyDescent="0.25">
      <c r="A301" s="69" t="s">
        <v>218</v>
      </c>
      <c r="B301" s="70" t="s">
        <v>939</v>
      </c>
      <c r="C301" s="70" t="s">
        <v>940</v>
      </c>
      <c r="D301" s="71" t="s">
        <v>27</v>
      </c>
      <c r="E301" s="72">
        <v>3</v>
      </c>
      <c r="F301" s="73"/>
      <c r="G301" s="11"/>
    </row>
    <row r="302" spans="1:7" s="12" customFormat="1" outlineLevel="1" x14ac:dyDescent="0.25">
      <c r="A302" s="74" t="s">
        <v>1051</v>
      </c>
      <c r="B302" s="75" t="s">
        <v>12</v>
      </c>
      <c r="C302" s="76" t="s">
        <v>14</v>
      </c>
      <c r="D302" s="75" t="s">
        <v>15</v>
      </c>
      <c r="E302" s="77">
        <v>2.4300000000000002</v>
      </c>
      <c r="F302" s="77">
        <v>7.29</v>
      </c>
    </row>
    <row r="303" spans="1:7" s="1" customFormat="1" x14ac:dyDescent="0.25">
      <c r="A303" s="69" t="s">
        <v>219</v>
      </c>
      <c r="B303" s="70" t="s">
        <v>28</v>
      </c>
      <c r="C303" s="70" t="s">
        <v>892</v>
      </c>
      <c r="D303" s="71" t="s">
        <v>738</v>
      </c>
      <c r="E303" s="98">
        <v>3</v>
      </c>
      <c r="F303" s="99"/>
      <c r="G303" s="11"/>
    </row>
    <row r="304" spans="1:7" s="1" customFormat="1" x14ac:dyDescent="0.25">
      <c r="A304" s="69" t="s">
        <v>220</v>
      </c>
      <c r="B304" s="70" t="s">
        <v>28</v>
      </c>
      <c r="C304" s="70" t="s">
        <v>891</v>
      </c>
      <c r="D304" s="71" t="s">
        <v>738</v>
      </c>
      <c r="E304" s="98">
        <v>1</v>
      </c>
      <c r="F304" s="99"/>
      <c r="G304" s="11"/>
    </row>
    <row r="305" spans="1:7" s="1" customFormat="1" ht="25.5" x14ac:dyDescent="0.25">
      <c r="A305" s="69" t="s">
        <v>221</v>
      </c>
      <c r="B305" s="70" t="s">
        <v>547</v>
      </c>
      <c r="C305" s="70" t="s">
        <v>973</v>
      </c>
      <c r="D305" s="71" t="s">
        <v>233</v>
      </c>
      <c r="E305" s="72">
        <v>0.06</v>
      </c>
      <c r="F305" s="73"/>
      <c r="G305" s="11"/>
    </row>
    <row r="306" spans="1:7" s="12" customFormat="1" outlineLevel="1" x14ac:dyDescent="0.25">
      <c r="A306" s="74" t="s">
        <v>1052</v>
      </c>
      <c r="B306" s="75" t="s">
        <v>12</v>
      </c>
      <c r="C306" s="76" t="s">
        <v>14</v>
      </c>
      <c r="D306" s="75" t="s">
        <v>15</v>
      </c>
      <c r="E306" s="77">
        <v>13.7</v>
      </c>
      <c r="F306" s="77">
        <v>0.82199999999999995</v>
      </c>
    </row>
    <row r="307" spans="1:7" s="13" customFormat="1" outlineLevel="1" x14ac:dyDescent="0.25">
      <c r="A307" s="78" t="s">
        <v>1053</v>
      </c>
      <c r="B307" s="79" t="s">
        <v>17</v>
      </c>
      <c r="C307" s="80" t="s">
        <v>18</v>
      </c>
      <c r="D307" s="79" t="s">
        <v>15</v>
      </c>
      <c r="E307" s="81">
        <v>0.78</v>
      </c>
      <c r="F307" s="81">
        <v>4.6800000000000001E-2</v>
      </c>
    </row>
    <row r="308" spans="1:7" s="14" customFormat="1" ht="24" outlineLevel="1" x14ac:dyDescent="0.25">
      <c r="A308" s="82" t="s">
        <v>1054</v>
      </c>
      <c r="B308" s="83" t="s">
        <v>622</v>
      </c>
      <c r="C308" s="84" t="s">
        <v>623</v>
      </c>
      <c r="D308" s="83" t="s">
        <v>22</v>
      </c>
      <c r="E308" s="85">
        <v>0.39</v>
      </c>
      <c r="F308" s="85">
        <v>2.3400000000000001E-2</v>
      </c>
    </row>
    <row r="309" spans="1:7" s="14" customFormat="1" outlineLevel="1" x14ac:dyDescent="0.25">
      <c r="A309" s="86" t="s">
        <v>1239</v>
      </c>
      <c r="B309" s="87" t="s">
        <v>332</v>
      </c>
      <c r="C309" s="88" t="s">
        <v>333</v>
      </c>
      <c r="D309" s="87" t="s">
        <v>22</v>
      </c>
      <c r="E309" s="89">
        <v>0.39</v>
      </c>
      <c r="F309" s="89">
        <v>2.3400000000000001E-2</v>
      </c>
    </row>
    <row r="310" spans="1:7" s="13" customFormat="1" outlineLevel="1" x14ac:dyDescent="0.25">
      <c r="A310" s="90" t="s">
        <v>1240</v>
      </c>
      <c r="B310" s="91" t="s">
        <v>871</v>
      </c>
      <c r="C310" s="92" t="s">
        <v>872</v>
      </c>
      <c r="D310" s="91" t="s">
        <v>233</v>
      </c>
      <c r="E310" s="93">
        <v>9.5999999999999992E-3</v>
      </c>
      <c r="F310" s="93">
        <v>5.7600000000000001E-4</v>
      </c>
    </row>
    <row r="311" spans="1:7" s="1" customFormat="1" x14ac:dyDescent="0.25">
      <c r="A311" s="69" t="s">
        <v>222</v>
      </c>
      <c r="B311" s="70" t="s">
        <v>28</v>
      </c>
      <c r="C311" s="70" t="s">
        <v>913</v>
      </c>
      <c r="D311" s="71" t="s">
        <v>385</v>
      </c>
      <c r="E311" s="98">
        <v>6.0000000000000001E-3</v>
      </c>
      <c r="F311" s="99"/>
      <c r="G311" s="11"/>
    </row>
    <row r="312" spans="1:7" s="1" customFormat="1" ht="76.5" x14ac:dyDescent="0.25">
      <c r="A312" s="69" t="s">
        <v>223</v>
      </c>
      <c r="B312" s="70" t="s">
        <v>290</v>
      </c>
      <c r="C312" s="70" t="s">
        <v>291</v>
      </c>
      <c r="D312" s="71" t="s">
        <v>292</v>
      </c>
      <c r="E312" s="72">
        <v>3.3600000000000001E-3</v>
      </c>
      <c r="F312" s="73"/>
      <c r="G312" s="11"/>
    </row>
    <row r="313" spans="1:7" s="12" customFormat="1" outlineLevel="1" x14ac:dyDescent="0.25">
      <c r="A313" s="74" t="s">
        <v>1247</v>
      </c>
      <c r="B313" s="75" t="s">
        <v>12</v>
      </c>
      <c r="C313" s="76" t="s">
        <v>14</v>
      </c>
      <c r="D313" s="75" t="s">
        <v>15</v>
      </c>
      <c r="E313" s="77">
        <v>9.3699999999999992</v>
      </c>
      <c r="F313" s="77">
        <v>3.1482999999999997E-2</v>
      </c>
    </row>
    <row r="314" spans="1:7" s="13" customFormat="1" outlineLevel="1" x14ac:dyDescent="0.25">
      <c r="A314" s="78" t="s">
        <v>1248</v>
      </c>
      <c r="B314" s="79" t="s">
        <v>17</v>
      </c>
      <c r="C314" s="80" t="s">
        <v>18</v>
      </c>
      <c r="D314" s="79" t="s">
        <v>15</v>
      </c>
      <c r="E314" s="81">
        <v>19.78</v>
      </c>
      <c r="F314" s="81">
        <v>6.6461000000000006E-2</v>
      </c>
    </row>
    <row r="315" spans="1:7" s="14" customFormat="1" ht="24" outlineLevel="1" x14ac:dyDescent="0.25">
      <c r="A315" s="82" t="s">
        <v>1283</v>
      </c>
      <c r="B315" s="83" t="s">
        <v>293</v>
      </c>
      <c r="C315" s="84" t="s">
        <v>294</v>
      </c>
      <c r="D315" s="83" t="s">
        <v>22</v>
      </c>
      <c r="E315" s="85">
        <v>19.78</v>
      </c>
      <c r="F315" s="85">
        <v>6.6461000000000006E-2</v>
      </c>
    </row>
    <row r="316" spans="1:7" s="1" customFormat="1" ht="25.5" x14ac:dyDescent="0.25">
      <c r="A316" s="69" t="s">
        <v>224</v>
      </c>
      <c r="B316" s="70" t="s">
        <v>1022</v>
      </c>
      <c r="C316" s="70" t="s">
        <v>1023</v>
      </c>
      <c r="D316" s="71" t="s">
        <v>292</v>
      </c>
      <c r="E316" s="72">
        <v>2.7100000000000002E-3</v>
      </c>
      <c r="F316" s="73"/>
      <c r="G316" s="11"/>
    </row>
    <row r="317" spans="1:7" s="12" customFormat="1" outlineLevel="1" x14ac:dyDescent="0.25">
      <c r="A317" s="74" t="s">
        <v>1058</v>
      </c>
      <c r="B317" s="75" t="s">
        <v>17</v>
      </c>
      <c r="C317" s="76" t="s">
        <v>18</v>
      </c>
      <c r="D317" s="75" t="s">
        <v>15</v>
      </c>
      <c r="E317" s="77">
        <v>10.82</v>
      </c>
      <c r="F317" s="77">
        <v>2.9322000000000001E-2</v>
      </c>
    </row>
    <row r="318" spans="1:7" s="14" customFormat="1" ht="24" outlineLevel="1" x14ac:dyDescent="0.25">
      <c r="A318" s="82" t="s">
        <v>1059</v>
      </c>
      <c r="B318" s="83" t="s">
        <v>297</v>
      </c>
      <c r="C318" s="84" t="s">
        <v>298</v>
      </c>
      <c r="D318" s="83" t="s">
        <v>22</v>
      </c>
      <c r="E318" s="85">
        <v>10.82</v>
      </c>
      <c r="F318" s="85">
        <v>2.9322000000000001E-2</v>
      </c>
    </row>
    <row r="319" spans="1:7" s="1" customFormat="1" ht="51" x14ac:dyDescent="0.25">
      <c r="A319" s="69" t="s">
        <v>225</v>
      </c>
      <c r="B319" s="70" t="s">
        <v>776</v>
      </c>
      <c r="C319" s="70" t="s">
        <v>777</v>
      </c>
      <c r="D319" s="71" t="s">
        <v>39</v>
      </c>
      <c r="E319" s="72">
        <v>0.42</v>
      </c>
      <c r="F319" s="73"/>
      <c r="G319" s="11"/>
    </row>
    <row r="320" spans="1:7" s="12" customFormat="1" outlineLevel="1" x14ac:dyDescent="0.25">
      <c r="A320" s="74" t="s">
        <v>1061</v>
      </c>
      <c r="B320" s="75" t="s">
        <v>12</v>
      </c>
      <c r="C320" s="76" t="s">
        <v>14</v>
      </c>
      <c r="D320" s="75" t="s">
        <v>15</v>
      </c>
      <c r="E320" s="77">
        <v>2.2999999999999998</v>
      </c>
      <c r="F320" s="77">
        <v>0.96599999999999997</v>
      </c>
    </row>
    <row r="321" spans="1:7" s="13" customFormat="1" outlineLevel="1" x14ac:dyDescent="0.25">
      <c r="A321" s="78" t="s">
        <v>1062</v>
      </c>
      <c r="B321" s="79" t="s">
        <v>17</v>
      </c>
      <c r="C321" s="80" t="s">
        <v>18</v>
      </c>
      <c r="D321" s="79" t="s">
        <v>15</v>
      </c>
      <c r="E321" s="81">
        <v>0.08</v>
      </c>
      <c r="F321" s="81">
        <v>3.3599999999999998E-2</v>
      </c>
    </row>
    <row r="322" spans="1:7" s="14" customFormat="1" outlineLevel="1" x14ac:dyDescent="0.25">
      <c r="A322" s="82" t="s">
        <v>1063</v>
      </c>
      <c r="B322" s="83" t="s">
        <v>237</v>
      </c>
      <c r="C322" s="84" t="s">
        <v>254</v>
      </c>
      <c r="D322" s="83" t="s">
        <v>22</v>
      </c>
      <c r="E322" s="85">
        <v>0.08</v>
      </c>
      <c r="F322" s="85">
        <v>3.3599999999999998E-2</v>
      </c>
    </row>
    <row r="323" spans="1:7" s="14" customFormat="1" outlineLevel="1" x14ac:dyDescent="0.25">
      <c r="A323" s="86" t="s">
        <v>1064</v>
      </c>
      <c r="B323" s="87" t="s">
        <v>303</v>
      </c>
      <c r="C323" s="88" t="s">
        <v>304</v>
      </c>
      <c r="D323" s="87" t="s">
        <v>22</v>
      </c>
      <c r="E323" s="89">
        <v>0.44</v>
      </c>
      <c r="F323" s="89">
        <v>0.18479999999999999</v>
      </c>
    </row>
    <row r="324" spans="1:7" s="13" customFormat="1" outlineLevel="1" x14ac:dyDescent="0.25">
      <c r="A324" s="90" t="s">
        <v>1065</v>
      </c>
      <c r="B324" s="91" t="s">
        <v>37</v>
      </c>
      <c r="C324" s="92" t="s">
        <v>38</v>
      </c>
      <c r="D324" s="91" t="s">
        <v>39</v>
      </c>
      <c r="E324" s="93">
        <v>0.15</v>
      </c>
      <c r="F324" s="93">
        <v>6.3E-2</v>
      </c>
    </row>
    <row r="325" spans="1:7" s="13" customFormat="1" outlineLevel="1" x14ac:dyDescent="0.25">
      <c r="A325" s="94" t="s">
        <v>1066</v>
      </c>
      <c r="B325" s="95" t="s">
        <v>727</v>
      </c>
      <c r="C325" s="96" t="s">
        <v>728</v>
      </c>
      <c r="D325" s="95" t="s">
        <v>39</v>
      </c>
      <c r="E325" s="97">
        <v>1.2</v>
      </c>
      <c r="F325" s="97">
        <v>0.504</v>
      </c>
    </row>
    <row r="326" spans="1:7" s="1" customFormat="1" x14ac:dyDescent="0.25">
      <c r="A326" s="69" t="s">
        <v>226</v>
      </c>
      <c r="B326" s="70" t="s">
        <v>28</v>
      </c>
      <c r="C326" s="70" t="s">
        <v>732</v>
      </c>
      <c r="D326" s="71" t="s">
        <v>27</v>
      </c>
      <c r="E326" s="98">
        <v>112</v>
      </c>
      <c r="F326" s="99"/>
      <c r="G326" s="11"/>
    </row>
    <row r="327" spans="1:7" ht="15.75" x14ac:dyDescent="0.25">
      <c r="A327" s="66" t="s">
        <v>1032</v>
      </c>
      <c r="B327" s="67"/>
      <c r="C327" s="67"/>
      <c r="D327" s="67"/>
      <c r="E327" s="67"/>
      <c r="F327" s="68"/>
    </row>
    <row r="328" spans="1:7" s="1" customFormat="1" ht="25.5" x14ac:dyDescent="0.25">
      <c r="A328" s="69" t="s">
        <v>227</v>
      </c>
      <c r="B328" s="70" t="s">
        <v>545</v>
      </c>
      <c r="C328" s="70" t="s">
        <v>546</v>
      </c>
      <c r="D328" s="71" t="s">
        <v>27</v>
      </c>
      <c r="E328" s="72">
        <v>1</v>
      </c>
      <c r="F328" s="73"/>
      <c r="G328" s="11"/>
    </row>
    <row r="329" spans="1:7" s="12" customFormat="1" outlineLevel="1" x14ac:dyDescent="0.25">
      <c r="A329" s="74" t="s">
        <v>1072</v>
      </c>
      <c r="B329" s="75" t="s">
        <v>12</v>
      </c>
      <c r="C329" s="76" t="s">
        <v>14</v>
      </c>
      <c r="D329" s="75" t="s">
        <v>15</v>
      </c>
      <c r="E329" s="77">
        <v>4.83</v>
      </c>
      <c r="F329" s="77">
        <v>4.83</v>
      </c>
    </row>
    <row r="330" spans="1:7" s="13" customFormat="1" ht="36" outlineLevel="1" x14ac:dyDescent="0.25">
      <c r="A330" s="90" t="s">
        <v>1073</v>
      </c>
      <c r="B330" s="91" t="s">
        <v>381</v>
      </c>
      <c r="C330" s="92" t="s">
        <v>382</v>
      </c>
      <c r="D330" s="91" t="s">
        <v>58</v>
      </c>
      <c r="E330" s="93">
        <v>3.9E-2</v>
      </c>
      <c r="F330" s="93">
        <v>3.9E-2</v>
      </c>
    </row>
    <row r="331" spans="1:7" s="1" customFormat="1" ht="89.25" x14ac:dyDescent="0.25">
      <c r="A331" s="69" t="s">
        <v>228</v>
      </c>
      <c r="B331" s="70"/>
      <c r="C331" s="70" t="s">
        <v>922</v>
      </c>
      <c r="D331" s="71" t="s">
        <v>27</v>
      </c>
      <c r="E331" s="98">
        <v>1</v>
      </c>
      <c r="F331" s="99"/>
      <c r="G331" s="11"/>
    </row>
    <row r="332" spans="1:7" s="1" customFormat="1" ht="25.5" x14ac:dyDescent="0.25">
      <c r="A332" s="69" t="s">
        <v>229</v>
      </c>
      <c r="B332" s="70" t="s">
        <v>1035</v>
      </c>
      <c r="C332" s="70" t="s">
        <v>1036</v>
      </c>
      <c r="D332" s="71" t="s">
        <v>27</v>
      </c>
      <c r="E332" s="72">
        <v>24</v>
      </c>
      <c r="F332" s="73"/>
      <c r="G332" s="11"/>
    </row>
    <row r="333" spans="1:7" s="12" customFormat="1" outlineLevel="1" x14ac:dyDescent="0.25">
      <c r="A333" s="74" t="s">
        <v>1410</v>
      </c>
      <c r="B333" s="75" t="s">
        <v>12</v>
      </c>
      <c r="C333" s="76" t="s">
        <v>14</v>
      </c>
      <c r="D333" s="75" t="s">
        <v>15</v>
      </c>
      <c r="E333" s="77">
        <v>0.72</v>
      </c>
      <c r="F333" s="77">
        <v>17.28</v>
      </c>
    </row>
    <row r="334" spans="1:7" s="14" customFormat="1" outlineLevel="1" x14ac:dyDescent="0.25">
      <c r="A334" s="82" t="s">
        <v>1411</v>
      </c>
      <c r="B334" s="83" t="s">
        <v>688</v>
      </c>
      <c r="C334" s="84" t="s">
        <v>689</v>
      </c>
      <c r="D334" s="83" t="s">
        <v>22</v>
      </c>
      <c r="E334" s="85">
        <v>8.6999999999999994E-2</v>
      </c>
      <c r="F334" s="85">
        <v>2.0880000000000001</v>
      </c>
    </row>
    <row r="335" spans="1:7" s="13" customFormat="1" outlineLevel="1" x14ac:dyDescent="0.25">
      <c r="A335" s="90" t="s">
        <v>1412</v>
      </c>
      <c r="B335" s="91" t="s">
        <v>852</v>
      </c>
      <c r="C335" s="92" t="s">
        <v>853</v>
      </c>
      <c r="D335" s="91" t="s">
        <v>54</v>
      </c>
      <c r="E335" s="93">
        <v>1.0000000000000001E-5</v>
      </c>
      <c r="F335" s="93">
        <v>2.4000000000000001E-4</v>
      </c>
    </row>
    <row r="336" spans="1:7" s="13" customFormat="1" outlineLevel="1" x14ac:dyDescent="0.25">
      <c r="A336" s="94" t="s">
        <v>1413</v>
      </c>
      <c r="B336" s="95" t="s">
        <v>866</v>
      </c>
      <c r="C336" s="96" t="s">
        <v>867</v>
      </c>
      <c r="D336" s="95" t="s">
        <v>868</v>
      </c>
      <c r="E336" s="97">
        <v>0.2</v>
      </c>
      <c r="F336" s="97">
        <v>4.8</v>
      </c>
    </row>
    <row r="337" spans="1:7" s="1" customFormat="1" x14ac:dyDescent="0.25">
      <c r="A337" s="69" t="s">
        <v>230</v>
      </c>
      <c r="B337" s="70"/>
      <c r="C337" s="70" t="s">
        <v>924</v>
      </c>
      <c r="D337" s="71" t="s">
        <v>27</v>
      </c>
      <c r="E337" s="98">
        <v>24</v>
      </c>
      <c r="F337" s="99"/>
      <c r="G337" s="11"/>
    </row>
    <row r="338" spans="1:7" s="1" customFormat="1" ht="25.5" x14ac:dyDescent="0.25">
      <c r="A338" s="69" t="s">
        <v>231</v>
      </c>
      <c r="B338" s="70" t="s">
        <v>1041</v>
      </c>
      <c r="C338" s="70" t="s">
        <v>1042</v>
      </c>
      <c r="D338" s="71" t="s">
        <v>27</v>
      </c>
      <c r="E338" s="72">
        <v>1</v>
      </c>
      <c r="F338" s="73"/>
      <c r="G338" s="11"/>
    </row>
    <row r="339" spans="1:7" s="12" customFormat="1" outlineLevel="1" x14ac:dyDescent="0.25">
      <c r="A339" s="74" t="s">
        <v>1468</v>
      </c>
      <c r="B339" s="75" t="s">
        <v>12</v>
      </c>
      <c r="C339" s="76" t="s">
        <v>14</v>
      </c>
      <c r="D339" s="75" t="s">
        <v>15</v>
      </c>
      <c r="E339" s="77">
        <v>3.6</v>
      </c>
      <c r="F339" s="77">
        <v>3.6</v>
      </c>
    </row>
    <row r="340" spans="1:7" s="14" customFormat="1" outlineLevel="1" x14ac:dyDescent="0.25">
      <c r="A340" s="82" t="s">
        <v>1469</v>
      </c>
      <c r="B340" s="83" t="s">
        <v>688</v>
      </c>
      <c r="C340" s="84" t="s">
        <v>689</v>
      </c>
      <c r="D340" s="83" t="s">
        <v>22</v>
      </c>
      <c r="E340" s="85">
        <v>0.13</v>
      </c>
      <c r="F340" s="85">
        <v>0.13</v>
      </c>
    </row>
    <row r="341" spans="1:7" s="13" customFormat="1" outlineLevel="1" x14ac:dyDescent="0.25">
      <c r="A341" s="90" t="s">
        <v>1470</v>
      </c>
      <c r="B341" s="91" t="s">
        <v>852</v>
      </c>
      <c r="C341" s="92" t="s">
        <v>853</v>
      </c>
      <c r="D341" s="91" t="s">
        <v>54</v>
      </c>
      <c r="E341" s="93">
        <v>2.0000000000000002E-5</v>
      </c>
      <c r="F341" s="93">
        <v>2.0000000000000002E-5</v>
      </c>
    </row>
    <row r="342" spans="1:7" s="13" customFormat="1" outlineLevel="1" x14ac:dyDescent="0.25">
      <c r="A342" s="94" t="s">
        <v>1471</v>
      </c>
      <c r="B342" s="95" t="s">
        <v>858</v>
      </c>
      <c r="C342" s="96" t="s">
        <v>859</v>
      </c>
      <c r="D342" s="95" t="s">
        <v>58</v>
      </c>
      <c r="E342" s="97">
        <v>6.9999999999999999E-4</v>
      </c>
      <c r="F342" s="97">
        <v>6.9999999999999999E-4</v>
      </c>
    </row>
    <row r="343" spans="1:7" s="13" customFormat="1" outlineLevel="1" x14ac:dyDescent="0.25">
      <c r="A343" s="94" t="s">
        <v>1472</v>
      </c>
      <c r="B343" s="95" t="s">
        <v>866</v>
      </c>
      <c r="C343" s="96" t="s">
        <v>867</v>
      </c>
      <c r="D343" s="95" t="s">
        <v>868</v>
      </c>
      <c r="E343" s="97">
        <v>0.3</v>
      </c>
      <c r="F343" s="97">
        <v>0.3</v>
      </c>
    </row>
    <row r="344" spans="1:7" s="13" customFormat="1" outlineLevel="1" x14ac:dyDescent="0.25">
      <c r="A344" s="94" t="s">
        <v>1473</v>
      </c>
      <c r="B344" s="95" t="s">
        <v>875</v>
      </c>
      <c r="C344" s="96" t="s">
        <v>876</v>
      </c>
      <c r="D344" s="95" t="s">
        <v>58</v>
      </c>
      <c r="E344" s="97">
        <v>7.0000000000000001E-3</v>
      </c>
      <c r="F344" s="97">
        <v>7.0000000000000001E-3</v>
      </c>
    </row>
    <row r="345" spans="1:7" s="1" customFormat="1" x14ac:dyDescent="0.25">
      <c r="A345" s="69" t="s">
        <v>232</v>
      </c>
      <c r="B345" s="70"/>
      <c r="C345" s="70" t="s">
        <v>923</v>
      </c>
      <c r="D345" s="71" t="s">
        <v>27</v>
      </c>
      <c r="E345" s="98">
        <v>1</v>
      </c>
      <c r="F345" s="99"/>
      <c r="G345" s="11"/>
    </row>
    <row r="346" spans="1:7" s="1" customFormat="1" ht="25.5" x14ac:dyDescent="0.25">
      <c r="A346" s="69" t="s">
        <v>234</v>
      </c>
      <c r="B346" s="70" t="s">
        <v>1049</v>
      </c>
      <c r="C346" s="70" t="s">
        <v>1050</v>
      </c>
      <c r="D346" s="71" t="s">
        <v>233</v>
      </c>
      <c r="E346" s="72">
        <v>1.04</v>
      </c>
      <c r="F346" s="73"/>
      <c r="G346" s="11"/>
    </row>
    <row r="347" spans="1:7" s="12" customFormat="1" outlineLevel="1" x14ac:dyDescent="0.25">
      <c r="A347" s="74" t="s">
        <v>1528</v>
      </c>
      <c r="B347" s="75" t="s">
        <v>12</v>
      </c>
      <c r="C347" s="76" t="s">
        <v>14</v>
      </c>
      <c r="D347" s="75" t="s">
        <v>15</v>
      </c>
      <c r="E347" s="77">
        <v>12.4</v>
      </c>
      <c r="F347" s="77">
        <v>12.896000000000001</v>
      </c>
    </row>
    <row r="348" spans="1:7" s="13" customFormat="1" outlineLevel="1" x14ac:dyDescent="0.25">
      <c r="A348" s="78" t="s">
        <v>1529</v>
      </c>
      <c r="B348" s="79" t="s">
        <v>17</v>
      </c>
      <c r="C348" s="80" t="s">
        <v>18</v>
      </c>
      <c r="D348" s="79" t="s">
        <v>15</v>
      </c>
      <c r="E348" s="81">
        <v>0.78</v>
      </c>
      <c r="F348" s="81">
        <v>0.81120000000000003</v>
      </c>
    </row>
    <row r="349" spans="1:7" s="14" customFormat="1" ht="24" outlineLevel="1" x14ac:dyDescent="0.25">
      <c r="A349" s="82" t="s">
        <v>1530</v>
      </c>
      <c r="B349" s="83" t="s">
        <v>622</v>
      </c>
      <c r="C349" s="84" t="s">
        <v>623</v>
      </c>
      <c r="D349" s="83" t="s">
        <v>22</v>
      </c>
      <c r="E349" s="85">
        <v>0.39</v>
      </c>
      <c r="F349" s="85">
        <v>0.40560000000000002</v>
      </c>
    </row>
    <row r="350" spans="1:7" s="14" customFormat="1" outlineLevel="1" x14ac:dyDescent="0.25">
      <c r="A350" s="86" t="s">
        <v>1531</v>
      </c>
      <c r="B350" s="87" t="s">
        <v>332</v>
      </c>
      <c r="C350" s="88" t="s">
        <v>333</v>
      </c>
      <c r="D350" s="87" t="s">
        <v>22</v>
      </c>
      <c r="E350" s="89">
        <v>0.39</v>
      </c>
      <c r="F350" s="89">
        <v>0.40560000000000002</v>
      </c>
    </row>
    <row r="351" spans="1:7" s="13" customFormat="1" ht="24" outlineLevel="1" x14ac:dyDescent="0.25">
      <c r="A351" s="90" t="s">
        <v>1532</v>
      </c>
      <c r="B351" s="91" t="s">
        <v>856</v>
      </c>
      <c r="C351" s="92" t="s">
        <v>857</v>
      </c>
      <c r="D351" s="91" t="s">
        <v>54</v>
      </c>
      <c r="E351" s="93">
        <v>4.0000000000000003E-5</v>
      </c>
      <c r="F351" s="93">
        <v>4.1999999999999998E-5</v>
      </c>
    </row>
    <row r="352" spans="1:7" s="13" customFormat="1" outlineLevel="1" x14ac:dyDescent="0.25">
      <c r="A352" s="94" t="s">
        <v>1533</v>
      </c>
      <c r="B352" s="95" t="s">
        <v>729</v>
      </c>
      <c r="C352" s="96" t="s">
        <v>730</v>
      </c>
      <c r="D352" s="95" t="s">
        <v>340</v>
      </c>
      <c r="E352" s="97">
        <v>4.1000000000000003E-3</v>
      </c>
      <c r="F352" s="97">
        <v>4.2640000000000004E-3</v>
      </c>
    </row>
    <row r="353" spans="1:7" s="13" customFormat="1" outlineLevel="1" x14ac:dyDescent="0.25">
      <c r="A353" s="94" t="s">
        <v>1534</v>
      </c>
      <c r="B353" s="95" t="s">
        <v>862</v>
      </c>
      <c r="C353" s="96" t="s">
        <v>863</v>
      </c>
      <c r="D353" s="95" t="s">
        <v>864</v>
      </c>
      <c r="E353" s="97">
        <v>8.3199999999999993E-3</v>
      </c>
      <c r="F353" s="97">
        <v>8.6529999999999992E-3</v>
      </c>
    </row>
    <row r="354" spans="1:7" s="13" customFormat="1" outlineLevel="1" x14ac:dyDescent="0.25">
      <c r="A354" s="94" t="s">
        <v>1535</v>
      </c>
      <c r="B354" s="95" t="s">
        <v>871</v>
      </c>
      <c r="C354" s="96" t="s">
        <v>872</v>
      </c>
      <c r="D354" s="95" t="s">
        <v>233</v>
      </c>
      <c r="E354" s="97">
        <v>9.5999999999999992E-3</v>
      </c>
      <c r="F354" s="97">
        <v>9.9839999999999998E-3</v>
      </c>
    </row>
    <row r="355" spans="1:7" s="13" customFormat="1" outlineLevel="1" x14ac:dyDescent="0.25">
      <c r="A355" s="94" t="s">
        <v>1536</v>
      </c>
      <c r="B355" s="95" t="s">
        <v>877</v>
      </c>
      <c r="C355" s="96" t="s">
        <v>878</v>
      </c>
      <c r="D355" s="95" t="s">
        <v>58</v>
      </c>
      <c r="E355" s="97">
        <v>0.5</v>
      </c>
      <c r="F355" s="97">
        <v>0.52</v>
      </c>
    </row>
    <row r="356" spans="1:7" s="1" customFormat="1" ht="38.25" x14ac:dyDescent="0.25">
      <c r="A356" s="69" t="s">
        <v>235</v>
      </c>
      <c r="B356" s="70" t="s">
        <v>28</v>
      </c>
      <c r="C356" s="70" t="s">
        <v>916</v>
      </c>
      <c r="D356" s="71" t="s">
        <v>385</v>
      </c>
      <c r="E356" s="98">
        <v>0.104</v>
      </c>
      <c r="F356" s="99"/>
      <c r="G356" s="11"/>
    </row>
    <row r="357" spans="1:7" s="1" customFormat="1" x14ac:dyDescent="0.25">
      <c r="A357" s="69" t="s">
        <v>236</v>
      </c>
      <c r="B357" s="70" t="s">
        <v>28</v>
      </c>
      <c r="C357" s="70" t="s">
        <v>890</v>
      </c>
      <c r="D357" s="71" t="s">
        <v>27</v>
      </c>
      <c r="E357" s="98">
        <v>16</v>
      </c>
      <c r="F357" s="99"/>
      <c r="G357" s="11"/>
    </row>
    <row r="358" spans="1:7" s="1" customFormat="1" ht="51" x14ac:dyDescent="0.25">
      <c r="A358" s="69" t="s">
        <v>237</v>
      </c>
      <c r="B358" s="70" t="s">
        <v>937</v>
      </c>
      <c r="C358" s="70" t="s">
        <v>938</v>
      </c>
      <c r="D358" s="71" t="s">
        <v>264</v>
      </c>
      <c r="E358" s="72">
        <v>0.52</v>
      </c>
      <c r="F358" s="73"/>
      <c r="G358" s="11"/>
    </row>
    <row r="359" spans="1:7" s="12" customFormat="1" outlineLevel="1" x14ac:dyDescent="0.25">
      <c r="A359" s="74" t="s">
        <v>1537</v>
      </c>
      <c r="B359" s="75" t="s">
        <v>12</v>
      </c>
      <c r="C359" s="76" t="s">
        <v>14</v>
      </c>
      <c r="D359" s="75" t="s">
        <v>15</v>
      </c>
      <c r="E359" s="77">
        <v>4.42</v>
      </c>
      <c r="F359" s="77">
        <v>2.2984</v>
      </c>
    </row>
    <row r="360" spans="1:7" s="13" customFormat="1" outlineLevel="1" x14ac:dyDescent="0.25">
      <c r="A360" s="78" t="s">
        <v>1538</v>
      </c>
      <c r="B360" s="79" t="s">
        <v>17</v>
      </c>
      <c r="C360" s="80" t="s">
        <v>18</v>
      </c>
      <c r="D360" s="79" t="s">
        <v>15</v>
      </c>
      <c r="E360" s="81">
        <v>0.02</v>
      </c>
      <c r="F360" s="81">
        <v>1.04E-2</v>
      </c>
    </row>
    <row r="361" spans="1:7" s="14" customFormat="1" outlineLevel="1" x14ac:dyDescent="0.25">
      <c r="A361" s="82" t="s">
        <v>1539</v>
      </c>
      <c r="B361" s="83" t="s">
        <v>35</v>
      </c>
      <c r="C361" s="84" t="s">
        <v>25</v>
      </c>
      <c r="D361" s="83" t="s">
        <v>22</v>
      </c>
      <c r="E361" s="85">
        <v>0.02</v>
      </c>
      <c r="F361" s="85">
        <v>1.04E-2</v>
      </c>
    </row>
    <row r="362" spans="1:7" s="1" customFormat="1" x14ac:dyDescent="0.25">
      <c r="A362" s="69" t="s">
        <v>238</v>
      </c>
      <c r="B362" s="70" t="s">
        <v>28</v>
      </c>
      <c r="C362" s="70" t="s">
        <v>889</v>
      </c>
      <c r="D362" s="71" t="s">
        <v>121</v>
      </c>
      <c r="E362" s="98">
        <v>52</v>
      </c>
      <c r="F362" s="99"/>
      <c r="G362" s="11"/>
    </row>
    <row r="363" spans="1:7" s="1" customFormat="1" x14ac:dyDescent="0.25">
      <c r="A363" s="69" t="s">
        <v>239</v>
      </c>
      <c r="B363" s="70" t="s">
        <v>28</v>
      </c>
      <c r="C363" s="70" t="s">
        <v>383</v>
      </c>
      <c r="D363" s="71" t="s">
        <v>58</v>
      </c>
      <c r="E363" s="98">
        <v>8</v>
      </c>
      <c r="F363" s="99"/>
      <c r="G363" s="11"/>
    </row>
    <row r="364" spans="1:7" s="1" customFormat="1" x14ac:dyDescent="0.25">
      <c r="A364" s="104"/>
      <c r="B364" s="105"/>
      <c r="C364" s="62" t="s">
        <v>1055</v>
      </c>
      <c r="D364" s="62"/>
      <c r="E364" s="105"/>
      <c r="F364" s="106"/>
    </row>
    <row r="365" spans="1:7" s="1" customFormat="1" ht="25.5" x14ac:dyDescent="0.25">
      <c r="A365" s="69" t="s">
        <v>240</v>
      </c>
      <c r="B365" s="70" t="s">
        <v>1056</v>
      </c>
      <c r="C365" s="70" t="s">
        <v>1057</v>
      </c>
      <c r="D365" s="71" t="s">
        <v>233</v>
      </c>
      <c r="E365" s="72">
        <v>0.06</v>
      </c>
      <c r="F365" s="73"/>
      <c r="G365" s="11"/>
    </row>
    <row r="366" spans="1:7" s="12" customFormat="1" outlineLevel="1" x14ac:dyDescent="0.25">
      <c r="A366" s="74" t="s">
        <v>1333</v>
      </c>
      <c r="B366" s="75" t="s">
        <v>12</v>
      </c>
      <c r="C366" s="76" t="s">
        <v>14</v>
      </c>
      <c r="D366" s="75" t="s">
        <v>15</v>
      </c>
      <c r="E366" s="77">
        <v>19</v>
      </c>
      <c r="F366" s="77">
        <v>1.1399999999999999</v>
      </c>
    </row>
    <row r="367" spans="1:7" s="13" customFormat="1" outlineLevel="1" x14ac:dyDescent="0.25">
      <c r="A367" s="78" t="s">
        <v>1334</v>
      </c>
      <c r="B367" s="79" t="s">
        <v>17</v>
      </c>
      <c r="C367" s="80" t="s">
        <v>18</v>
      </c>
      <c r="D367" s="79" t="s">
        <v>15</v>
      </c>
      <c r="E367" s="81">
        <v>0.28000000000000003</v>
      </c>
      <c r="F367" s="81">
        <v>1.6799999999999999E-2</v>
      </c>
    </row>
    <row r="368" spans="1:7" s="14" customFormat="1" ht="24" outlineLevel="1" x14ac:dyDescent="0.25">
      <c r="A368" s="82" t="s">
        <v>1335</v>
      </c>
      <c r="B368" s="83" t="s">
        <v>622</v>
      </c>
      <c r="C368" s="84" t="s">
        <v>623</v>
      </c>
      <c r="D368" s="83" t="s">
        <v>22</v>
      </c>
      <c r="E368" s="85">
        <v>0.14000000000000001</v>
      </c>
      <c r="F368" s="85">
        <v>8.3999999999999995E-3</v>
      </c>
    </row>
    <row r="369" spans="1:7" s="14" customFormat="1" outlineLevel="1" x14ac:dyDescent="0.25">
      <c r="A369" s="86" t="s">
        <v>1336</v>
      </c>
      <c r="B369" s="87" t="s">
        <v>48</v>
      </c>
      <c r="C369" s="88" t="s">
        <v>49</v>
      </c>
      <c r="D369" s="87" t="s">
        <v>22</v>
      </c>
      <c r="E369" s="89">
        <v>3.13</v>
      </c>
      <c r="F369" s="89">
        <v>0.18779999999999999</v>
      </c>
    </row>
    <row r="370" spans="1:7" s="14" customFormat="1" outlineLevel="1" x14ac:dyDescent="0.25">
      <c r="A370" s="86" t="s">
        <v>1337</v>
      </c>
      <c r="B370" s="87" t="s">
        <v>332</v>
      </c>
      <c r="C370" s="88" t="s">
        <v>333</v>
      </c>
      <c r="D370" s="87" t="s">
        <v>22</v>
      </c>
      <c r="E370" s="89">
        <v>0.14000000000000001</v>
      </c>
      <c r="F370" s="89">
        <v>8.3999999999999995E-3</v>
      </c>
    </row>
    <row r="371" spans="1:7" s="13" customFormat="1" outlineLevel="1" x14ac:dyDescent="0.25">
      <c r="A371" s="90" t="s">
        <v>1338</v>
      </c>
      <c r="B371" s="91" t="s">
        <v>344</v>
      </c>
      <c r="C371" s="92" t="s">
        <v>345</v>
      </c>
      <c r="D371" s="91" t="s">
        <v>54</v>
      </c>
      <c r="E371" s="93">
        <v>2E-3</v>
      </c>
      <c r="F371" s="93">
        <v>1.2E-4</v>
      </c>
    </row>
    <row r="372" spans="1:7" s="13" customFormat="1" outlineLevel="1" x14ac:dyDescent="0.25">
      <c r="A372" s="94" t="s">
        <v>1339</v>
      </c>
      <c r="B372" s="95" t="s">
        <v>358</v>
      </c>
      <c r="C372" s="96" t="s">
        <v>359</v>
      </c>
      <c r="D372" s="95" t="s">
        <v>58</v>
      </c>
      <c r="E372" s="97">
        <v>0.6</v>
      </c>
      <c r="F372" s="97">
        <v>3.5999999999999997E-2</v>
      </c>
    </row>
    <row r="373" spans="1:7" s="13" customFormat="1" ht="24" outlineLevel="1" x14ac:dyDescent="0.25">
      <c r="A373" s="94" t="s">
        <v>1340</v>
      </c>
      <c r="B373" s="95" t="s">
        <v>379</v>
      </c>
      <c r="C373" s="96" t="s">
        <v>865</v>
      </c>
      <c r="D373" s="95" t="s">
        <v>54</v>
      </c>
      <c r="E373" s="97">
        <v>0.158</v>
      </c>
      <c r="F373" s="97">
        <v>9.4800000000000006E-3</v>
      </c>
    </row>
    <row r="374" spans="1:7" s="1" customFormat="1" ht="25.5" x14ac:dyDescent="0.25">
      <c r="A374" s="69" t="s">
        <v>114</v>
      </c>
      <c r="B374" s="70" t="s">
        <v>930</v>
      </c>
      <c r="C374" s="70" t="s">
        <v>931</v>
      </c>
      <c r="D374" s="71" t="s">
        <v>233</v>
      </c>
      <c r="E374" s="72">
        <v>0.1</v>
      </c>
      <c r="F374" s="73"/>
      <c r="G374" s="11"/>
    </row>
    <row r="375" spans="1:7" s="12" customFormat="1" outlineLevel="1" x14ac:dyDescent="0.25">
      <c r="A375" s="74" t="s">
        <v>1341</v>
      </c>
      <c r="B375" s="75" t="s">
        <v>12</v>
      </c>
      <c r="C375" s="76" t="s">
        <v>14</v>
      </c>
      <c r="D375" s="75" t="s">
        <v>15</v>
      </c>
      <c r="E375" s="77">
        <v>16.600000000000001</v>
      </c>
      <c r="F375" s="77">
        <v>1.66</v>
      </c>
    </row>
    <row r="376" spans="1:7" s="13" customFormat="1" outlineLevel="1" x14ac:dyDescent="0.25">
      <c r="A376" s="78" t="s">
        <v>1342</v>
      </c>
      <c r="B376" s="79" t="s">
        <v>17</v>
      </c>
      <c r="C376" s="80" t="s">
        <v>18</v>
      </c>
      <c r="D376" s="79" t="s">
        <v>15</v>
      </c>
      <c r="E376" s="81">
        <v>0.44</v>
      </c>
      <c r="F376" s="81">
        <v>4.3999999999999997E-2</v>
      </c>
    </row>
    <row r="377" spans="1:7" s="14" customFormat="1" ht="24" outlineLevel="1" x14ac:dyDescent="0.25">
      <c r="A377" s="82" t="s">
        <v>1343</v>
      </c>
      <c r="B377" s="83" t="s">
        <v>622</v>
      </c>
      <c r="C377" s="84" t="s">
        <v>623</v>
      </c>
      <c r="D377" s="83" t="s">
        <v>22</v>
      </c>
      <c r="E377" s="85">
        <v>0.22</v>
      </c>
      <c r="F377" s="85">
        <v>2.1999999999999999E-2</v>
      </c>
    </row>
    <row r="378" spans="1:7" s="14" customFormat="1" outlineLevel="1" x14ac:dyDescent="0.25">
      <c r="A378" s="86" t="s">
        <v>1540</v>
      </c>
      <c r="B378" s="87" t="s">
        <v>48</v>
      </c>
      <c r="C378" s="88" t="s">
        <v>49</v>
      </c>
      <c r="D378" s="87" t="s">
        <v>22</v>
      </c>
      <c r="E378" s="89">
        <v>3.13</v>
      </c>
      <c r="F378" s="89">
        <v>0.313</v>
      </c>
    </row>
    <row r="379" spans="1:7" s="14" customFormat="1" outlineLevel="1" x14ac:dyDescent="0.25">
      <c r="A379" s="86" t="s">
        <v>1541</v>
      </c>
      <c r="B379" s="87" t="s">
        <v>332</v>
      </c>
      <c r="C379" s="88" t="s">
        <v>333</v>
      </c>
      <c r="D379" s="87" t="s">
        <v>22</v>
      </c>
      <c r="E379" s="89">
        <v>0.22</v>
      </c>
      <c r="F379" s="89">
        <v>2.1999999999999999E-2</v>
      </c>
    </row>
    <row r="380" spans="1:7" s="13" customFormat="1" outlineLevel="1" x14ac:dyDescent="0.25">
      <c r="A380" s="90" t="s">
        <v>1542</v>
      </c>
      <c r="B380" s="91" t="s">
        <v>344</v>
      </c>
      <c r="C380" s="92" t="s">
        <v>345</v>
      </c>
      <c r="D380" s="91" t="s">
        <v>54</v>
      </c>
      <c r="E380" s="93">
        <v>3.7000000000000002E-3</v>
      </c>
      <c r="F380" s="93">
        <v>3.6999999999999999E-4</v>
      </c>
    </row>
    <row r="381" spans="1:7" s="13" customFormat="1" outlineLevel="1" x14ac:dyDescent="0.25">
      <c r="A381" s="94" t="s">
        <v>1543</v>
      </c>
      <c r="B381" s="95" t="s">
        <v>358</v>
      </c>
      <c r="C381" s="96" t="s">
        <v>359</v>
      </c>
      <c r="D381" s="95" t="s">
        <v>58</v>
      </c>
      <c r="E381" s="97">
        <v>0.9</v>
      </c>
      <c r="F381" s="97">
        <v>0.09</v>
      </c>
    </row>
    <row r="382" spans="1:7" s="13" customFormat="1" outlineLevel="1" x14ac:dyDescent="0.25">
      <c r="A382" s="94" t="s">
        <v>1544</v>
      </c>
      <c r="B382" s="95" t="s">
        <v>860</v>
      </c>
      <c r="C382" s="96" t="s">
        <v>861</v>
      </c>
      <c r="D382" s="95" t="s">
        <v>54</v>
      </c>
      <c r="E382" s="97">
        <v>0.13</v>
      </c>
      <c r="F382" s="97">
        <v>1.2999999999999999E-2</v>
      </c>
    </row>
    <row r="383" spans="1:7" s="1" customFormat="1" ht="76.5" x14ac:dyDescent="0.25">
      <c r="A383" s="69" t="s">
        <v>247</v>
      </c>
      <c r="B383" s="70" t="s">
        <v>290</v>
      </c>
      <c r="C383" s="70" t="s">
        <v>291</v>
      </c>
      <c r="D383" s="71" t="s">
        <v>292</v>
      </c>
      <c r="E383" s="72">
        <v>1.4400000000000001E-3</v>
      </c>
      <c r="F383" s="73"/>
      <c r="G383" s="11"/>
    </row>
    <row r="384" spans="1:7" s="12" customFormat="1" outlineLevel="1" x14ac:dyDescent="0.25">
      <c r="A384" s="74" t="s">
        <v>1344</v>
      </c>
      <c r="B384" s="75" t="s">
        <v>12</v>
      </c>
      <c r="C384" s="76" t="s">
        <v>14</v>
      </c>
      <c r="D384" s="75" t="s">
        <v>15</v>
      </c>
      <c r="E384" s="77">
        <v>9.3699999999999992</v>
      </c>
      <c r="F384" s="77">
        <v>1.3493E-2</v>
      </c>
    </row>
    <row r="385" spans="1:7" s="13" customFormat="1" outlineLevel="1" x14ac:dyDescent="0.25">
      <c r="A385" s="78" t="s">
        <v>1345</v>
      </c>
      <c r="B385" s="79" t="s">
        <v>17</v>
      </c>
      <c r="C385" s="80" t="s">
        <v>18</v>
      </c>
      <c r="D385" s="79" t="s">
        <v>15</v>
      </c>
      <c r="E385" s="81">
        <v>19.78</v>
      </c>
      <c r="F385" s="81">
        <v>2.8483000000000001E-2</v>
      </c>
    </row>
    <row r="386" spans="1:7" s="14" customFormat="1" ht="24" outlineLevel="1" x14ac:dyDescent="0.25">
      <c r="A386" s="82" t="s">
        <v>1545</v>
      </c>
      <c r="B386" s="83" t="s">
        <v>293</v>
      </c>
      <c r="C386" s="84" t="s">
        <v>294</v>
      </c>
      <c r="D386" s="83" t="s">
        <v>22</v>
      </c>
      <c r="E386" s="85">
        <v>19.78</v>
      </c>
      <c r="F386" s="85">
        <v>2.8483000000000001E-2</v>
      </c>
    </row>
    <row r="387" spans="1:7" s="1" customFormat="1" ht="25.5" x14ac:dyDescent="0.25">
      <c r="A387" s="69" t="s">
        <v>248</v>
      </c>
      <c r="B387" s="70" t="s">
        <v>1022</v>
      </c>
      <c r="C387" s="70" t="s">
        <v>1023</v>
      </c>
      <c r="D387" s="71" t="s">
        <v>292</v>
      </c>
      <c r="E387" s="72">
        <v>1.16E-3</v>
      </c>
      <c r="F387" s="73"/>
      <c r="G387" s="11"/>
    </row>
    <row r="388" spans="1:7" s="12" customFormat="1" outlineLevel="1" x14ac:dyDescent="0.25">
      <c r="A388" s="74" t="s">
        <v>1346</v>
      </c>
      <c r="B388" s="75" t="s">
        <v>17</v>
      </c>
      <c r="C388" s="76" t="s">
        <v>18</v>
      </c>
      <c r="D388" s="75" t="s">
        <v>15</v>
      </c>
      <c r="E388" s="77">
        <v>10.82</v>
      </c>
      <c r="F388" s="77">
        <v>1.2551E-2</v>
      </c>
    </row>
    <row r="389" spans="1:7" s="14" customFormat="1" ht="24" outlineLevel="1" x14ac:dyDescent="0.25">
      <c r="A389" s="82" t="s">
        <v>1347</v>
      </c>
      <c r="B389" s="83" t="s">
        <v>297</v>
      </c>
      <c r="C389" s="84" t="s">
        <v>298</v>
      </c>
      <c r="D389" s="83" t="s">
        <v>22</v>
      </c>
      <c r="E389" s="85">
        <v>10.82</v>
      </c>
      <c r="F389" s="85">
        <v>1.2551E-2</v>
      </c>
    </row>
    <row r="390" spans="1:7" s="1" customFormat="1" ht="51" x14ac:dyDescent="0.25">
      <c r="A390" s="69" t="s">
        <v>249</v>
      </c>
      <c r="B390" s="70" t="s">
        <v>776</v>
      </c>
      <c r="C390" s="70" t="s">
        <v>777</v>
      </c>
      <c r="D390" s="71" t="s">
        <v>39</v>
      </c>
      <c r="E390" s="72">
        <v>0.18</v>
      </c>
      <c r="F390" s="73"/>
      <c r="G390" s="11"/>
    </row>
    <row r="391" spans="1:7" s="12" customFormat="1" outlineLevel="1" x14ac:dyDescent="0.25">
      <c r="A391" s="74" t="s">
        <v>1546</v>
      </c>
      <c r="B391" s="75" t="s">
        <v>12</v>
      </c>
      <c r="C391" s="76" t="s">
        <v>14</v>
      </c>
      <c r="D391" s="75" t="s">
        <v>15</v>
      </c>
      <c r="E391" s="77">
        <v>2.2999999999999998</v>
      </c>
      <c r="F391" s="77">
        <v>0.41399999999999998</v>
      </c>
    </row>
    <row r="392" spans="1:7" s="13" customFormat="1" outlineLevel="1" x14ac:dyDescent="0.25">
      <c r="A392" s="78" t="s">
        <v>1547</v>
      </c>
      <c r="B392" s="79" t="s">
        <v>17</v>
      </c>
      <c r="C392" s="80" t="s">
        <v>18</v>
      </c>
      <c r="D392" s="79" t="s">
        <v>15</v>
      </c>
      <c r="E392" s="81">
        <v>0.08</v>
      </c>
      <c r="F392" s="81">
        <v>1.44E-2</v>
      </c>
    </row>
    <row r="393" spans="1:7" s="14" customFormat="1" outlineLevel="1" x14ac:dyDescent="0.25">
      <c r="A393" s="82" t="s">
        <v>1548</v>
      </c>
      <c r="B393" s="83" t="s">
        <v>237</v>
      </c>
      <c r="C393" s="84" t="s">
        <v>254</v>
      </c>
      <c r="D393" s="83" t="s">
        <v>22</v>
      </c>
      <c r="E393" s="85">
        <v>0.08</v>
      </c>
      <c r="F393" s="85">
        <v>1.44E-2</v>
      </c>
    </row>
    <row r="394" spans="1:7" s="14" customFormat="1" outlineLevel="1" x14ac:dyDescent="0.25">
      <c r="A394" s="86" t="s">
        <v>1549</v>
      </c>
      <c r="B394" s="87" t="s">
        <v>303</v>
      </c>
      <c r="C394" s="88" t="s">
        <v>304</v>
      </c>
      <c r="D394" s="87" t="s">
        <v>22</v>
      </c>
      <c r="E394" s="89">
        <v>0.44</v>
      </c>
      <c r="F394" s="89">
        <v>7.9200000000000007E-2</v>
      </c>
    </row>
    <row r="395" spans="1:7" s="13" customFormat="1" outlineLevel="1" x14ac:dyDescent="0.25">
      <c r="A395" s="90" t="s">
        <v>1550</v>
      </c>
      <c r="B395" s="91" t="s">
        <v>37</v>
      </c>
      <c r="C395" s="92" t="s">
        <v>38</v>
      </c>
      <c r="D395" s="91" t="s">
        <v>39</v>
      </c>
      <c r="E395" s="93">
        <v>0.15</v>
      </c>
      <c r="F395" s="93">
        <v>2.7E-2</v>
      </c>
    </row>
    <row r="396" spans="1:7" s="13" customFormat="1" outlineLevel="1" x14ac:dyDescent="0.25">
      <c r="A396" s="94" t="s">
        <v>1551</v>
      </c>
      <c r="B396" s="95" t="s">
        <v>727</v>
      </c>
      <c r="C396" s="96" t="s">
        <v>728</v>
      </c>
      <c r="D396" s="95" t="s">
        <v>39</v>
      </c>
      <c r="E396" s="97">
        <v>1.2</v>
      </c>
      <c r="F396" s="97">
        <v>0.216</v>
      </c>
    </row>
    <row r="397" spans="1:7" s="1" customFormat="1" x14ac:dyDescent="0.25">
      <c r="A397" s="69" t="s">
        <v>253</v>
      </c>
      <c r="B397" s="70" t="s">
        <v>28</v>
      </c>
      <c r="C397" s="70" t="s">
        <v>732</v>
      </c>
      <c r="D397" s="71" t="s">
        <v>27</v>
      </c>
      <c r="E397" s="98">
        <v>48</v>
      </c>
      <c r="F397" s="99"/>
      <c r="G397" s="11"/>
    </row>
    <row r="398" spans="1:7" s="1" customFormat="1" ht="13.5" thickBot="1" x14ac:dyDescent="0.3">
      <c r="A398" s="100"/>
      <c r="B398" s="101"/>
      <c r="C398" s="101"/>
      <c r="D398" s="101"/>
      <c r="E398" s="101"/>
      <c r="F398" s="102"/>
    </row>
    <row r="399" spans="1:7" s="1" customFormat="1" ht="13.5" thickTop="1" x14ac:dyDescent="0.25">
      <c r="A399" s="60"/>
      <c r="B399" s="60"/>
      <c r="C399" s="60"/>
      <c r="D399" s="60"/>
      <c r="E399" s="60"/>
      <c r="F399" s="60"/>
    </row>
    <row r="400" spans="1:7" s="1" customFormat="1" x14ac:dyDescent="0.25">
      <c r="A400" s="61"/>
      <c r="B400" s="103" t="s">
        <v>1357</v>
      </c>
      <c r="C400" s="103"/>
      <c r="D400" s="103"/>
      <c r="E400" s="103"/>
      <c r="F400" s="103"/>
    </row>
    <row r="401" spans="1:6" s="1" customFormat="1" x14ac:dyDescent="0.25">
      <c r="A401" s="60"/>
      <c r="B401" s="60"/>
      <c r="C401" s="60"/>
      <c r="D401" s="60"/>
      <c r="E401" s="60"/>
      <c r="F401" s="60"/>
    </row>
    <row r="402" spans="1:6" s="1" customFormat="1" x14ac:dyDescent="0.25">
      <c r="A402" s="61"/>
      <c r="B402" s="103" t="s">
        <v>1358</v>
      </c>
      <c r="C402" s="103"/>
      <c r="D402" s="103"/>
      <c r="E402" s="103"/>
      <c r="F402" s="103"/>
    </row>
  </sheetData>
  <mergeCells count="146">
    <mergeCell ref="B402:C402"/>
    <mergeCell ref="D402:F402"/>
    <mergeCell ref="E397:F397"/>
    <mergeCell ref="A398:F398"/>
    <mergeCell ref="A399:F399"/>
    <mergeCell ref="B400:C400"/>
    <mergeCell ref="D400:F400"/>
    <mergeCell ref="A401:F401"/>
    <mergeCell ref="C364:D364"/>
    <mergeCell ref="E365:F365"/>
    <mergeCell ref="E374:F374"/>
    <mergeCell ref="E383:F383"/>
    <mergeCell ref="E387:F387"/>
    <mergeCell ref="E390:F390"/>
    <mergeCell ref="E346:F346"/>
    <mergeCell ref="E356:F356"/>
    <mergeCell ref="E357:F357"/>
    <mergeCell ref="E358:F358"/>
    <mergeCell ref="E362:F362"/>
    <mergeCell ref="E363:F363"/>
    <mergeCell ref="E328:F328"/>
    <mergeCell ref="E331:F331"/>
    <mergeCell ref="E332:F332"/>
    <mergeCell ref="E337:F337"/>
    <mergeCell ref="E338:F338"/>
    <mergeCell ref="E345:F345"/>
    <mergeCell ref="E311:F311"/>
    <mergeCell ref="E312:F312"/>
    <mergeCell ref="E316:F316"/>
    <mergeCell ref="E319:F319"/>
    <mergeCell ref="E326:F326"/>
    <mergeCell ref="A327:F327"/>
    <mergeCell ref="E299:F299"/>
    <mergeCell ref="E300:F300"/>
    <mergeCell ref="E301:F301"/>
    <mergeCell ref="E303:F303"/>
    <mergeCell ref="E304:F304"/>
    <mergeCell ref="E305:F305"/>
    <mergeCell ref="E276:F276"/>
    <mergeCell ref="E286:F286"/>
    <mergeCell ref="E287:F287"/>
    <mergeCell ref="E292:F292"/>
    <mergeCell ref="E296:F296"/>
    <mergeCell ref="E297:F297"/>
    <mergeCell ref="E265:F265"/>
    <mergeCell ref="E267:F267"/>
    <mergeCell ref="E272:F272"/>
    <mergeCell ref="E273:F273"/>
    <mergeCell ref="E274:F274"/>
    <mergeCell ref="E275:F275"/>
    <mergeCell ref="C233:D233"/>
    <mergeCell ref="E234:F234"/>
    <mergeCell ref="E236:F236"/>
    <mergeCell ref="E245:F245"/>
    <mergeCell ref="E252:F252"/>
    <mergeCell ref="E259:F259"/>
    <mergeCell ref="E224:F224"/>
    <mergeCell ref="E225:F225"/>
    <mergeCell ref="E226:F226"/>
    <mergeCell ref="E227:F227"/>
    <mergeCell ref="E228:F228"/>
    <mergeCell ref="E232:F232"/>
    <mergeCell ref="E207:F207"/>
    <mergeCell ref="E212:F212"/>
    <mergeCell ref="C213:D213"/>
    <mergeCell ref="E214:F214"/>
    <mergeCell ref="E217:F217"/>
    <mergeCell ref="E218:F218"/>
    <mergeCell ref="E177:F177"/>
    <mergeCell ref="E186:F186"/>
    <mergeCell ref="E187:F187"/>
    <mergeCell ref="E195:F195"/>
    <mergeCell ref="E203:F203"/>
    <mergeCell ref="E205:F205"/>
    <mergeCell ref="E152:F152"/>
    <mergeCell ref="E156:F156"/>
    <mergeCell ref="E159:F159"/>
    <mergeCell ref="E168:F168"/>
    <mergeCell ref="E175:F175"/>
    <mergeCell ref="C176:D176"/>
    <mergeCell ref="E145:F145"/>
    <mergeCell ref="E146:F146"/>
    <mergeCell ref="E147:F147"/>
    <mergeCell ref="E149:F149"/>
    <mergeCell ref="E150:F150"/>
    <mergeCell ref="E151:F151"/>
    <mergeCell ref="E139:F139"/>
    <mergeCell ref="E140:F140"/>
    <mergeCell ref="E141:F141"/>
    <mergeCell ref="E142:F142"/>
    <mergeCell ref="E143:F143"/>
    <mergeCell ref="E144:F144"/>
    <mergeCell ref="E111:F111"/>
    <mergeCell ref="E117:F117"/>
    <mergeCell ref="E118:F118"/>
    <mergeCell ref="E133:F133"/>
    <mergeCell ref="E134:F134"/>
    <mergeCell ref="E138:F138"/>
    <mergeCell ref="E87:F87"/>
    <mergeCell ref="E88:F88"/>
    <mergeCell ref="E89:F89"/>
    <mergeCell ref="E95:F95"/>
    <mergeCell ref="E96:F96"/>
    <mergeCell ref="E104:F104"/>
    <mergeCell ref="E68:F68"/>
    <mergeCell ref="E75:F75"/>
    <mergeCell ref="E76:F76"/>
    <mergeCell ref="E81:F81"/>
    <mergeCell ref="E82:F82"/>
    <mergeCell ref="E83:F83"/>
    <mergeCell ref="E59:F59"/>
    <mergeCell ref="E63:F63"/>
    <mergeCell ref="E64:F64"/>
    <mergeCell ref="E65:F65"/>
    <mergeCell ref="A66:F66"/>
    <mergeCell ref="E67:F67"/>
    <mergeCell ref="E44:F44"/>
    <mergeCell ref="E54:F54"/>
    <mergeCell ref="E55:F55"/>
    <mergeCell ref="E56:F56"/>
    <mergeCell ref="E57:F57"/>
    <mergeCell ref="E58:F58"/>
    <mergeCell ref="E28:F28"/>
    <mergeCell ref="E29:F29"/>
    <mergeCell ref="E31:F31"/>
    <mergeCell ref="E32:F32"/>
    <mergeCell ref="E34:F34"/>
    <mergeCell ref="E35:F35"/>
    <mergeCell ref="A15:F15"/>
    <mergeCell ref="E16:F16"/>
    <mergeCell ref="E19:F19"/>
    <mergeCell ref="E20:F20"/>
    <mergeCell ref="E21:F21"/>
    <mergeCell ref="E22:F22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showGridLines="0" workbookViewId="0"/>
  </sheetViews>
  <sheetFormatPr defaultRowHeight="12.75" x14ac:dyDescent="0.2"/>
  <cols>
    <col min="1" max="1" width="4.5703125" style="10" customWidth="1"/>
    <col min="2" max="2" width="13.5703125" style="10" customWidth="1"/>
    <col min="3" max="3" width="56.28515625" style="10" customWidth="1"/>
    <col min="4" max="6" width="10.140625" style="10" customWidth="1"/>
    <col min="7" max="7" width="10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6" t="s">
        <v>1416</v>
      </c>
      <c r="C2" s="16"/>
      <c r="D2" s="16"/>
      <c r="E2" s="16"/>
      <c r="F2" s="16"/>
      <c r="G2" s="16"/>
    </row>
    <row r="3" spans="1:8" s="1" customFormat="1" x14ac:dyDescent="0.25">
      <c r="A3" s="3"/>
      <c r="B3" s="17" t="s">
        <v>0</v>
      </c>
      <c r="C3" s="17"/>
      <c r="D3" s="17"/>
      <c r="E3" s="17"/>
      <c r="F3" s="17"/>
      <c r="G3" s="17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20" t="s">
        <v>312</v>
      </c>
      <c r="B5" s="20"/>
      <c r="C5" s="20"/>
      <c r="D5" s="20"/>
      <c r="E5" s="20"/>
      <c r="F5" s="20"/>
      <c r="G5" s="20"/>
    </row>
    <row r="6" spans="1:8" s="1" customFormat="1" x14ac:dyDescent="0.25">
      <c r="A6" s="3"/>
      <c r="B6" s="18" t="s">
        <v>1</v>
      </c>
      <c r="C6" s="18"/>
      <c r="D6" s="18"/>
      <c r="E6" s="18"/>
      <c r="F6" s="18"/>
      <c r="G6" s="18"/>
    </row>
    <row r="7" spans="1:8" s="1" customFormat="1" x14ac:dyDescent="0.25">
      <c r="D7" s="4"/>
      <c r="F7" s="19" t="s">
        <v>2</v>
      </c>
      <c r="G7" s="19"/>
    </row>
    <row r="8" spans="1:8" s="1" customFormat="1" x14ac:dyDescent="0.25">
      <c r="A8" s="15" t="s">
        <v>3</v>
      </c>
      <c r="B8" s="16" t="s">
        <v>1417</v>
      </c>
      <c r="C8" s="16"/>
      <c r="D8" s="16"/>
      <c r="E8" s="16"/>
      <c r="F8" s="16"/>
      <c r="G8" s="16"/>
    </row>
    <row r="9" spans="1:8" s="1" customFormat="1" x14ac:dyDescent="0.25">
      <c r="A9" s="3"/>
      <c r="B9" s="17" t="s">
        <v>4</v>
      </c>
      <c r="C9" s="17"/>
      <c r="D9" s="17"/>
      <c r="E9" s="17"/>
      <c r="F9" s="17"/>
      <c r="G9" s="17"/>
    </row>
    <row r="10" spans="1:8" s="1" customFormat="1" x14ac:dyDescent="0.25"/>
    <row r="11" spans="1:8" s="5" customFormat="1" x14ac:dyDescent="0.25">
      <c r="A11" s="25" t="s">
        <v>5</v>
      </c>
      <c r="B11" s="25" t="s">
        <v>6</v>
      </c>
      <c r="C11" s="25" t="s">
        <v>7</v>
      </c>
      <c r="D11" s="25" t="s">
        <v>8</v>
      </c>
      <c r="E11" s="25" t="s">
        <v>9</v>
      </c>
      <c r="F11" s="26" t="s">
        <v>313</v>
      </c>
      <c r="G11" s="27"/>
    </row>
    <row r="12" spans="1:8" s="5" customFormat="1" x14ac:dyDescent="0.25">
      <c r="A12" s="28"/>
      <c r="B12" s="28"/>
      <c r="C12" s="28"/>
      <c r="D12" s="28"/>
      <c r="E12" s="28"/>
      <c r="F12" s="29" t="s">
        <v>315</v>
      </c>
      <c r="G12" s="30"/>
    </row>
    <row r="13" spans="1:8" s="5" customFormat="1" x14ac:dyDescent="0.25">
      <c r="A13" s="31"/>
      <c r="B13" s="31"/>
      <c r="C13" s="31"/>
      <c r="D13" s="31"/>
      <c r="E13" s="31"/>
      <c r="F13" s="32" t="s">
        <v>316</v>
      </c>
      <c r="G13" s="32" t="s">
        <v>317</v>
      </c>
    </row>
    <row r="14" spans="1:8" s="9" customFormat="1" x14ac:dyDescent="0.2">
      <c r="A14" s="33">
        <v>1</v>
      </c>
      <c r="B14" s="34">
        <v>2</v>
      </c>
      <c r="C14" s="34">
        <v>3</v>
      </c>
      <c r="D14" s="34">
        <v>4</v>
      </c>
      <c r="E14" s="34">
        <v>5</v>
      </c>
      <c r="F14" s="35">
        <v>6</v>
      </c>
      <c r="G14" s="35">
        <v>7</v>
      </c>
    </row>
    <row r="15" spans="1:8" ht="13.5" thickBot="1" x14ac:dyDescent="0.25">
      <c r="A15" s="36"/>
      <c r="B15" s="37"/>
      <c r="C15" s="37"/>
      <c r="D15" s="37"/>
      <c r="E15" s="37"/>
      <c r="F15" s="37"/>
      <c r="G15" s="37"/>
    </row>
    <row r="16" spans="1:8" s="1" customFormat="1" ht="13.5" thickTop="1" x14ac:dyDescent="0.25">
      <c r="A16" s="38"/>
      <c r="B16" s="39"/>
      <c r="C16" s="39"/>
      <c r="D16" s="39"/>
      <c r="E16" s="39"/>
      <c r="F16" s="39"/>
      <c r="G16" s="39"/>
      <c r="H16" s="11"/>
    </row>
    <row r="17" spans="1:7" s="1" customFormat="1" x14ac:dyDescent="0.25">
      <c r="A17" s="40"/>
      <c r="B17" s="41"/>
      <c r="C17" s="42" t="s">
        <v>308</v>
      </c>
      <c r="D17" s="43"/>
      <c r="E17" s="44"/>
      <c r="F17" s="44"/>
      <c r="G17" s="45"/>
    </row>
    <row r="18" spans="1:7" s="1" customFormat="1" x14ac:dyDescent="0.25">
      <c r="A18" s="46" t="s">
        <v>12</v>
      </c>
      <c r="B18" s="47" t="s">
        <v>12</v>
      </c>
      <c r="C18" s="47" t="s">
        <v>14</v>
      </c>
      <c r="D18" s="48" t="s">
        <v>15</v>
      </c>
      <c r="E18" s="49">
        <v>192.82400000000001</v>
      </c>
      <c r="F18" s="50"/>
      <c r="G18" s="51"/>
    </row>
    <row r="19" spans="1:7" s="1" customFormat="1" x14ac:dyDescent="0.25">
      <c r="A19" s="46" t="s">
        <v>26</v>
      </c>
      <c r="B19" s="47" t="s">
        <v>17</v>
      </c>
      <c r="C19" s="47" t="s">
        <v>18</v>
      </c>
      <c r="D19" s="48" t="s">
        <v>15</v>
      </c>
      <c r="E19" s="49">
        <v>17.6388</v>
      </c>
      <c r="F19" s="50"/>
      <c r="G19" s="51"/>
    </row>
    <row r="20" spans="1:7" s="1" customFormat="1" x14ac:dyDescent="0.25">
      <c r="A20" s="52"/>
      <c r="B20" s="53" t="s">
        <v>318</v>
      </c>
      <c r="C20" s="54"/>
      <c r="D20" s="55" t="s">
        <v>314</v>
      </c>
      <c r="E20" s="56"/>
      <c r="F20" s="56"/>
      <c r="G20" s="57"/>
    </row>
    <row r="21" spans="1:7" s="1" customFormat="1" x14ac:dyDescent="0.25">
      <c r="A21" s="58"/>
      <c r="B21" s="59"/>
      <c r="C21" s="59"/>
      <c r="D21" s="59"/>
      <c r="E21" s="59"/>
      <c r="F21" s="59"/>
      <c r="G21" s="59"/>
    </row>
    <row r="22" spans="1:7" s="1" customFormat="1" x14ac:dyDescent="0.25">
      <c r="A22" s="40"/>
      <c r="B22" s="41"/>
      <c r="C22" s="42" t="s">
        <v>309</v>
      </c>
      <c r="D22" s="43"/>
      <c r="E22" s="44"/>
      <c r="F22" s="44"/>
      <c r="G22" s="45"/>
    </row>
    <row r="23" spans="1:7" s="1" customFormat="1" x14ac:dyDescent="0.25">
      <c r="A23" s="46" t="s">
        <v>17</v>
      </c>
      <c r="B23" s="47" t="s">
        <v>237</v>
      </c>
      <c r="C23" s="47" t="s">
        <v>254</v>
      </c>
      <c r="D23" s="48" t="s">
        <v>22</v>
      </c>
      <c r="E23" s="49">
        <v>1.5947</v>
      </c>
      <c r="F23" s="50"/>
      <c r="G23" s="51"/>
    </row>
    <row r="24" spans="1:7" s="1" customFormat="1" x14ac:dyDescent="0.25">
      <c r="A24" s="46" t="s">
        <v>29</v>
      </c>
      <c r="B24" s="47" t="s">
        <v>278</v>
      </c>
      <c r="C24" s="47" t="s">
        <v>279</v>
      </c>
      <c r="D24" s="48" t="s">
        <v>22</v>
      </c>
      <c r="E24" s="49">
        <v>0.53292799999999996</v>
      </c>
      <c r="F24" s="50"/>
      <c r="G24" s="51"/>
    </row>
    <row r="25" spans="1:7" s="1" customFormat="1" x14ac:dyDescent="0.25">
      <c r="A25" s="46" t="s">
        <v>43</v>
      </c>
      <c r="B25" s="47" t="s">
        <v>323</v>
      </c>
      <c r="C25" s="47" t="s">
        <v>324</v>
      </c>
      <c r="D25" s="48" t="s">
        <v>22</v>
      </c>
      <c r="E25" s="49">
        <v>0.77920199999999995</v>
      </c>
      <c r="F25" s="50"/>
      <c r="G25" s="51"/>
    </row>
    <row r="26" spans="1:7" s="1" customFormat="1" x14ac:dyDescent="0.25">
      <c r="A26" s="46" t="s">
        <v>62</v>
      </c>
      <c r="B26" s="47" t="s">
        <v>267</v>
      </c>
      <c r="C26" s="47" t="s">
        <v>268</v>
      </c>
      <c r="D26" s="48" t="s">
        <v>22</v>
      </c>
      <c r="E26" s="49">
        <v>0.20399999999999999</v>
      </c>
      <c r="F26" s="50"/>
      <c r="G26" s="51"/>
    </row>
    <row r="27" spans="1:7" s="1" customFormat="1" x14ac:dyDescent="0.25">
      <c r="A27" s="46" t="s">
        <v>63</v>
      </c>
      <c r="B27" s="47" t="s">
        <v>688</v>
      </c>
      <c r="C27" s="47" t="s">
        <v>689</v>
      </c>
      <c r="D27" s="48" t="s">
        <v>22</v>
      </c>
      <c r="E27" s="49">
        <v>1.0623E-2</v>
      </c>
      <c r="F27" s="50"/>
      <c r="G27" s="51"/>
    </row>
    <row r="28" spans="1:7" s="1" customFormat="1" ht="36" x14ac:dyDescent="0.25">
      <c r="A28" s="46" t="s">
        <v>70</v>
      </c>
      <c r="B28" s="47" t="s">
        <v>325</v>
      </c>
      <c r="C28" s="47" t="s">
        <v>302</v>
      </c>
      <c r="D28" s="48" t="s">
        <v>22</v>
      </c>
      <c r="E28" s="49">
        <v>6.8199999999999997E-2</v>
      </c>
      <c r="F28" s="50"/>
      <c r="G28" s="51"/>
    </row>
    <row r="29" spans="1:7" s="1" customFormat="1" ht="36" x14ac:dyDescent="0.25">
      <c r="A29" s="46" t="s">
        <v>71</v>
      </c>
      <c r="B29" s="47" t="s">
        <v>301</v>
      </c>
      <c r="C29" s="47" t="s">
        <v>302</v>
      </c>
      <c r="D29" s="48" t="s">
        <v>22</v>
      </c>
      <c r="E29" s="49">
        <v>8.0813000000000006</v>
      </c>
      <c r="F29" s="50"/>
      <c r="G29" s="51"/>
    </row>
    <row r="30" spans="1:7" s="1" customFormat="1" ht="24" x14ac:dyDescent="0.25">
      <c r="A30" s="46" t="s">
        <v>73</v>
      </c>
      <c r="B30" s="47" t="s">
        <v>1080</v>
      </c>
      <c r="C30" s="47" t="s">
        <v>1081</v>
      </c>
      <c r="D30" s="48" t="s">
        <v>22</v>
      </c>
      <c r="E30" s="49">
        <v>4.2019000000000002</v>
      </c>
      <c r="F30" s="50"/>
      <c r="G30" s="51"/>
    </row>
    <row r="31" spans="1:7" s="1" customFormat="1" ht="24" x14ac:dyDescent="0.25">
      <c r="A31" s="46" t="s">
        <v>74</v>
      </c>
      <c r="B31" s="47" t="s">
        <v>20</v>
      </c>
      <c r="C31" s="47" t="s">
        <v>21</v>
      </c>
      <c r="D31" s="48" t="s">
        <v>22</v>
      </c>
      <c r="E31" s="49">
        <v>0.16242100000000001</v>
      </c>
      <c r="F31" s="50"/>
      <c r="G31" s="51"/>
    </row>
    <row r="32" spans="1:7" s="1" customFormat="1" x14ac:dyDescent="0.25">
      <c r="A32" s="46" t="s">
        <v>75</v>
      </c>
      <c r="B32" s="47" t="s">
        <v>96</v>
      </c>
      <c r="C32" s="47" t="s">
        <v>97</v>
      </c>
      <c r="D32" s="48" t="s">
        <v>22</v>
      </c>
      <c r="E32" s="49">
        <v>0.101521</v>
      </c>
      <c r="F32" s="50"/>
      <c r="G32" s="51"/>
    </row>
    <row r="33" spans="1:7" s="1" customFormat="1" ht="24" x14ac:dyDescent="0.25">
      <c r="A33" s="46" t="s">
        <v>81</v>
      </c>
      <c r="B33" s="47" t="s">
        <v>326</v>
      </c>
      <c r="C33" s="47" t="s">
        <v>327</v>
      </c>
      <c r="D33" s="48" t="s">
        <v>22</v>
      </c>
      <c r="E33" s="49">
        <v>1.0418000000000001</v>
      </c>
      <c r="F33" s="50"/>
      <c r="G33" s="51"/>
    </row>
    <row r="34" spans="1:7" s="1" customFormat="1" x14ac:dyDescent="0.25">
      <c r="A34" s="46" t="s">
        <v>82</v>
      </c>
      <c r="B34" s="47" t="s">
        <v>328</v>
      </c>
      <c r="C34" s="47" t="s">
        <v>329</v>
      </c>
      <c r="D34" s="48" t="s">
        <v>22</v>
      </c>
      <c r="E34" s="49">
        <v>7.5093999999999994E-2</v>
      </c>
      <c r="F34" s="50"/>
      <c r="G34" s="51"/>
    </row>
    <row r="35" spans="1:7" s="1" customFormat="1" x14ac:dyDescent="0.25">
      <c r="A35" s="46" t="s">
        <v>84</v>
      </c>
      <c r="B35" s="47" t="s">
        <v>1082</v>
      </c>
      <c r="C35" s="47" t="s">
        <v>1083</v>
      </c>
      <c r="D35" s="48" t="s">
        <v>22</v>
      </c>
      <c r="E35" s="49">
        <v>2.6735000000000002</v>
      </c>
      <c r="F35" s="50"/>
      <c r="G35" s="51"/>
    </row>
    <row r="36" spans="1:7" s="1" customFormat="1" x14ac:dyDescent="0.25">
      <c r="A36" s="46" t="s">
        <v>85</v>
      </c>
      <c r="B36" s="47" t="s">
        <v>303</v>
      </c>
      <c r="C36" s="47" t="s">
        <v>304</v>
      </c>
      <c r="D36" s="48" t="s">
        <v>22</v>
      </c>
      <c r="E36" s="49">
        <v>16.7986</v>
      </c>
      <c r="F36" s="50"/>
      <c r="G36" s="51"/>
    </row>
    <row r="37" spans="1:7" s="1" customFormat="1" ht="24" x14ac:dyDescent="0.25">
      <c r="A37" s="46" t="s">
        <v>87</v>
      </c>
      <c r="B37" s="47" t="s">
        <v>48</v>
      </c>
      <c r="C37" s="47" t="s">
        <v>49</v>
      </c>
      <c r="D37" s="48" t="s">
        <v>22</v>
      </c>
      <c r="E37" s="49">
        <v>0.96669300000000002</v>
      </c>
      <c r="F37" s="50"/>
      <c r="G37" s="51"/>
    </row>
    <row r="38" spans="1:7" s="1" customFormat="1" ht="36" x14ac:dyDescent="0.25">
      <c r="A38" s="46" t="s">
        <v>88</v>
      </c>
      <c r="B38" s="47" t="s">
        <v>330</v>
      </c>
      <c r="C38" s="47" t="s">
        <v>331</v>
      </c>
      <c r="D38" s="48" t="s">
        <v>22</v>
      </c>
      <c r="E38" s="49">
        <v>6.9360000000000003E-3</v>
      </c>
      <c r="F38" s="50"/>
      <c r="G38" s="51"/>
    </row>
    <row r="39" spans="1:7" s="1" customFormat="1" x14ac:dyDescent="0.25">
      <c r="A39" s="46" t="s">
        <v>109</v>
      </c>
      <c r="B39" s="47" t="s">
        <v>24</v>
      </c>
      <c r="C39" s="47" t="s">
        <v>25</v>
      </c>
      <c r="D39" s="48" t="s">
        <v>22</v>
      </c>
      <c r="E39" s="49">
        <v>1.5618E-2</v>
      </c>
      <c r="F39" s="50"/>
      <c r="G39" s="51"/>
    </row>
    <row r="40" spans="1:7" s="1" customFormat="1" x14ac:dyDescent="0.25">
      <c r="A40" s="46" t="s">
        <v>110</v>
      </c>
      <c r="B40" s="47" t="s">
        <v>35</v>
      </c>
      <c r="C40" s="47" t="s">
        <v>25</v>
      </c>
      <c r="D40" s="48" t="s">
        <v>22</v>
      </c>
      <c r="E40" s="49">
        <v>0.841109</v>
      </c>
      <c r="F40" s="50"/>
      <c r="G40" s="51"/>
    </row>
    <row r="41" spans="1:7" s="1" customFormat="1" ht="36" x14ac:dyDescent="0.25">
      <c r="A41" s="46" t="s">
        <v>120</v>
      </c>
      <c r="B41" s="47" t="s">
        <v>334</v>
      </c>
      <c r="C41" s="47" t="s">
        <v>335</v>
      </c>
      <c r="D41" s="48" t="s">
        <v>22</v>
      </c>
      <c r="E41" s="49">
        <v>0.41064000000000001</v>
      </c>
      <c r="F41" s="50"/>
      <c r="G41" s="51"/>
    </row>
    <row r="42" spans="1:7" s="1" customFormat="1" x14ac:dyDescent="0.25">
      <c r="A42" s="46" t="s">
        <v>122</v>
      </c>
      <c r="B42" s="47" t="s">
        <v>243</v>
      </c>
      <c r="C42" s="47" t="s">
        <v>244</v>
      </c>
      <c r="D42" s="48" t="s">
        <v>22</v>
      </c>
      <c r="E42" s="49">
        <v>0.57081300000000001</v>
      </c>
      <c r="F42" s="50"/>
      <c r="G42" s="51"/>
    </row>
    <row r="43" spans="1:7" s="1" customFormat="1" x14ac:dyDescent="0.25">
      <c r="A43" s="52"/>
      <c r="B43" s="53" t="s">
        <v>319</v>
      </c>
      <c r="C43" s="54"/>
      <c r="D43" s="55" t="s">
        <v>314</v>
      </c>
      <c r="E43" s="56"/>
      <c r="F43" s="56"/>
      <c r="G43" s="57"/>
    </row>
    <row r="44" spans="1:7" s="1" customFormat="1" x14ac:dyDescent="0.25">
      <c r="A44" s="58"/>
      <c r="B44" s="59"/>
      <c r="C44" s="59"/>
      <c r="D44" s="59"/>
      <c r="E44" s="59"/>
      <c r="F44" s="59"/>
      <c r="G44" s="59"/>
    </row>
    <row r="45" spans="1:7" s="1" customFormat="1" x14ac:dyDescent="0.25">
      <c r="A45" s="40"/>
      <c r="B45" s="41"/>
      <c r="C45" s="42" t="s">
        <v>310</v>
      </c>
      <c r="D45" s="43"/>
      <c r="E45" s="44"/>
      <c r="F45" s="44"/>
      <c r="G45" s="45"/>
    </row>
    <row r="46" spans="1:7" s="1" customFormat="1" x14ac:dyDescent="0.25">
      <c r="A46" s="46" t="s">
        <v>134</v>
      </c>
      <c r="B46" s="47" t="s">
        <v>37</v>
      </c>
      <c r="C46" s="47" t="s">
        <v>38</v>
      </c>
      <c r="D46" s="48" t="s">
        <v>39</v>
      </c>
      <c r="E46" s="49">
        <v>5.4226999999999999</v>
      </c>
      <c r="F46" s="50"/>
      <c r="G46" s="51"/>
    </row>
    <row r="47" spans="1:7" s="1" customFormat="1" x14ac:dyDescent="0.25">
      <c r="A47" s="46" t="s">
        <v>135</v>
      </c>
      <c r="B47" s="47" t="s">
        <v>1084</v>
      </c>
      <c r="C47" s="47" t="s">
        <v>1085</v>
      </c>
      <c r="D47" s="48" t="s">
        <v>39</v>
      </c>
      <c r="E47" s="49">
        <v>1.9688000000000001E-2</v>
      </c>
      <c r="F47" s="50"/>
      <c r="G47" s="51"/>
    </row>
    <row r="48" spans="1:7" s="1" customFormat="1" x14ac:dyDescent="0.25">
      <c r="A48" s="46" t="s">
        <v>136</v>
      </c>
      <c r="B48" s="47" t="s">
        <v>1086</v>
      </c>
      <c r="C48" s="47" t="s">
        <v>1087</v>
      </c>
      <c r="D48" s="48" t="s">
        <v>39</v>
      </c>
      <c r="E48" s="49">
        <v>0.68908000000000003</v>
      </c>
      <c r="F48" s="50"/>
      <c r="G48" s="51"/>
    </row>
    <row r="49" spans="1:7" s="1" customFormat="1" x14ac:dyDescent="0.25">
      <c r="A49" s="46" t="s">
        <v>141</v>
      </c>
      <c r="B49" s="47" t="s">
        <v>1088</v>
      </c>
      <c r="C49" s="47" t="s">
        <v>1089</v>
      </c>
      <c r="D49" s="48" t="s">
        <v>39</v>
      </c>
      <c r="E49" s="49">
        <v>1.3488</v>
      </c>
      <c r="F49" s="50"/>
      <c r="G49" s="51"/>
    </row>
    <row r="50" spans="1:7" s="1" customFormat="1" x14ac:dyDescent="0.25">
      <c r="A50" s="46" t="s">
        <v>142</v>
      </c>
      <c r="B50" s="47" t="s">
        <v>1090</v>
      </c>
      <c r="C50" s="47" t="s">
        <v>1091</v>
      </c>
      <c r="D50" s="48" t="s">
        <v>39</v>
      </c>
      <c r="E50" s="49">
        <v>2.3E-3</v>
      </c>
      <c r="F50" s="50"/>
      <c r="G50" s="51"/>
    </row>
    <row r="51" spans="1:7" s="1" customFormat="1" x14ac:dyDescent="0.25">
      <c r="A51" s="46" t="s">
        <v>143</v>
      </c>
      <c r="B51" s="47" t="s">
        <v>269</v>
      </c>
      <c r="C51" s="47" t="s">
        <v>270</v>
      </c>
      <c r="D51" s="48" t="s">
        <v>54</v>
      </c>
      <c r="E51" s="49">
        <v>4.9599999999999998E-2</v>
      </c>
      <c r="F51" s="50"/>
      <c r="G51" s="51"/>
    </row>
    <row r="52" spans="1:7" s="1" customFormat="1" x14ac:dyDescent="0.25">
      <c r="A52" s="46" t="s">
        <v>144</v>
      </c>
      <c r="B52" s="47" t="s">
        <v>336</v>
      </c>
      <c r="C52" s="47" t="s">
        <v>337</v>
      </c>
      <c r="D52" s="48" t="s">
        <v>54</v>
      </c>
      <c r="E52" s="49">
        <v>5.5999999999999999E-5</v>
      </c>
      <c r="F52" s="50"/>
      <c r="G52" s="51"/>
    </row>
    <row r="53" spans="1:7" s="1" customFormat="1" x14ac:dyDescent="0.25">
      <c r="A53" s="46" t="s">
        <v>145</v>
      </c>
      <c r="B53" s="47" t="s">
        <v>1092</v>
      </c>
      <c r="C53" s="47" t="s">
        <v>1093</v>
      </c>
      <c r="D53" s="48" t="s">
        <v>54</v>
      </c>
      <c r="E53" s="49">
        <v>2.0000000000000002E-5</v>
      </c>
      <c r="F53" s="50"/>
      <c r="G53" s="51"/>
    </row>
    <row r="54" spans="1:7" s="1" customFormat="1" x14ac:dyDescent="0.25">
      <c r="A54" s="46" t="s">
        <v>146</v>
      </c>
      <c r="B54" s="47" t="s">
        <v>251</v>
      </c>
      <c r="C54" s="47" t="s">
        <v>252</v>
      </c>
      <c r="D54" s="48" t="s">
        <v>54</v>
      </c>
      <c r="E54" s="49">
        <v>1.6490000000000001E-3</v>
      </c>
      <c r="F54" s="50"/>
      <c r="G54" s="51"/>
    </row>
    <row r="55" spans="1:7" s="1" customFormat="1" x14ac:dyDescent="0.25">
      <c r="A55" s="46" t="s">
        <v>147</v>
      </c>
      <c r="B55" s="47" t="s">
        <v>342</v>
      </c>
      <c r="C55" s="47" t="s">
        <v>343</v>
      </c>
      <c r="D55" s="48" t="s">
        <v>54</v>
      </c>
      <c r="E55" s="49">
        <v>1.0526000000000001E-2</v>
      </c>
      <c r="F55" s="50"/>
      <c r="G55" s="51"/>
    </row>
    <row r="56" spans="1:7" s="1" customFormat="1" x14ac:dyDescent="0.25">
      <c r="A56" s="46" t="s">
        <v>154</v>
      </c>
      <c r="B56" s="47" t="s">
        <v>1094</v>
      </c>
      <c r="C56" s="47" t="s">
        <v>1095</v>
      </c>
      <c r="D56" s="48" t="s">
        <v>54</v>
      </c>
      <c r="E56" s="49">
        <v>2.4600000000000002E-4</v>
      </c>
      <c r="F56" s="50"/>
      <c r="G56" s="51"/>
    </row>
    <row r="57" spans="1:7" s="1" customFormat="1" x14ac:dyDescent="0.25">
      <c r="A57" s="46" t="s">
        <v>155</v>
      </c>
      <c r="B57" s="47" t="s">
        <v>346</v>
      </c>
      <c r="C57" s="47" t="s">
        <v>347</v>
      </c>
      <c r="D57" s="48" t="s">
        <v>58</v>
      </c>
      <c r="E57" s="49">
        <v>0.12096</v>
      </c>
      <c r="F57" s="50"/>
      <c r="G57" s="51"/>
    </row>
    <row r="58" spans="1:7" s="1" customFormat="1" x14ac:dyDescent="0.25">
      <c r="A58" s="46" t="s">
        <v>156</v>
      </c>
      <c r="B58" s="47" t="s">
        <v>348</v>
      </c>
      <c r="C58" s="47" t="s">
        <v>349</v>
      </c>
      <c r="D58" s="48" t="s">
        <v>54</v>
      </c>
      <c r="E58" s="49">
        <v>2.784E-3</v>
      </c>
      <c r="F58" s="50"/>
      <c r="G58" s="51"/>
    </row>
    <row r="59" spans="1:7" s="1" customFormat="1" x14ac:dyDescent="0.25">
      <c r="A59" s="46" t="s">
        <v>157</v>
      </c>
      <c r="B59" s="47" t="s">
        <v>1096</v>
      </c>
      <c r="C59" s="47" t="s">
        <v>1097</v>
      </c>
      <c r="D59" s="48" t="s">
        <v>54</v>
      </c>
      <c r="E59" s="49">
        <v>7.8799999999999996E-4</v>
      </c>
      <c r="F59" s="50"/>
      <c r="G59" s="51"/>
    </row>
    <row r="60" spans="1:7" s="1" customFormat="1" x14ac:dyDescent="0.25">
      <c r="A60" s="46" t="s">
        <v>158</v>
      </c>
      <c r="B60" s="47" t="s">
        <v>350</v>
      </c>
      <c r="C60" s="47" t="s">
        <v>351</v>
      </c>
      <c r="D60" s="48" t="s">
        <v>54</v>
      </c>
      <c r="E60" s="49">
        <v>4.4079999999999996E-3</v>
      </c>
      <c r="F60" s="50"/>
      <c r="G60" s="51"/>
    </row>
    <row r="61" spans="1:7" s="1" customFormat="1" x14ac:dyDescent="0.25">
      <c r="A61" s="46" t="s">
        <v>159</v>
      </c>
      <c r="B61" s="47" t="s">
        <v>284</v>
      </c>
      <c r="C61" s="47" t="s">
        <v>285</v>
      </c>
      <c r="D61" s="48" t="s">
        <v>54</v>
      </c>
      <c r="E61" s="49">
        <v>3.3281999999999999E-2</v>
      </c>
      <c r="F61" s="50"/>
      <c r="G61" s="51"/>
    </row>
    <row r="62" spans="1:7" s="1" customFormat="1" ht="24" x14ac:dyDescent="0.25">
      <c r="A62" s="46" t="s">
        <v>160</v>
      </c>
      <c r="B62" s="47" t="s">
        <v>352</v>
      </c>
      <c r="C62" s="47" t="s">
        <v>353</v>
      </c>
      <c r="D62" s="48" t="s">
        <v>54</v>
      </c>
      <c r="E62" s="49">
        <v>4.9600000000000002E-4</v>
      </c>
      <c r="F62" s="50"/>
      <c r="G62" s="51"/>
    </row>
    <row r="63" spans="1:7" s="1" customFormat="1" x14ac:dyDescent="0.25">
      <c r="A63" s="46" t="s">
        <v>164</v>
      </c>
      <c r="B63" s="47" t="s">
        <v>1098</v>
      </c>
      <c r="C63" s="47" t="s">
        <v>1099</v>
      </c>
      <c r="D63" s="48" t="s">
        <v>54</v>
      </c>
      <c r="E63" s="49">
        <v>6.3E-5</v>
      </c>
      <c r="F63" s="50"/>
      <c r="G63" s="51"/>
    </row>
    <row r="64" spans="1:7" s="1" customFormat="1" x14ac:dyDescent="0.25">
      <c r="A64" s="46" t="s">
        <v>165</v>
      </c>
      <c r="B64" s="47" t="s">
        <v>354</v>
      </c>
      <c r="C64" s="47" t="s">
        <v>355</v>
      </c>
      <c r="D64" s="48" t="s">
        <v>54</v>
      </c>
      <c r="E64" s="49">
        <v>3.2499999999999999E-4</v>
      </c>
      <c r="F64" s="50"/>
      <c r="G64" s="51"/>
    </row>
    <row r="65" spans="1:7" s="1" customFormat="1" x14ac:dyDescent="0.25">
      <c r="A65" s="46" t="s">
        <v>166</v>
      </c>
      <c r="B65" s="47" t="s">
        <v>245</v>
      </c>
      <c r="C65" s="47" t="s">
        <v>246</v>
      </c>
      <c r="D65" s="48" t="s">
        <v>39</v>
      </c>
      <c r="E65" s="49">
        <v>0.478931</v>
      </c>
      <c r="F65" s="50"/>
      <c r="G65" s="51"/>
    </row>
    <row r="66" spans="1:7" s="1" customFormat="1" x14ac:dyDescent="0.25">
      <c r="A66" s="46" t="s">
        <v>167</v>
      </c>
      <c r="B66" s="47" t="s">
        <v>356</v>
      </c>
      <c r="C66" s="47" t="s">
        <v>357</v>
      </c>
      <c r="D66" s="48" t="s">
        <v>54</v>
      </c>
      <c r="E66" s="49">
        <v>4.64E-4</v>
      </c>
      <c r="F66" s="50"/>
      <c r="G66" s="51"/>
    </row>
    <row r="67" spans="1:7" s="1" customFormat="1" x14ac:dyDescent="0.25">
      <c r="A67" s="46" t="s">
        <v>168</v>
      </c>
      <c r="B67" s="47" t="s">
        <v>105</v>
      </c>
      <c r="C67" s="47" t="s">
        <v>106</v>
      </c>
      <c r="D67" s="48" t="s">
        <v>54</v>
      </c>
      <c r="E67" s="49">
        <v>1.4899999999999999E-4</v>
      </c>
      <c r="F67" s="50"/>
      <c r="G67" s="51"/>
    </row>
    <row r="68" spans="1:7" s="1" customFormat="1" x14ac:dyDescent="0.25">
      <c r="A68" s="46" t="s">
        <v>169</v>
      </c>
      <c r="B68" s="47" t="s">
        <v>690</v>
      </c>
      <c r="C68" s="47" t="s">
        <v>691</v>
      </c>
      <c r="D68" s="48" t="s">
        <v>54</v>
      </c>
      <c r="E68" s="49">
        <v>8.9499999999999996E-4</v>
      </c>
      <c r="F68" s="50"/>
      <c r="G68" s="51"/>
    </row>
    <row r="69" spans="1:7" s="1" customFormat="1" x14ac:dyDescent="0.25">
      <c r="A69" s="46" t="s">
        <v>170</v>
      </c>
      <c r="B69" s="47" t="s">
        <v>692</v>
      </c>
      <c r="C69" s="47" t="s">
        <v>693</v>
      </c>
      <c r="D69" s="48" t="s">
        <v>54</v>
      </c>
      <c r="E69" s="49">
        <v>7.6099999999999996E-4</v>
      </c>
      <c r="F69" s="50"/>
      <c r="G69" s="51"/>
    </row>
    <row r="70" spans="1:7" s="1" customFormat="1" ht="24" x14ac:dyDescent="0.25">
      <c r="A70" s="46" t="s">
        <v>171</v>
      </c>
      <c r="B70" s="47" t="s">
        <v>1100</v>
      </c>
      <c r="C70" s="47" t="s">
        <v>1101</v>
      </c>
      <c r="D70" s="48" t="s">
        <v>258</v>
      </c>
      <c r="E70" s="49">
        <v>0.39376</v>
      </c>
      <c r="F70" s="50"/>
      <c r="G70" s="51"/>
    </row>
    <row r="71" spans="1:7" s="1" customFormat="1" ht="24" x14ac:dyDescent="0.25">
      <c r="A71" s="46" t="s">
        <v>172</v>
      </c>
      <c r="B71" s="47" t="s">
        <v>107</v>
      </c>
      <c r="C71" s="47" t="s">
        <v>108</v>
      </c>
      <c r="D71" s="48" t="s">
        <v>39</v>
      </c>
      <c r="E71" s="49">
        <v>3.3898999999999999E-2</v>
      </c>
      <c r="F71" s="50"/>
      <c r="G71" s="51"/>
    </row>
    <row r="72" spans="1:7" s="1" customFormat="1" ht="24" x14ac:dyDescent="0.25">
      <c r="A72" s="46" t="s">
        <v>173</v>
      </c>
      <c r="B72" s="47" t="s">
        <v>1102</v>
      </c>
      <c r="C72" s="47" t="s">
        <v>1103</v>
      </c>
      <c r="D72" s="48" t="s">
        <v>39</v>
      </c>
      <c r="E72" s="49">
        <v>2.81E-3</v>
      </c>
      <c r="F72" s="50"/>
      <c r="G72" s="51"/>
    </row>
    <row r="73" spans="1:7" s="1" customFormat="1" ht="36" x14ac:dyDescent="0.25">
      <c r="A73" s="46" t="s">
        <v>174</v>
      </c>
      <c r="B73" s="47" t="s">
        <v>1104</v>
      </c>
      <c r="C73" s="47" t="s">
        <v>1105</v>
      </c>
      <c r="D73" s="48" t="s">
        <v>39</v>
      </c>
      <c r="E73" s="49">
        <v>5.3959999999999998E-3</v>
      </c>
      <c r="F73" s="50"/>
      <c r="G73" s="51"/>
    </row>
    <row r="74" spans="1:7" s="1" customFormat="1" ht="24" x14ac:dyDescent="0.25">
      <c r="A74" s="46" t="s">
        <v>175</v>
      </c>
      <c r="B74" s="47" t="s">
        <v>360</v>
      </c>
      <c r="C74" s="47" t="s">
        <v>361</v>
      </c>
      <c r="D74" s="48" t="s">
        <v>39</v>
      </c>
      <c r="E74" s="49">
        <v>2.8890000000000001E-3</v>
      </c>
      <c r="F74" s="50"/>
      <c r="G74" s="51"/>
    </row>
    <row r="75" spans="1:7" s="1" customFormat="1" ht="24" x14ac:dyDescent="0.25">
      <c r="A75" s="46" t="s">
        <v>176</v>
      </c>
      <c r="B75" s="47" t="s">
        <v>1106</v>
      </c>
      <c r="C75" s="47" t="s">
        <v>1107</v>
      </c>
      <c r="D75" s="48" t="s">
        <v>39</v>
      </c>
      <c r="E75" s="49">
        <v>1.7100000000000001E-2</v>
      </c>
      <c r="F75" s="50"/>
      <c r="G75" s="51"/>
    </row>
    <row r="76" spans="1:7" s="1" customFormat="1" ht="24" x14ac:dyDescent="0.25">
      <c r="A76" s="46" t="s">
        <v>177</v>
      </c>
      <c r="B76" s="47" t="s">
        <v>362</v>
      </c>
      <c r="C76" s="47" t="s">
        <v>363</v>
      </c>
      <c r="D76" s="48" t="s">
        <v>39</v>
      </c>
      <c r="E76" s="49">
        <v>2.9097000000000001E-2</v>
      </c>
      <c r="F76" s="50"/>
      <c r="G76" s="51"/>
    </row>
    <row r="77" spans="1:7" s="1" customFormat="1" ht="36" x14ac:dyDescent="0.25">
      <c r="A77" s="46" t="s">
        <v>178</v>
      </c>
      <c r="B77" s="47" t="s">
        <v>364</v>
      </c>
      <c r="C77" s="47" t="s">
        <v>365</v>
      </c>
      <c r="D77" s="48" t="s">
        <v>39</v>
      </c>
      <c r="E77" s="49">
        <v>2.72E-4</v>
      </c>
      <c r="F77" s="50"/>
      <c r="G77" s="51"/>
    </row>
    <row r="78" spans="1:7" s="1" customFormat="1" ht="24" x14ac:dyDescent="0.25">
      <c r="A78" s="46" t="s">
        <v>179</v>
      </c>
      <c r="B78" s="47" t="s">
        <v>366</v>
      </c>
      <c r="C78" s="47" t="s">
        <v>367</v>
      </c>
      <c r="D78" s="48" t="s">
        <v>54</v>
      </c>
      <c r="E78" s="49">
        <v>1.0319999999999999E-3</v>
      </c>
      <c r="F78" s="50"/>
      <c r="G78" s="51"/>
    </row>
    <row r="79" spans="1:7" s="1" customFormat="1" x14ac:dyDescent="0.25">
      <c r="A79" s="46" t="s">
        <v>180</v>
      </c>
      <c r="B79" s="47" t="s">
        <v>1108</v>
      </c>
      <c r="C79" s="47" t="s">
        <v>1109</v>
      </c>
      <c r="D79" s="48" t="s">
        <v>1110</v>
      </c>
      <c r="E79" s="49">
        <v>2.3380000000000001E-2</v>
      </c>
      <c r="F79" s="50"/>
      <c r="G79" s="51"/>
    </row>
    <row r="80" spans="1:7" s="1" customFormat="1" x14ac:dyDescent="0.25">
      <c r="A80" s="46" t="s">
        <v>181</v>
      </c>
      <c r="B80" s="47" t="s">
        <v>368</v>
      </c>
      <c r="C80" s="47" t="s">
        <v>369</v>
      </c>
      <c r="D80" s="48" t="s">
        <v>27</v>
      </c>
      <c r="E80" s="49">
        <v>7.1960000000000001E-3</v>
      </c>
      <c r="F80" s="50"/>
      <c r="G80" s="51"/>
    </row>
    <row r="81" spans="1:7" s="1" customFormat="1" x14ac:dyDescent="0.25">
      <c r="A81" s="46" t="s">
        <v>182</v>
      </c>
      <c r="B81" s="47" t="s">
        <v>41</v>
      </c>
      <c r="C81" s="47" t="s">
        <v>42</v>
      </c>
      <c r="D81" s="48" t="s">
        <v>39</v>
      </c>
      <c r="E81" s="49">
        <v>0.78234000000000004</v>
      </c>
      <c r="F81" s="50"/>
      <c r="G81" s="51"/>
    </row>
    <row r="82" spans="1:7" s="1" customFormat="1" x14ac:dyDescent="0.25">
      <c r="A82" s="46" t="s">
        <v>183</v>
      </c>
      <c r="B82" s="47" t="s">
        <v>694</v>
      </c>
      <c r="C82" s="47" t="s">
        <v>695</v>
      </c>
      <c r="D82" s="48" t="s">
        <v>39</v>
      </c>
      <c r="E82" s="49">
        <v>7.4484000000000004</v>
      </c>
      <c r="F82" s="50"/>
      <c r="G82" s="51"/>
    </row>
    <row r="83" spans="1:7" s="1" customFormat="1" ht="24" x14ac:dyDescent="0.25">
      <c r="A83" s="46" t="s">
        <v>184</v>
      </c>
      <c r="B83" s="47" t="s">
        <v>370</v>
      </c>
      <c r="C83" s="47" t="s">
        <v>1111</v>
      </c>
      <c r="D83" s="48" t="s">
        <v>39</v>
      </c>
      <c r="E83" s="49">
        <v>8.6699999999999999E-2</v>
      </c>
      <c r="F83" s="50"/>
      <c r="G83" s="51"/>
    </row>
    <row r="84" spans="1:7" s="1" customFormat="1" ht="24" x14ac:dyDescent="0.25">
      <c r="A84" s="46" t="s">
        <v>185</v>
      </c>
      <c r="B84" s="47" t="s">
        <v>271</v>
      </c>
      <c r="C84" s="47" t="s">
        <v>272</v>
      </c>
      <c r="D84" s="48" t="s">
        <v>39</v>
      </c>
      <c r="E84" s="49">
        <v>1.8236000000000001</v>
      </c>
      <c r="F84" s="50"/>
      <c r="G84" s="51"/>
    </row>
    <row r="85" spans="1:7" s="1" customFormat="1" ht="24" x14ac:dyDescent="0.25">
      <c r="A85" s="46" t="s">
        <v>186</v>
      </c>
      <c r="B85" s="47" t="s">
        <v>273</v>
      </c>
      <c r="C85" s="47" t="s">
        <v>274</v>
      </c>
      <c r="D85" s="48" t="s">
        <v>39</v>
      </c>
      <c r="E85" s="49">
        <v>1.6117999999999999</v>
      </c>
      <c r="F85" s="50"/>
      <c r="G85" s="51"/>
    </row>
    <row r="86" spans="1:7" s="1" customFormat="1" ht="24" x14ac:dyDescent="0.25">
      <c r="A86" s="46" t="s">
        <v>187</v>
      </c>
      <c r="B86" s="47" t="s">
        <v>275</v>
      </c>
      <c r="C86" s="47" t="s">
        <v>276</v>
      </c>
      <c r="D86" s="48" t="s">
        <v>39</v>
      </c>
      <c r="E86" s="49">
        <v>0.1192</v>
      </c>
      <c r="F86" s="50"/>
      <c r="G86" s="51"/>
    </row>
    <row r="87" spans="1:7" s="1" customFormat="1" ht="24" x14ac:dyDescent="0.25">
      <c r="A87" s="46" t="s">
        <v>188</v>
      </c>
      <c r="B87" s="47" t="s">
        <v>371</v>
      </c>
      <c r="C87" s="47" t="s">
        <v>372</v>
      </c>
      <c r="D87" s="48" t="s">
        <v>39</v>
      </c>
      <c r="E87" s="49">
        <v>17.5</v>
      </c>
      <c r="F87" s="50"/>
      <c r="G87" s="51"/>
    </row>
    <row r="88" spans="1:7" s="1" customFormat="1" x14ac:dyDescent="0.25">
      <c r="A88" s="46" t="s">
        <v>189</v>
      </c>
      <c r="B88" s="47" t="s">
        <v>373</v>
      </c>
      <c r="C88" s="47" t="s">
        <v>374</v>
      </c>
      <c r="D88" s="48" t="s">
        <v>39</v>
      </c>
      <c r="E88" s="49">
        <v>0.3468</v>
      </c>
      <c r="F88" s="50"/>
      <c r="G88" s="51"/>
    </row>
    <row r="89" spans="1:7" s="1" customFormat="1" x14ac:dyDescent="0.25">
      <c r="A89" s="46" t="s">
        <v>190</v>
      </c>
      <c r="B89" s="47" t="s">
        <v>305</v>
      </c>
      <c r="C89" s="47" t="s">
        <v>306</v>
      </c>
      <c r="D89" s="48" t="s">
        <v>39</v>
      </c>
      <c r="E89" s="49">
        <v>0.63360000000000005</v>
      </c>
      <c r="F89" s="50"/>
      <c r="G89" s="51"/>
    </row>
    <row r="90" spans="1:7" s="1" customFormat="1" x14ac:dyDescent="0.25">
      <c r="A90" s="46" t="s">
        <v>191</v>
      </c>
      <c r="B90" s="47" t="s">
        <v>375</v>
      </c>
      <c r="C90" s="47" t="s">
        <v>376</v>
      </c>
      <c r="D90" s="48" t="s">
        <v>58</v>
      </c>
      <c r="E90" s="49">
        <v>0.133941</v>
      </c>
      <c r="F90" s="50"/>
      <c r="G90" s="51"/>
    </row>
    <row r="91" spans="1:7" s="1" customFormat="1" x14ac:dyDescent="0.25">
      <c r="A91" s="46" t="s">
        <v>192</v>
      </c>
      <c r="B91" s="47" t="s">
        <v>1112</v>
      </c>
      <c r="C91" s="47" t="s">
        <v>1113</v>
      </c>
      <c r="D91" s="48" t="s">
        <v>54</v>
      </c>
      <c r="E91" s="49">
        <v>2.725E-3</v>
      </c>
      <c r="F91" s="50"/>
      <c r="G91" s="51"/>
    </row>
    <row r="92" spans="1:7" s="1" customFormat="1" ht="24" x14ac:dyDescent="0.25">
      <c r="A92" s="46" t="s">
        <v>193</v>
      </c>
      <c r="B92" s="47" t="s">
        <v>1114</v>
      </c>
      <c r="C92" s="47" t="s">
        <v>1115</v>
      </c>
      <c r="D92" s="48" t="s">
        <v>27</v>
      </c>
      <c r="E92" s="49">
        <v>1.5259999999999999E-2</v>
      </c>
      <c r="F92" s="50"/>
      <c r="G92" s="51"/>
    </row>
    <row r="93" spans="1:7" s="1" customFormat="1" x14ac:dyDescent="0.25">
      <c r="A93" s="46" t="s">
        <v>194</v>
      </c>
      <c r="B93" s="47" t="s">
        <v>377</v>
      </c>
      <c r="C93" s="47" t="s">
        <v>378</v>
      </c>
      <c r="D93" s="48" t="s">
        <v>258</v>
      </c>
      <c r="E93" s="49">
        <v>3.4977</v>
      </c>
      <c r="F93" s="50"/>
      <c r="G93" s="51"/>
    </row>
    <row r="94" spans="1:7" s="1" customFormat="1" x14ac:dyDescent="0.25">
      <c r="A94" s="46" t="s">
        <v>195</v>
      </c>
      <c r="B94" s="47" t="s">
        <v>1116</v>
      </c>
      <c r="C94" s="47" t="s">
        <v>1117</v>
      </c>
      <c r="D94" s="48" t="s">
        <v>864</v>
      </c>
      <c r="E94" s="49">
        <v>2.2143000000000002</v>
      </c>
      <c r="F94" s="50"/>
      <c r="G94" s="51"/>
    </row>
    <row r="95" spans="1:7" s="1" customFormat="1" ht="24" x14ac:dyDescent="0.25">
      <c r="A95" s="46" t="s">
        <v>196</v>
      </c>
      <c r="B95" s="47" t="s">
        <v>28</v>
      </c>
      <c r="C95" s="47" t="s">
        <v>1118</v>
      </c>
      <c r="D95" s="48" t="s">
        <v>54</v>
      </c>
      <c r="E95" s="49">
        <v>5.9409999999999998E-2</v>
      </c>
      <c r="F95" s="50"/>
      <c r="G95" s="51"/>
    </row>
    <row r="96" spans="1:7" s="1" customFormat="1" x14ac:dyDescent="0.25">
      <c r="A96" s="46" t="s">
        <v>197</v>
      </c>
      <c r="B96" s="47" t="s">
        <v>28</v>
      </c>
      <c r="C96" s="47" t="s">
        <v>1119</v>
      </c>
      <c r="D96" s="48" t="s">
        <v>27</v>
      </c>
      <c r="E96" s="49">
        <v>1</v>
      </c>
      <c r="F96" s="50"/>
      <c r="G96" s="51"/>
    </row>
    <row r="97" spans="1:7" s="1" customFormat="1" x14ac:dyDescent="0.25">
      <c r="A97" s="46" t="s">
        <v>198</v>
      </c>
      <c r="B97" s="47" t="s">
        <v>28</v>
      </c>
      <c r="C97" s="47" t="s">
        <v>696</v>
      </c>
      <c r="D97" s="48" t="s">
        <v>258</v>
      </c>
      <c r="E97" s="49">
        <v>98.22</v>
      </c>
      <c r="F97" s="50"/>
      <c r="G97" s="51"/>
    </row>
    <row r="98" spans="1:7" s="1" customFormat="1" x14ac:dyDescent="0.25">
      <c r="A98" s="46" t="s">
        <v>199</v>
      </c>
      <c r="B98" s="47" t="s">
        <v>28</v>
      </c>
      <c r="C98" s="47" t="s">
        <v>697</v>
      </c>
      <c r="D98" s="48" t="s">
        <v>27</v>
      </c>
      <c r="E98" s="49">
        <v>8</v>
      </c>
      <c r="F98" s="50"/>
      <c r="G98" s="51"/>
    </row>
    <row r="99" spans="1:7" s="1" customFormat="1" x14ac:dyDescent="0.25">
      <c r="A99" s="46" t="s">
        <v>200</v>
      </c>
      <c r="B99" s="47" t="s">
        <v>28</v>
      </c>
      <c r="C99" s="47" t="s">
        <v>1120</v>
      </c>
      <c r="D99" s="48" t="s">
        <v>54</v>
      </c>
      <c r="E99" s="49">
        <v>3.5409999999999997E-2</v>
      </c>
      <c r="F99" s="50"/>
      <c r="G99" s="51"/>
    </row>
    <row r="100" spans="1:7" s="1" customFormat="1" x14ac:dyDescent="0.25">
      <c r="A100" s="46" t="s">
        <v>201</v>
      </c>
      <c r="B100" s="47" t="s">
        <v>28</v>
      </c>
      <c r="C100" s="47" t="s">
        <v>698</v>
      </c>
      <c r="D100" s="48" t="s">
        <v>121</v>
      </c>
      <c r="E100" s="49">
        <v>150</v>
      </c>
      <c r="F100" s="50"/>
      <c r="G100" s="51"/>
    </row>
    <row r="101" spans="1:7" s="1" customFormat="1" ht="24" x14ac:dyDescent="0.25">
      <c r="A101" s="46" t="s">
        <v>202</v>
      </c>
      <c r="B101" s="47" t="s">
        <v>28</v>
      </c>
      <c r="C101" s="47" t="s">
        <v>1121</v>
      </c>
      <c r="D101" s="48" t="s">
        <v>54</v>
      </c>
      <c r="E101" s="49">
        <v>3.1559999999999998E-2</v>
      </c>
      <c r="F101" s="50"/>
      <c r="G101" s="51"/>
    </row>
    <row r="102" spans="1:7" s="1" customFormat="1" x14ac:dyDescent="0.25">
      <c r="A102" s="46" t="s">
        <v>203</v>
      </c>
      <c r="B102" s="47" t="s">
        <v>28</v>
      </c>
      <c r="C102" s="47" t="s">
        <v>1122</v>
      </c>
      <c r="D102" s="48" t="s">
        <v>54</v>
      </c>
      <c r="E102" s="49">
        <v>5.0000000000000001E-3</v>
      </c>
      <c r="F102" s="50"/>
      <c r="G102" s="51"/>
    </row>
    <row r="103" spans="1:7" s="1" customFormat="1" x14ac:dyDescent="0.25">
      <c r="A103" s="46" t="s">
        <v>204</v>
      </c>
      <c r="B103" s="47" t="s">
        <v>28</v>
      </c>
      <c r="C103" s="47" t="s">
        <v>1123</v>
      </c>
      <c r="D103" s="48" t="s">
        <v>54</v>
      </c>
      <c r="E103" s="49">
        <v>0.26724999999999999</v>
      </c>
      <c r="F103" s="50"/>
      <c r="G103" s="51"/>
    </row>
    <row r="104" spans="1:7" s="1" customFormat="1" x14ac:dyDescent="0.25">
      <c r="A104" s="46" t="s">
        <v>205</v>
      </c>
      <c r="B104" s="47" t="s">
        <v>28</v>
      </c>
      <c r="C104" s="47" t="s">
        <v>1124</v>
      </c>
      <c r="D104" s="48" t="s">
        <v>54</v>
      </c>
      <c r="E104" s="49">
        <v>9.9199999999999997E-2</v>
      </c>
      <c r="F104" s="50"/>
      <c r="G104" s="51"/>
    </row>
    <row r="105" spans="1:7" s="1" customFormat="1" x14ac:dyDescent="0.25">
      <c r="A105" s="46" t="s">
        <v>206</v>
      </c>
      <c r="B105" s="47" t="s">
        <v>28</v>
      </c>
      <c r="C105" s="47" t="s">
        <v>1125</v>
      </c>
      <c r="D105" s="48" t="s">
        <v>258</v>
      </c>
      <c r="E105" s="49">
        <v>17.5</v>
      </c>
      <c r="F105" s="50"/>
      <c r="G105" s="51"/>
    </row>
    <row r="106" spans="1:7" s="1" customFormat="1" x14ac:dyDescent="0.25">
      <c r="A106" s="46" t="s">
        <v>207</v>
      </c>
      <c r="B106" s="47" t="s">
        <v>28</v>
      </c>
      <c r="C106" s="47" t="s">
        <v>1126</v>
      </c>
      <c r="D106" s="48" t="s">
        <v>54</v>
      </c>
      <c r="E106" s="49">
        <v>0.11559999999999999</v>
      </c>
      <c r="F106" s="50"/>
      <c r="G106" s="51"/>
    </row>
    <row r="107" spans="1:7" s="1" customFormat="1" x14ac:dyDescent="0.25">
      <c r="A107" s="52"/>
      <c r="B107" s="53" t="s">
        <v>320</v>
      </c>
      <c r="C107" s="54"/>
      <c r="D107" s="55" t="s">
        <v>314</v>
      </c>
      <c r="E107" s="56"/>
      <c r="F107" s="56"/>
      <c r="G107" s="57"/>
    </row>
    <row r="108" spans="1:7" s="1" customFormat="1" x14ac:dyDescent="0.25">
      <c r="A108" s="58"/>
      <c r="B108" s="59"/>
      <c r="C108" s="59"/>
      <c r="D108" s="59"/>
      <c r="E108" s="59"/>
      <c r="F108" s="59"/>
      <c r="G108" s="59"/>
    </row>
    <row r="109" spans="1:7" s="1" customFormat="1" x14ac:dyDescent="0.25">
      <c r="A109" s="52"/>
      <c r="B109" s="53" t="s">
        <v>815</v>
      </c>
      <c r="C109" s="54"/>
      <c r="D109" s="55" t="s">
        <v>314</v>
      </c>
      <c r="E109" s="56"/>
      <c r="F109" s="56"/>
      <c r="G109" s="57"/>
    </row>
    <row r="110" spans="1:7" s="1" customFormat="1" x14ac:dyDescent="0.25">
      <c r="A110" s="60"/>
      <c r="B110" s="60"/>
      <c r="C110" s="60"/>
      <c r="D110" s="60"/>
      <c r="E110" s="60"/>
      <c r="F110" s="60"/>
      <c r="G110" s="60"/>
    </row>
    <row r="111" spans="1:7" s="1" customFormat="1" x14ac:dyDescent="0.25">
      <c r="A111" s="61"/>
      <c r="B111" s="62" t="s">
        <v>1357</v>
      </c>
      <c r="C111" s="62"/>
      <c r="D111" s="62"/>
      <c r="E111" s="62"/>
      <c r="F111" s="62"/>
      <c r="G111" s="62"/>
    </row>
    <row r="112" spans="1:7" s="1" customFormat="1" x14ac:dyDescent="0.25">
      <c r="A112" s="60"/>
      <c r="B112" s="60"/>
      <c r="C112" s="60"/>
      <c r="D112" s="60"/>
      <c r="E112" s="60"/>
      <c r="F112" s="60"/>
      <c r="G112" s="60"/>
    </row>
    <row r="113" spans="1:7" s="1" customFormat="1" x14ac:dyDescent="0.25">
      <c r="A113" s="61"/>
      <c r="B113" s="62" t="s">
        <v>1358</v>
      </c>
      <c r="C113" s="62"/>
      <c r="D113" s="62"/>
      <c r="E113" s="62"/>
      <c r="F113" s="62"/>
      <c r="G113" s="62"/>
    </row>
  </sheetData>
  <mergeCells count="29">
    <mergeCell ref="A112:G112"/>
    <mergeCell ref="B113:D113"/>
    <mergeCell ref="E113:G113"/>
    <mergeCell ref="B107:C107"/>
    <mergeCell ref="A108:G108"/>
    <mergeCell ref="B109:C109"/>
    <mergeCell ref="A110:G110"/>
    <mergeCell ref="B111:D111"/>
    <mergeCell ref="E111:G111"/>
    <mergeCell ref="A15:G15"/>
    <mergeCell ref="A16:G16"/>
    <mergeCell ref="B20:C20"/>
    <mergeCell ref="A21:G21"/>
    <mergeCell ref="B43:C43"/>
    <mergeCell ref="A44:G44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0"/>
  <sheetViews>
    <sheetView showGridLines="0" workbookViewId="0"/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6" t="s">
        <v>1416</v>
      </c>
      <c r="C2" s="16"/>
      <c r="D2" s="16"/>
      <c r="E2" s="16"/>
      <c r="F2" s="16"/>
    </row>
    <row r="3" spans="1:7" s="1" customFormat="1" x14ac:dyDescent="0.25">
      <c r="A3" s="3"/>
      <c r="B3" s="17" t="s">
        <v>0</v>
      </c>
      <c r="C3" s="17"/>
      <c r="D3" s="17"/>
      <c r="E3" s="17"/>
      <c r="F3" s="17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20" t="s">
        <v>322</v>
      </c>
      <c r="B5" s="20"/>
      <c r="C5" s="20"/>
      <c r="D5" s="20"/>
      <c r="E5" s="20"/>
      <c r="F5" s="20"/>
    </row>
    <row r="6" spans="1:7" s="1" customFormat="1" x14ac:dyDescent="0.25">
      <c r="A6" s="3"/>
      <c r="B6" s="18" t="s">
        <v>1</v>
      </c>
      <c r="C6" s="18"/>
      <c r="D6" s="18"/>
      <c r="E6" s="18"/>
      <c r="F6" s="1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6" t="s">
        <v>1417</v>
      </c>
      <c r="C8" s="16"/>
      <c r="D8" s="16"/>
      <c r="E8" s="16"/>
      <c r="F8" s="16"/>
    </row>
    <row r="9" spans="1:7" s="1" customFormat="1" x14ac:dyDescent="0.25">
      <c r="A9" s="3"/>
      <c r="B9" s="17" t="s">
        <v>4</v>
      </c>
      <c r="C9" s="17"/>
      <c r="D9" s="17"/>
      <c r="E9" s="17"/>
      <c r="F9" s="17"/>
    </row>
    <row r="10" spans="1:7" s="1" customFormat="1" x14ac:dyDescent="0.25"/>
    <row r="11" spans="1:7" s="5" customFormat="1" x14ac:dyDescent="0.25">
      <c r="A11" s="21" t="s">
        <v>5</v>
      </c>
      <c r="B11" s="21" t="s">
        <v>6</v>
      </c>
      <c r="C11" s="21" t="s">
        <v>7</v>
      </c>
      <c r="D11" s="21" t="s">
        <v>8</v>
      </c>
      <c r="E11" s="23" t="s">
        <v>9</v>
      </c>
      <c r="F11" s="24"/>
    </row>
    <row r="12" spans="1:7" s="5" customFormat="1" ht="36" x14ac:dyDescent="0.25">
      <c r="A12" s="22"/>
      <c r="B12" s="22"/>
      <c r="C12" s="22"/>
      <c r="D12" s="2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63"/>
      <c r="B14" s="64"/>
      <c r="C14" s="64"/>
      <c r="D14" s="64"/>
      <c r="E14" s="64"/>
      <c r="F14" s="65"/>
    </row>
    <row r="15" spans="1:7" ht="15.75" x14ac:dyDescent="0.25">
      <c r="A15" s="66" t="s">
        <v>1127</v>
      </c>
      <c r="B15" s="67"/>
      <c r="C15" s="67"/>
      <c r="D15" s="67"/>
      <c r="E15" s="67"/>
      <c r="F15" s="68"/>
    </row>
    <row r="16" spans="1:7" s="1" customFormat="1" ht="25.5" x14ac:dyDescent="0.25">
      <c r="A16" s="69" t="s">
        <v>12</v>
      </c>
      <c r="B16" s="70" t="s">
        <v>1128</v>
      </c>
      <c r="C16" s="70" t="s">
        <v>1129</v>
      </c>
      <c r="D16" s="71" t="s">
        <v>277</v>
      </c>
      <c r="E16" s="72">
        <v>2.2499999999999999E-2</v>
      </c>
      <c r="F16" s="73"/>
      <c r="G16" s="11"/>
    </row>
    <row r="17" spans="1:7" s="12" customFormat="1" outlineLevel="1" x14ac:dyDescent="0.25">
      <c r="A17" s="74" t="s">
        <v>13</v>
      </c>
      <c r="B17" s="75" t="s">
        <v>12</v>
      </c>
      <c r="C17" s="76" t="s">
        <v>14</v>
      </c>
      <c r="D17" s="75" t="s">
        <v>15</v>
      </c>
      <c r="E17" s="77">
        <v>118</v>
      </c>
      <c r="F17" s="77">
        <v>2.6549999999999998</v>
      </c>
    </row>
    <row r="18" spans="1:7" s="1" customFormat="1" ht="25.5" x14ac:dyDescent="0.25">
      <c r="A18" s="69" t="s">
        <v>26</v>
      </c>
      <c r="B18" s="70" t="s">
        <v>295</v>
      </c>
      <c r="C18" s="70" t="s">
        <v>296</v>
      </c>
      <c r="D18" s="71" t="s">
        <v>277</v>
      </c>
      <c r="E18" s="72">
        <v>4.8999999999999998E-3</v>
      </c>
      <c r="F18" s="73"/>
      <c r="G18" s="11"/>
    </row>
    <row r="19" spans="1:7" s="12" customFormat="1" outlineLevel="1" x14ac:dyDescent="0.25">
      <c r="A19" s="74" t="s">
        <v>387</v>
      </c>
      <c r="B19" s="75" t="s">
        <v>12</v>
      </c>
      <c r="C19" s="76" t="s">
        <v>14</v>
      </c>
      <c r="D19" s="75" t="s">
        <v>15</v>
      </c>
      <c r="E19" s="77">
        <v>88.5</v>
      </c>
      <c r="F19" s="77">
        <v>0.43364999999999998</v>
      </c>
    </row>
    <row r="20" spans="1:7" s="1" customFormat="1" x14ac:dyDescent="0.25">
      <c r="A20" s="104"/>
      <c r="B20" s="105"/>
      <c r="C20" s="62" t="s">
        <v>1130</v>
      </c>
      <c r="D20" s="62"/>
      <c r="E20" s="105"/>
      <c r="F20" s="106"/>
    </row>
    <row r="21" spans="1:7" s="1" customFormat="1" ht="51" x14ac:dyDescent="0.25">
      <c r="A21" s="69" t="s">
        <v>17</v>
      </c>
      <c r="B21" s="70" t="s">
        <v>388</v>
      </c>
      <c r="C21" s="70" t="s">
        <v>389</v>
      </c>
      <c r="D21" s="71" t="s">
        <v>266</v>
      </c>
      <c r="E21" s="72">
        <v>0.04</v>
      </c>
      <c r="F21" s="73"/>
      <c r="G21" s="11"/>
    </row>
    <row r="22" spans="1:7" s="12" customFormat="1" outlineLevel="1" x14ac:dyDescent="0.25">
      <c r="A22" s="74" t="s">
        <v>390</v>
      </c>
      <c r="B22" s="75" t="s">
        <v>12</v>
      </c>
      <c r="C22" s="76" t="s">
        <v>14</v>
      </c>
      <c r="D22" s="75" t="s">
        <v>15</v>
      </c>
      <c r="E22" s="77">
        <v>28.4</v>
      </c>
      <c r="F22" s="77">
        <v>1.1359999999999999</v>
      </c>
    </row>
    <row r="23" spans="1:7" s="13" customFormat="1" outlineLevel="1" x14ac:dyDescent="0.25">
      <c r="A23" s="78" t="s">
        <v>391</v>
      </c>
      <c r="B23" s="79" t="s">
        <v>17</v>
      </c>
      <c r="C23" s="80" t="s">
        <v>18</v>
      </c>
      <c r="D23" s="79" t="s">
        <v>15</v>
      </c>
      <c r="E23" s="81">
        <v>0.15</v>
      </c>
      <c r="F23" s="81">
        <v>6.0000000000000001E-3</v>
      </c>
    </row>
    <row r="24" spans="1:7" s="14" customFormat="1" outlineLevel="1" x14ac:dyDescent="0.25">
      <c r="A24" s="82" t="s">
        <v>392</v>
      </c>
      <c r="B24" s="83" t="s">
        <v>267</v>
      </c>
      <c r="C24" s="84" t="s">
        <v>268</v>
      </c>
      <c r="D24" s="83" t="s">
        <v>22</v>
      </c>
      <c r="E24" s="85">
        <v>5.0999999999999996</v>
      </c>
      <c r="F24" s="85">
        <v>0.20399999999999999</v>
      </c>
    </row>
    <row r="25" spans="1:7" s="14" customFormat="1" outlineLevel="1" x14ac:dyDescent="0.25">
      <c r="A25" s="86" t="s">
        <v>393</v>
      </c>
      <c r="B25" s="87" t="s">
        <v>35</v>
      </c>
      <c r="C25" s="88" t="s">
        <v>25</v>
      </c>
      <c r="D25" s="87" t="s">
        <v>22</v>
      </c>
      <c r="E25" s="89">
        <v>0.15</v>
      </c>
      <c r="F25" s="89">
        <v>6.0000000000000001E-3</v>
      </c>
    </row>
    <row r="26" spans="1:7" s="13" customFormat="1" outlineLevel="1" x14ac:dyDescent="0.25">
      <c r="A26" s="90" t="s">
        <v>394</v>
      </c>
      <c r="B26" s="91" t="s">
        <v>269</v>
      </c>
      <c r="C26" s="92" t="s">
        <v>270</v>
      </c>
      <c r="D26" s="91" t="s">
        <v>54</v>
      </c>
      <c r="E26" s="93">
        <v>1.24</v>
      </c>
      <c r="F26" s="93">
        <v>4.9599999999999998E-2</v>
      </c>
    </row>
    <row r="27" spans="1:7" s="13" customFormat="1" ht="24" outlineLevel="1" x14ac:dyDescent="0.25">
      <c r="A27" s="94" t="s">
        <v>395</v>
      </c>
      <c r="B27" s="95" t="s">
        <v>271</v>
      </c>
      <c r="C27" s="96" t="s">
        <v>272</v>
      </c>
      <c r="D27" s="95" t="s">
        <v>39</v>
      </c>
      <c r="E27" s="97">
        <v>1.84</v>
      </c>
      <c r="F27" s="97">
        <v>7.3599999999999999E-2</v>
      </c>
    </row>
    <row r="28" spans="1:7" s="13" customFormat="1" ht="24" outlineLevel="1" x14ac:dyDescent="0.25">
      <c r="A28" s="94" t="s">
        <v>396</v>
      </c>
      <c r="B28" s="95" t="s">
        <v>273</v>
      </c>
      <c r="C28" s="96" t="s">
        <v>274</v>
      </c>
      <c r="D28" s="95" t="s">
        <v>39</v>
      </c>
      <c r="E28" s="97">
        <v>0.92</v>
      </c>
      <c r="F28" s="97">
        <v>3.6799999999999999E-2</v>
      </c>
    </row>
    <row r="29" spans="1:7" s="13" customFormat="1" ht="24" outlineLevel="1" x14ac:dyDescent="0.25">
      <c r="A29" s="94" t="s">
        <v>397</v>
      </c>
      <c r="B29" s="95" t="s">
        <v>275</v>
      </c>
      <c r="C29" s="96" t="s">
        <v>276</v>
      </c>
      <c r="D29" s="95" t="s">
        <v>39</v>
      </c>
      <c r="E29" s="97">
        <v>2.98</v>
      </c>
      <c r="F29" s="97">
        <v>0.1192</v>
      </c>
    </row>
    <row r="30" spans="1:7" s="1" customFormat="1" ht="25.5" x14ac:dyDescent="0.25">
      <c r="A30" s="69" t="s">
        <v>29</v>
      </c>
      <c r="B30" s="70" t="s">
        <v>700</v>
      </c>
      <c r="C30" s="70" t="s">
        <v>701</v>
      </c>
      <c r="D30" s="71" t="s">
        <v>31</v>
      </c>
      <c r="E30" s="72">
        <v>1.7600000000000001E-2</v>
      </c>
      <c r="F30" s="73"/>
      <c r="G30" s="11"/>
    </row>
    <row r="31" spans="1:7" s="12" customFormat="1" outlineLevel="1" x14ac:dyDescent="0.25">
      <c r="A31" s="74" t="s">
        <v>32</v>
      </c>
      <c r="B31" s="75" t="s">
        <v>12</v>
      </c>
      <c r="C31" s="76" t="s">
        <v>14</v>
      </c>
      <c r="D31" s="75" t="s">
        <v>15</v>
      </c>
      <c r="E31" s="77">
        <v>337.48</v>
      </c>
      <c r="F31" s="77">
        <v>5.9396000000000004</v>
      </c>
    </row>
    <row r="32" spans="1:7" s="13" customFormat="1" outlineLevel="1" x14ac:dyDescent="0.25">
      <c r="A32" s="78" t="s">
        <v>33</v>
      </c>
      <c r="B32" s="79" t="s">
        <v>17</v>
      </c>
      <c r="C32" s="80" t="s">
        <v>18</v>
      </c>
      <c r="D32" s="79" t="s">
        <v>15</v>
      </c>
      <c r="E32" s="81">
        <v>22.61</v>
      </c>
      <c r="F32" s="81">
        <v>0.39793600000000001</v>
      </c>
    </row>
    <row r="33" spans="1:7" s="14" customFormat="1" outlineLevel="1" x14ac:dyDescent="0.25">
      <c r="A33" s="82" t="s">
        <v>34</v>
      </c>
      <c r="B33" s="83" t="s">
        <v>237</v>
      </c>
      <c r="C33" s="84" t="s">
        <v>254</v>
      </c>
      <c r="D33" s="83" t="s">
        <v>22</v>
      </c>
      <c r="E33" s="85">
        <v>0.27</v>
      </c>
      <c r="F33" s="85">
        <v>4.7520000000000001E-3</v>
      </c>
    </row>
    <row r="34" spans="1:7" s="14" customFormat="1" outlineLevel="1" x14ac:dyDescent="0.25">
      <c r="A34" s="86" t="s">
        <v>36</v>
      </c>
      <c r="B34" s="87" t="s">
        <v>278</v>
      </c>
      <c r="C34" s="88" t="s">
        <v>279</v>
      </c>
      <c r="D34" s="87" t="s">
        <v>22</v>
      </c>
      <c r="E34" s="89">
        <v>16.78</v>
      </c>
      <c r="F34" s="89">
        <v>0.29532799999999998</v>
      </c>
    </row>
    <row r="35" spans="1:7" s="14" customFormat="1" ht="24" outlineLevel="1" x14ac:dyDescent="0.25">
      <c r="A35" s="86" t="s">
        <v>40</v>
      </c>
      <c r="B35" s="87" t="s">
        <v>1080</v>
      </c>
      <c r="C35" s="88" t="s">
        <v>1081</v>
      </c>
      <c r="D35" s="87" t="s">
        <v>22</v>
      </c>
      <c r="E35" s="89">
        <v>21.3</v>
      </c>
      <c r="F35" s="89">
        <v>0.37487999999999999</v>
      </c>
    </row>
    <row r="36" spans="1:7" s="14" customFormat="1" ht="24" outlineLevel="1" x14ac:dyDescent="0.25">
      <c r="A36" s="86" t="s">
        <v>398</v>
      </c>
      <c r="B36" s="87" t="s">
        <v>20</v>
      </c>
      <c r="C36" s="88" t="s">
        <v>21</v>
      </c>
      <c r="D36" s="87" t="s">
        <v>22</v>
      </c>
      <c r="E36" s="89">
        <v>0.39</v>
      </c>
      <c r="F36" s="89">
        <v>6.8640000000000003E-3</v>
      </c>
    </row>
    <row r="37" spans="1:7" s="14" customFormat="1" outlineLevel="1" x14ac:dyDescent="0.25">
      <c r="A37" s="86" t="s">
        <v>399</v>
      </c>
      <c r="B37" s="87" t="s">
        <v>328</v>
      </c>
      <c r="C37" s="88" t="s">
        <v>329</v>
      </c>
      <c r="D37" s="87" t="s">
        <v>22</v>
      </c>
      <c r="E37" s="89">
        <v>0.74</v>
      </c>
      <c r="F37" s="89">
        <v>1.3024000000000001E-2</v>
      </c>
    </row>
    <row r="38" spans="1:7" s="14" customFormat="1" outlineLevel="1" x14ac:dyDescent="0.25">
      <c r="A38" s="86" t="s">
        <v>400</v>
      </c>
      <c r="B38" s="87" t="s">
        <v>35</v>
      </c>
      <c r="C38" s="88" t="s">
        <v>25</v>
      </c>
      <c r="D38" s="87" t="s">
        <v>22</v>
      </c>
      <c r="E38" s="89">
        <v>0.65</v>
      </c>
      <c r="F38" s="89">
        <v>1.1440000000000001E-2</v>
      </c>
    </row>
    <row r="39" spans="1:7" s="13" customFormat="1" outlineLevel="1" x14ac:dyDescent="0.25">
      <c r="A39" s="90" t="s">
        <v>401</v>
      </c>
      <c r="B39" s="91" t="s">
        <v>37</v>
      </c>
      <c r="C39" s="92" t="s">
        <v>38</v>
      </c>
      <c r="D39" s="91" t="s">
        <v>39</v>
      </c>
      <c r="E39" s="93">
        <v>0.28299999999999997</v>
      </c>
      <c r="F39" s="93">
        <v>4.9810000000000002E-3</v>
      </c>
    </row>
    <row r="40" spans="1:7" s="13" customFormat="1" outlineLevel="1" x14ac:dyDescent="0.25">
      <c r="A40" s="94" t="s">
        <v>402</v>
      </c>
      <c r="B40" s="95" t="s">
        <v>251</v>
      </c>
      <c r="C40" s="96" t="s">
        <v>252</v>
      </c>
      <c r="D40" s="95" t="s">
        <v>54</v>
      </c>
      <c r="E40" s="97">
        <v>1.7999999999999999E-2</v>
      </c>
      <c r="F40" s="97">
        <v>3.1700000000000001E-4</v>
      </c>
    </row>
    <row r="41" spans="1:7" s="13" customFormat="1" outlineLevel="1" x14ac:dyDescent="0.25">
      <c r="A41" s="94" t="s">
        <v>403</v>
      </c>
      <c r="B41" s="95" t="s">
        <v>342</v>
      </c>
      <c r="C41" s="96" t="s">
        <v>343</v>
      </c>
      <c r="D41" s="95" t="s">
        <v>54</v>
      </c>
      <c r="E41" s="97">
        <v>2.5000000000000001E-2</v>
      </c>
      <c r="F41" s="97">
        <v>4.4000000000000002E-4</v>
      </c>
    </row>
    <row r="42" spans="1:7" s="13" customFormat="1" outlineLevel="1" x14ac:dyDescent="0.25">
      <c r="A42" s="94" t="s">
        <v>404</v>
      </c>
      <c r="B42" s="95" t="s">
        <v>352</v>
      </c>
      <c r="C42" s="96" t="s">
        <v>353</v>
      </c>
      <c r="D42" s="95" t="s">
        <v>54</v>
      </c>
      <c r="E42" s="97">
        <v>2.8000000000000001E-2</v>
      </c>
      <c r="F42" s="97">
        <v>4.9299999999999995E-4</v>
      </c>
    </row>
    <row r="43" spans="1:7" s="13" customFormat="1" ht="24" outlineLevel="1" x14ac:dyDescent="0.25">
      <c r="A43" s="94" t="s">
        <v>405</v>
      </c>
      <c r="B43" s="95" t="s">
        <v>362</v>
      </c>
      <c r="C43" s="96" t="s">
        <v>363</v>
      </c>
      <c r="D43" s="95" t="s">
        <v>39</v>
      </c>
      <c r="E43" s="97">
        <v>0.22</v>
      </c>
      <c r="F43" s="97">
        <v>3.872E-3</v>
      </c>
    </row>
    <row r="44" spans="1:7" s="13" customFormat="1" outlineLevel="1" x14ac:dyDescent="0.25">
      <c r="A44" s="94" t="s">
        <v>406</v>
      </c>
      <c r="B44" s="95" t="s">
        <v>694</v>
      </c>
      <c r="C44" s="96" t="s">
        <v>695</v>
      </c>
      <c r="D44" s="95" t="s">
        <v>39</v>
      </c>
      <c r="E44" s="97">
        <v>102</v>
      </c>
      <c r="F44" s="97">
        <v>1.7951999999999999</v>
      </c>
    </row>
    <row r="45" spans="1:7" s="13" customFormat="1" outlineLevel="1" x14ac:dyDescent="0.25">
      <c r="A45" s="94" t="s">
        <v>407</v>
      </c>
      <c r="B45" s="95" t="s">
        <v>377</v>
      </c>
      <c r="C45" s="96" t="s">
        <v>378</v>
      </c>
      <c r="D45" s="95" t="s">
        <v>258</v>
      </c>
      <c r="E45" s="97">
        <v>44.8</v>
      </c>
      <c r="F45" s="97">
        <v>0.78847999999999996</v>
      </c>
    </row>
    <row r="46" spans="1:7" s="1" customFormat="1" ht="51" x14ac:dyDescent="0.25">
      <c r="A46" s="69" t="s">
        <v>43</v>
      </c>
      <c r="B46" s="70" t="s">
        <v>1131</v>
      </c>
      <c r="C46" s="70" t="s">
        <v>1132</v>
      </c>
      <c r="D46" s="71" t="s">
        <v>39</v>
      </c>
      <c r="E46" s="72">
        <v>5.62</v>
      </c>
      <c r="F46" s="73"/>
      <c r="G46" s="11"/>
    </row>
    <row r="47" spans="1:7" s="12" customFormat="1" outlineLevel="1" x14ac:dyDescent="0.25">
      <c r="A47" s="74" t="s">
        <v>45</v>
      </c>
      <c r="B47" s="75" t="s">
        <v>12</v>
      </c>
      <c r="C47" s="76" t="s">
        <v>14</v>
      </c>
      <c r="D47" s="75" t="s">
        <v>15</v>
      </c>
      <c r="E47" s="77">
        <v>5.4</v>
      </c>
      <c r="F47" s="77">
        <v>30.347999999999999</v>
      </c>
    </row>
    <row r="48" spans="1:7" s="13" customFormat="1" outlineLevel="1" x14ac:dyDescent="0.25">
      <c r="A48" s="78" t="s">
        <v>46</v>
      </c>
      <c r="B48" s="79" t="s">
        <v>17</v>
      </c>
      <c r="C48" s="80" t="s">
        <v>18</v>
      </c>
      <c r="D48" s="79" t="s">
        <v>15</v>
      </c>
      <c r="E48" s="81">
        <v>0.4</v>
      </c>
      <c r="F48" s="81">
        <v>2.2480000000000002</v>
      </c>
    </row>
    <row r="49" spans="1:7" s="14" customFormat="1" ht="24" outlineLevel="1" x14ac:dyDescent="0.25">
      <c r="A49" s="82" t="s">
        <v>47</v>
      </c>
      <c r="B49" s="83" t="s">
        <v>1080</v>
      </c>
      <c r="C49" s="84" t="s">
        <v>1081</v>
      </c>
      <c r="D49" s="83" t="s">
        <v>22</v>
      </c>
      <c r="E49" s="85">
        <v>0.4</v>
      </c>
      <c r="F49" s="85">
        <v>2.2480000000000002</v>
      </c>
    </row>
    <row r="50" spans="1:7" s="13" customFormat="1" outlineLevel="1" x14ac:dyDescent="0.25">
      <c r="A50" s="90" t="s">
        <v>50</v>
      </c>
      <c r="B50" s="91" t="s">
        <v>37</v>
      </c>
      <c r="C50" s="92" t="s">
        <v>38</v>
      </c>
      <c r="D50" s="91" t="s">
        <v>39</v>
      </c>
      <c r="E50" s="93">
        <v>0.44</v>
      </c>
      <c r="F50" s="93">
        <v>2.4727999999999999</v>
      </c>
    </row>
    <row r="51" spans="1:7" s="13" customFormat="1" outlineLevel="1" x14ac:dyDescent="0.25">
      <c r="A51" s="94" t="s">
        <v>51</v>
      </c>
      <c r="B51" s="95" t="s">
        <v>1088</v>
      </c>
      <c r="C51" s="96" t="s">
        <v>1089</v>
      </c>
      <c r="D51" s="95" t="s">
        <v>39</v>
      </c>
      <c r="E51" s="97">
        <v>0.24</v>
      </c>
      <c r="F51" s="97">
        <v>1.3488</v>
      </c>
    </row>
    <row r="52" spans="1:7" s="13" customFormat="1" ht="24" outlineLevel="1" x14ac:dyDescent="0.25">
      <c r="A52" s="94" t="s">
        <v>55</v>
      </c>
      <c r="B52" s="95" t="s">
        <v>1102</v>
      </c>
      <c r="C52" s="96" t="s">
        <v>1103</v>
      </c>
      <c r="D52" s="95" t="s">
        <v>39</v>
      </c>
      <c r="E52" s="97">
        <v>5.0000000000000001E-4</v>
      </c>
      <c r="F52" s="97">
        <v>2.81E-3</v>
      </c>
    </row>
    <row r="53" spans="1:7" s="13" customFormat="1" outlineLevel="1" x14ac:dyDescent="0.25">
      <c r="A53" s="94" t="s">
        <v>59</v>
      </c>
      <c r="B53" s="95" t="s">
        <v>1116</v>
      </c>
      <c r="C53" s="96" t="s">
        <v>1117</v>
      </c>
      <c r="D53" s="95" t="s">
        <v>864</v>
      </c>
      <c r="E53" s="97">
        <v>0.39400000000000002</v>
      </c>
      <c r="F53" s="97">
        <v>2.2143000000000002</v>
      </c>
    </row>
    <row r="54" spans="1:7" s="1" customFormat="1" ht="25.5" x14ac:dyDescent="0.25">
      <c r="A54" s="69" t="s">
        <v>62</v>
      </c>
      <c r="B54" s="70" t="s">
        <v>1133</v>
      </c>
      <c r="C54" s="70" t="s">
        <v>1134</v>
      </c>
      <c r="D54" s="71" t="s">
        <v>1011</v>
      </c>
      <c r="E54" s="72">
        <v>0.01</v>
      </c>
      <c r="F54" s="73"/>
      <c r="G54" s="11"/>
    </row>
    <row r="55" spans="1:7" s="12" customFormat="1" outlineLevel="1" x14ac:dyDescent="0.25">
      <c r="A55" s="74" t="s">
        <v>702</v>
      </c>
      <c r="B55" s="75" t="s">
        <v>12</v>
      </c>
      <c r="C55" s="76" t="s">
        <v>14</v>
      </c>
      <c r="D55" s="75" t="s">
        <v>15</v>
      </c>
      <c r="E55" s="77">
        <v>81.3</v>
      </c>
      <c r="F55" s="77">
        <v>0.81299999999999994</v>
      </c>
    </row>
    <row r="56" spans="1:7" s="13" customFormat="1" outlineLevel="1" x14ac:dyDescent="0.25">
      <c r="A56" s="78" t="s">
        <v>703</v>
      </c>
      <c r="B56" s="79" t="s">
        <v>17</v>
      </c>
      <c r="C56" s="80" t="s">
        <v>18</v>
      </c>
      <c r="D56" s="79" t="s">
        <v>15</v>
      </c>
      <c r="E56" s="81">
        <v>35.840000000000003</v>
      </c>
      <c r="F56" s="81">
        <v>0.3584</v>
      </c>
    </row>
    <row r="57" spans="1:7" s="14" customFormat="1" ht="24" outlineLevel="1" x14ac:dyDescent="0.25">
      <c r="A57" s="82" t="s">
        <v>704</v>
      </c>
      <c r="B57" s="83" t="s">
        <v>1080</v>
      </c>
      <c r="C57" s="84" t="s">
        <v>1081</v>
      </c>
      <c r="D57" s="83" t="s">
        <v>22</v>
      </c>
      <c r="E57" s="85">
        <v>35.840000000000003</v>
      </c>
      <c r="F57" s="85">
        <v>0.3584</v>
      </c>
    </row>
    <row r="58" spans="1:7" s="13" customFormat="1" outlineLevel="1" x14ac:dyDescent="0.25">
      <c r="A58" s="90" t="s">
        <v>705</v>
      </c>
      <c r="B58" s="91" t="s">
        <v>1090</v>
      </c>
      <c r="C58" s="92" t="s">
        <v>1091</v>
      </c>
      <c r="D58" s="91" t="s">
        <v>39</v>
      </c>
      <c r="E58" s="93">
        <v>0.23</v>
      </c>
      <c r="F58" s="93">
        <v>2.3E-3</v>
      </c>
    </row>
    <row r="59" spans="1:7" s="1" customFormat="1" x14ac:dyDescent="0.25">
      <c r="A59" s="69" t="s">
        <v>63</v>
      </c>
      <c r="B59" s="70" t="s">
        <v>28</v>
      </c>
      <c r="C59" s="70" t="s">
        <v>1119</v>
      </c>
      <c r="D59" s="71" t="s">
        <v>27</v>
      </c>
      <c r="E59" s="98">
        <v>1</v>
      </c>
      <c r="F59" s="99"/>
      <c r="G59" s="11"/>
    </row>
    <row r="60" spans="1:7" s="1" customFormat="1" ht="76.5" x14ac:dyDescent="0.25">
      <c r="A60" s="69" t="s">
        <v>70</v>
      </c>
      <c r="B60" s="70" t="s">
        <v>1135</v>
      </c>
      <c r="C60" s="70" t="s">
        <v>1136</v>
      </c>
      <c r="D60" s="71" t="s">
        <v>31</v>
      </c>
      <c r="E60" s="72">
        <v>5.45E-3</v>
      </c>
      <c r="F60" s="73"/>
      <c r="G60" s="11"/>
    </row>
    <row r="61" spans="1:7" s="12" customFormat="1" outlineLevel="1" x14ac:dyDescent="0.25">
      <c r="A61" s="74" t="s">
        <v>708</v>
      </c>
      <c r="B61" s="75" t="s">
        <v>12</v>
      </c>
      <c r="C61" s="76" t="s">
        <v>14</v>
      </c>
      <c r="D61" s="75" t="s">
        <v>15</v>
      </c>
      <c r="E61" s="77">
        <v>951.08</v>
      </c>
      <c r="F61" s="77">
        <v>5.1833999999999998</v>
      </c>
    </row>
    <row r="62" spans="1:7" s="13" customFormat="1" outlineLevel="1" x14ac:dyDescent="0.25">
      <c r="A62" s="78" t="s">
        <v>709</v>
      </c>
      <c r="B62" s="79" t="s">
        <v>17</v>
      </c>
      <c r="C62" s="80" t="s">
        <v>18</v>
      </c>
      <c r="D62" s="79" t="s">
        <v>15</v>
      </c>
      <c r="E62" s="81">
        <v>31.17</v>
      </c>
      <c r="F62" s="81">
        <v>0.169876</v>
      </c>
    </row>
    <row r="63" spans="1:7" s="14" customFormat="1" outlineLevel="1" x14ac:dyDescent="0.25">
      <c r="A63" s="82" t="s">
        <v>710</v>
      </c>
      <c r="B63" s="83" t="s">
        <v>237</v>
      </c>
      <c r="C63" s="84" t="s">
        <v>254</v>
      </c>
      <c r="D63" s="83" t="s">
        <v>22</v>
      </c>
      <c r="E63" s="85">
        <v>0.27</v>
      </c>
      <c r="F63" s="85">
        <v>1.4710000000000001E-3</v>
      </c>
    </row>
    <row r="64" spans="1:7" s="14" customFormat="1" outlineLevel="1" x14ac:dyDescent="0.25">
      <c r="A64" s="86" t="s">
        <v>711</v>
      </c>
      <c r="B64" s="87" t="s">
        <v>323</v>
      </c>
      <c r="C64" s="88" t="s">
        <v>324</v>
      </c>
      <c r="D64" s="87" t="s">
        <v>22</v>
      </c>
      <c r="E64" s="89">
        <v>47.96</v>
      </c>
      <c r="F64" s="89">
        <v>0.261382</v>
      </c>
    </row>
    <row r="65" spans="1:6" s="14" customFormat="1" ht="24" outlineLevel="1" x14ac:dyDescent="0.25">
      <c r="A65" s="86" t="s">
        <v>712</v>
      </c>
      <c r="B65" s="87" t="s">
        <v>1080</v>
      </c>
      <c r="C65" s="88" t="s">
        <v>1081</v>
      </c>
      <c r="D65" s="87" t="s">
        <v>22</v>
      </c>
      <c r="E65" s="89">
        <v>28.56</v>
      </c>
      <c r="F65" s="89">
        <v>0.15565200000000001</v>
      </c>
    </row>
    <row r="66" spans="1:6" s="14" customFormat="1" ht="24" outlineLevel="1" x14ac:dyDescent="0.25">
      <c r="A66" s="86" t="s">
        <v>713</v>
      </c>
      <c r="B66" s="87" t="s">
        <v>20</v>
      </c>
      <c r="C66" s="88" t="s">
        <v>21</v>
      </c>
      <c r="D66" s="87" t="s">
        <v>22</v>
      </c>
      <c r="E66" s="89">
        <v>0.94</v>
      </c>
      <c r="F66" s="89">
        <v>5.1229999999999999E-3</v>
      </c>
    </row>
    <row r="67" spans="1:6" s="14" customFormat="1" outlineLevel="1" x14ac:dyDescent="0.25">
      <c r="A67" s="86" t="s">
        <v>714</v>
      </c>
      <c r="B67" s="87" t="s">
        <v>328</v>
      </c>
      <c r="C67" s="88" t="s">
        <v>329</v>
      </c>
      <c r="D67" s="87" t="s">
        <v>22</v>
      </c>
      <c r="E67" s="89">
        <v>4.5999999999999996</v>
      </c>
      <c r="F67" s="89">
        <v>2.5069999999999999E-2</v>
      </c>
    </row>
    <row r="68" spans="1:6" s="14" customFormat="1" outlineLevel="1" x14ac:dyDescent="0.25">
      <c r="A68" s="86" t="s">
        <v>715</v>
      </c>
      <c r="B68" s="87" t="s">
        <v>35</v>
      </c>
      <c r="C68" s="88" t="s">
        <v>25</v>
      </c>
      <c r="D68" s="87" t="s">
        <v>22</v>
      </c>
      <c r="E68" s="89">
        <v>1.4</v>
      </c>
      <c r="F68" s="89">
        <v>7.6299999999999996E-3</v>
      </c>
    </row>
    <row r="69" spans="1:6" s="13" customFormat="1" outlineLevel="1" x14ac:dyDescent="0.25">
      <c r="A69" s="90" t="s">
        <v>780</v>
      </c>
      <c r="B69" s="91" t="s">
        <v>37</v>
      </c>
      <c r="C69" s="92" t="s">
        <v>38</v>
      </c>
      <c r="D69" s="91" t="s">
        <v>39</v>
      </c>
      <c r="E69" s="93">
        <v>0.25700000000000001</v>
      </c>
      <c r="F69" s="93">
        <v>1.4009999999999999E-3</v>
      </c>
    </row>
    <row r="70" spans="1:6" s="13" customFormat="1" outlineLevel="1" x14ac:dyDescent="0.25">
      <c r="A70" s="94" t="s">
        <v>781</v>
      </c>
      <c r="B70" s="95" t="s">
        <v>251</v>
      </c>
      <c r="C70" s="96" t="s">
        <v>252</v>
      </c>
      <c r="D70" s="95" t="s">
        <v>54</v>
      </c>
      <c r="E70" s="97">
        <v>7.9000000000000001E-2</v>
      </c>
      <c r="F70" s="97">
        <v>4.3100000000000001E-4</v>
      </c>
    </row>
    <row r="71" spans="1:6" s="13" customFormat="1" outlineLevel="1" x14ac:dyDescent="0.25">
      <c r="A71" s="94" t="s">
        <v>782</v>
      </c>
      <c r="B71" s="95" t="s">
        <v>342</v>
      </c>
      <c r="C71" s="96" t="s">
        <v>343</v>
      </c>
      <c r="D71" s="95" t="s">
        <v>54</v>
      </c>
      <c r="E71" s="97">
        <v>8.5999999999999993E-2</v>
      </c>
      <c r="F71" s="97">
        <v>4.6900000000000002E-4</v>
      </c>
    </row>
    <row r="72" spans="1:6" s="13" customFormat="1" outlineLevel="1" x14ac:dyDescent="0.25">
      <c r="A72" s="94" t="s">
        <v>783</v>
      </c>
      <c r="B72" s="95" t="s">
        <v>1098</v>
      </c>
      <c r="C72" s="96" t="s">
        <v>1099</v>
      </c>
      <c r="D72" s="95" t="s">
        <v>54</v>
      </c>
      <c r="E72" s="97">
        <v>1.1599999999999999E-2</v>
      </c>
      <c r="F72" s="97">
        <v>6.3E-5</v>
      </c>
    </row>
    <row r="73" spans="1:6" s="13" customFormat="1" ht="24" outlineLevel="1" x14ac:dyDescent="0.25">
      <c r="A73" s="94" t="s">
        <v>784</v>
      </c>
      <c r="B73" s="95" t="s">
        <v>107</v>
      </c>
      <c r="C73" s="96" t="s">
        <v>108</v>
      </c>
      <c r="D73" s="95" t="s">
        <v>39</v>
      </c>
      <c r="E73" s="97">
        <v>6.22</v>
      </c>
      <c r="F73" s="97">
        <v>3.3898999999999999E-2</v>
      </c>
    </row>
    <row r="74" spans="1:6" s="13" customFormat="1" ht="24" outlineLevel="1" x14ac:dyDescent="0.25">
      <c r="A74" s="94" t="s">
        <v>785</v>
      </c>
      <c r="B74" s="95" t="s">
        <v>1104</v>
      </c>
      <c r="C74" s="96" t="s">
        <v>1105</v>
      </c>
      <c r="D74" s="95" t="s">
        <v>39</v>
      </c>
      <c r="E74" s="97">
        <v>0.99</v>
      </c>
      <c r="F74" s="97">
        <v>5.3959999999999998E-3</v>
      </c>
    </row>
    <row r="75" spans="1:6" s="13" customFormat="1" ht="24" outlineLevel="1" x14ac:dyDescent="0.25">
      <c r="A75" s="94" t="s">
        <v>786</v>
      </c>
      <c r="B75" s="95" t="s">
        <v>360</v>
      </c>
      <c r="C75" s="96" t="s">
        <v>361</v>
      </c>
      <c r="D75" s="95" t="s">
        <v>39</v>
      </c>
      <c r="E75" s="97">
        <v>0.53</v>
      </c>
      <c r="F75" s="97">
        <v>2.8890000000000001E-3</v>
      </c>
    </row>
    <row r="76" spans="1:6" s="13" customFormat="1" ht="24" outlineLevel="1" x14ac:dyDescent="0.25">
      <c r="A76" s="94" t="s">
        <v>787</v>
      </c>
      <c r="B76" s="95" t="s">
        <v>362</v>
      </c>
      <c r="C76" s="96" t="s">
        <v>363</v>
      </c>
      <c r="D76" s="95" t="s">
        <v>39</v>
      </c>
      <c r="E76" s="97">
        <v>2.61</v>
      </c>
      <c r="F76" s="97">
        <v>1.4224000000000001E-2</v>
      </c>
    </row>
    <row r="77" spans="1:6" s="13" customFormat="1" outlineLevel="1" x14ac:dyDescent="0.25">
      <c r="A77" s="94" t="s">
        <v>788</v>
      </c>
      <c r="B77" s="95" t="s">
        <v>1108</v>
      </c>
      <c r="C77" s="96" t="s">
        <v>1109</v>
      </c>
      <c r="D77" s="95" t="s">
        <v>1110</v>
      </c>
      <c r="E77" s="97">
        <v>4.29</v>
      </c>
      <c r="F77" s="97">
        <v>2.3380000000000001E-2</v>
      </c>
    </row>
    <row r="78" spans="1:6" s="13" customFormat="1" outlineLevel="1" x14ac:dyDescent="0.25">
      <c r="A78" s="94" t="s">
        <v>1137</v>
      </c>
      <c r="B78" s="95" t="s">
        <v>694</v>
      </c>
      <c r="C78" s="96" t="s">
        <v>695</v>
      </c>
      <c r="D78" s="95" t="s">
        <v>39</v>
      </c>
      <c r="E78" s="97">
        <v>101.5</v>
      </c>
      <c r="F78" s="97">
        <v>0.55317499999999997</v>
      </c>
    </row>
    <row r="79" spans="1:6" s="13" customFormat="1" outlineLevel="1" x14ac:dyDescent="0.25">
      <c r="A79" s="94" t="s">
        <v>1138</v>
      </c>
      <c r="B79" s="95" t="s">
        <v>1112</v>
      </c>
      <c r="C79" s="96" t="s">
        <v>1113</v>
      </c>
      <c r="D79" s="95" t="s">
        <v>54</v>
      </c>
      <c r="E79" s="97">
        <v>0.5</v>
      </c>
      <c r="F79" s="97">
        <v>2.725E-3</v>
      </c>
    </row>
    <row r="80" spans="1:6" s="13" customFormat="1" outlineLevel="1" x14ac:dyDescent="0.25">
      <c r="A80" s="94" t="s">
        <v>1139</v>
      </c>
      <c r="B80" s="95" t="s">
        <v>1114</v>
      </c>
      <c r="C80" s="96" t="s">
        <v>1115</v>
      </c>
      <c r="D80" s="95" t="s">
        <v>27</v>
      </c>
      <c r="E80" s="97">
        <v>2.8</v>
      </c>
      <c r="F80" s="97">
        <v>1.5259999999999999E-2</v>
      </c>
    </row>
    <row r="81" spans="1:7" s="13" customFormat="1" outlineLevel="1" x14ac:dyDescent="0.25">
      <c r="A81" s="94" t="s">
        <v>1140</v>
      </c>
      <c r="B81" s="95" t="s">
        <v>377</v>
      </c>
      <c r="C81" s="96" t="s">
        <v>378</v>
      </c>
      <c r="D81" s="95" t="s">
        <v>258</v>
      </c>
      <c r="E81" s="97">
        <v>86.1</v>
      </c>
      <c r="F81" s="97">
        <v>0.46924500000000002</v>
      </c>
    </row>
    <row r="82" spans="1:7" s="1" customFormat="1" ht="25.5" x14ac:dyDescent="0.25">
      <c r="A82" s="69" t="s">
        <v>71</v>
      </c>
      <c r="B82" s="70" t="s">
        <v>28</v>
      </c>
      <c r="C82" s="70" t="s">
        <v>1118</v>
      </c>
      <c r="D82" s="71" t="s">
        <v>54</v>
      </c>
      <c r="E82" s="98">
        <v>5.9409999999999998E-2</v>
      </c>
      <c r="F82" s="99"/>
      <c r="G82" s="11"/>
    </row>
    <row r="83" spans="1:7" s="1" customFormat="1" ht="51" x14ac:dyDescent="0.25">
      <c r="A83" s="69" t="s">
        <v>73</v>
      </c>
      <c r="B83" s="70" t="s">
        <v>1141</v>
      </c>
      <c r="C83" s="70" t="s">
        <v>1142</v>
      </c>
      <c r="D83" s="71" t="s">
        <v>266</v>
      </c>
      <c r="E83" s="72">
        <v>6.8199999999999997E-2</v>
      </c>
      <c r="F83" s="73"/>
      <c r="G83" s="11"/>
    </row>
    <row r="84" spans="1:7" s="12" customFormat="1" outlineLevel="1" x14ac:dyDescent="0.25">
      <c r="A84" s="74" t="s">
        <v>409</v>
      </c>
      <c r="B84" s="75" t="s">
        <v>12</v>
      </c>
      <c r="C84" s="76" t="s">
        <v>14</v>
      </c>
      <c r="D84" s="75" t="s">
        <v>15</v>
      </c>
      <c r="E84" s="77">
        <v>25.9</v>
      </c>
      <c r="F84" s="77">
        <v>1.7664</v>
      </c>
    </row>
    <row r="85" spans="1:7" s="13" customFormat="1" outlineLevel="1" x14ac:dyDescent="0.25">
      <c r="A85" s="78" t="s">
        <v>410</v>
      </c>
      <c r="B85" s="79" t="s">
        <v>17</v>
      </c>
      <c r="C85" s="80" t="s">
        <v>18</v>
      </c>
      <c r="D85" s="79" t="s">
        <v>15</v>
      </c>
      <c r="E85" s="81">
        <v>1.25</v>
      </c>
      <c r="F85" s="81">
        <v>8.5250000000000006E-2</v>
      </c>
    </row>
    <row r="86" spans="1:7" s="14" customFormat="1" ht="24" outlineLevel="1" x14ac:dyDescent="0.25">
      <c r="A86" s="82" t="s">
        <v>411</v>
      </c>
      <c r="B86" s="83" t="s">
        <v>325</v>
      </c>
      <c r="C86" s="84" t="s">
        <v>302</v>
      </c>
      <c r="D86" s="83" t="s">
        <v>22</v>
      </c>
      <c r="E86" s="85">
        <v>1</v>
      </c>
      <c r="F86" s="85">
        <v>6.8199999999999997E-2</v>
      </c>
    </row>
    <row r="87" spans="1:7" s="14" customFormat="1" outlineLevel="1" x14ac:dyDescent="0.25">
      <c r="A87" s="86" t="s">
        <v>412</v>
      </c>
      <c r="B87" s="87" t="s">
        <v>35</v>
      </c>
      <c r="C87" s="88" t="s">
        <v>25</v>
      </c>
      <c r="D87" s="87" t="s">
        <v>22</v>
      </c>
      <c r="E87" s="89">
        <v>0.25</v>
      </c>
      <c r="F87" s="89">
        <v>1.7049999999999999E-2</v>
      </c>
    </row>
    <row r="88" spans="1:7" s="13" customFormat="1" outlineLevel="1" x14ac:dyDescent="0.25">
      <c r="A88" s="90" t="s">
        <v>413</v>
      </c>
      <c r="B88" s="91" t="s">
        <v>284</v>
      </c>
      <c r="C88" s="92" t="s">
        <v>285</v>
      </c>
      <c r="D88" s="91" t="s">
        <v>54</v>
      </c>
      <c r="E88" s="93">
        <v>0.24399999999999999</v>
      </c>
      <c r="F88" s="93">
        <v>1.6641E-2</v>
      </c>
    </row>
    <row r="89" spans="1:7" s="1" customFormat="1" ht="51" x14ac:dyDescent="0.25">
      <c r="A89" s="69" t="s">
        <v>74</v>
      </c>
      <c r="B89" s="70" t="s">
        <v>1143</v>
      </c>
      <c r="C89" s="70" t="s">
        <v>1144</v>
      </c>
      <c r="D89" s="71" t="s">
        <v>266</v>
      </c>
      <c r="E89" s="72">
        <v>6.8199999999999997E-2</v>
      </c>
      <c r="F89" s="73"/>
      <c r="G89" s="11"/>
    </row>
    <row r="90" spans="1:7" s="12" customFormat="1" outlineLevel="1" x14ac:dyDescent="0.25">
      <c r="A90" s="74" t="s">
        <v>415</v>
      </c>
      <c r="B90" s="75" t="s">
        <v>12</v>
      </c>
      <c r="C90" s="76" t="s">
        <v>14</v>
      </c>
      <c r="D90" s="75" t="s">
        <v>15</v>
      </c>
      <c r="E90" s="77">
        <v>16.5</v>
      </c>
      <c r="F90" s="77">
        <v>1.1253</v>
      </c>
    </row>
    <row r="91" spans="1:7" s="13" customFormat="1" outlineLevel="1" x14ac:dyDescent="0.25">
      <c r="A91" s="78" t="s">
        <v>416</v>
      </c>
      <c r="B91" s="79" t="s">
        <v>17</v>
      </c>
      <c r="C91" s="80" t="s">
        <v>18</v>
      </c>
      <c r="D91" s="79" t="s">
        <v>15</v>
      </c>
      <c r="E91" s="81">
        <v>0.14000000000000001</v>
      </c>
      <c r="F91" s="81">
        <v>9.5479999999999992E-3</v>
      </c>
    </row>
    <row r="92" spans="1:7" s="14" customFormat="1" outlineLevel="1" x14ac:dyDescent="0.25">
      <c r="A92" s="82" t="s">
        <v>417</v>
      </c>
      <c r="B92" s="83" t="s">
        <v>35</v>
      </c>
      <c r="C92" s="84" t="s">
        <v>25</v>
      </c>
      <c r="D92" s="83" t="s">
        <v>22</v>
      </c>
      <c r="E92" s="85">
        <v>0.14000000000000001</v>
      </c>
      <c r="F92" s="85">
        <v>9.5479999999999992E-3</v>
      </c>
    </row>
    <row r="93" spans="1:7" s="13" customFormat="1" outlineLevel="1" x14ac:dyDescent="0.25">
      <c r="A93" s="90" t="s">
        <v>418</v>
      </c>
      <c r="B93" s="91" t="s">
        <v>284</v>
      </c>
      <c r="C93" s="92" t="s">
        <v>285</v>
      </c>
      <c r="D93" s="91" t="s">
        <v>54</v>
      </c>
      <c r="E93" s="93">
        <v>0.24399999999999999</v>
      </c>
      <c r="F93" s="93">
        <v>1.6641E-2</v>
      </c>
    </row>
    <row r="94" spans="1:7" s="1" customFormat="1" ht="25.5" x14ac:dyDescent="0.25">
      <c r="A94" s="69" t="s">
        <v>75</v>
      </c>
      <c r="B94" s="70" t="s">
        <v>1145</v>
      </c>
      <c r="C94" s="70" t="s">
        <v>1146</v>
      </c>
      <c r="D94" s="71" t="s">
        <v>54</v>
      </c>
      <c r="E94" s="72">
        <v>0.11559999999999999</v>
      </c>
      <c r="F94" s="73"/>
      <c r="G94" s="11"/>
    </row>
    <row r="95" spans="1:7" s="12" customFormat="1" outlineLevel="1" x14ac:dyDescent="0.25">
      <c r="A95" s="74" t="s">
        <v>76</v>
      </c>
      <c r="B95" s="75" t="s">
        <v>12</v>
      </c>
      <c r="C95" s="76" t="s">
        <v>14</v>
      </c>
      <c r="D95" s="75" t="s">
        <v>15</v>
      </c>
      <c r="E95" s="77">
        <v>89.49</v>
      </c>
      <c r="F95" s="77">
        <v>10.345000000000001</v>
      </c>
    </row>
    <row r="96" spans="1:7" s="13" customFormat="1" outlineLevel="1" x14ac:dyDescent="0.25">
      <c r="A96" s="78" t="s">
        <v>77</v>
      </c>
      <c r="B96" s="79" t="s">
        <v>17</v>
      </c>
      <c r="C96" s="80" t="s">
        <v>18</v>
      </c>
      <c r="D96" s="79" t="s">
        <v>15</v>
      </c>
      <c r="E96" s="81">
        <v>1.22</v>
      </c>
      <c r="F96" s="81">
        <v>0.14103199999999999</v>
      </c>
    </row>
    <row r="97" spans="1:7" s="14" customFormat="1" ht="24" outlineLevel="1" x14ac:dyDescent="0.25">
      <c r="A97" s="82" t="s">
        <v>78</v>
      </c>
      <c r="B97" s="83" t="s">
        <v>20</v>
      </c>
      <c r="C97" s="84" t="s">
        <v>21</v>
      </c>
      <c r="D97" s="83" t="s">
        <v>22</v>
      </c>
      <c r="E97" s="85">
        <v>0.49</v>
      </c>
      <c r="F97" s="85">
        <v>5.6644E-2</v>
      </c>
    </row>
    <row r="98" spans="1:7" s="14" customFormat="1" outlineLevel="1" x14ac:dyDescent="0.25">
      <c r="A98" s="86" t="s">
        <v>79</v>
      </c>
      <c r="B98" s="87" t="s">
        <v>96</v>
      </c>
      <c r="C98" s="88" t="s">
        <v>97</v>
      </c>
      <c r="D98" s="87" t="s">
        <v>22</v>
      </c>
      <c r="E98" s="89">
        <v>0.2</v>
      </c>
      <c r="F98" s="89">
        <v>2.3120000000000002E-2</v>
      </c>
    </row>
    <row r="99" spans="1:7" s="14" customFormat="1" ht="24" outlineLevel="1" x14ac:dyDescent="0.25">
      <c r="A99" s="86" t="s">
        <v>80</v>
      </c>
      <c r="B99" s="87" t="s">
        <v>326</v>
      </c>
      <c r="C99" s="88" t="s">
        <v>327</v>
      </c>
      <c r="D99" s="87" t="s">
        <v>22</v>
      </c>
      <c r="E99" s="89">
        <v>0.88</v>
      </c>
      <c r="F99" s="89">
        <v>0.101728</v>
      </c>
    </row>
    <row r="100" spans="1:7" s="14" customFormat="1" ht="24" outlineLevel="1" x14ac:dyDescent="0.25">
      <c r="A100" s="86" t="s">
        <v>420</v>
      </c>
      <c r="B100" s="87" t="s">
        <v>330</v>
      </c>
      <c r="C100" s="88" t="s">
        <v>331</v>
      </c>
      <c r="D100" s="87" t="s">
        <v>22</v>
      </c>
      <c r="E100" s="89">
        <v>0.06</v>
      </c>
      <c r="F100" s="89">
        <v>6.9360000000000003E-3</v>
      </c>
    </row>
    <row r="101" spans="1:7" s="14" customFormat="1" outlineLevel="1" x14ac:dyDescent="0.25">
      <c r="A101" s="86" t="s">
        <v>421</v>
      </c>
      <c r="B101" s="87" t="s">
        <v>35</v>
      </c>
      <c r="C101" s="88" t="s">
        <v>25</v>
      </c>
      <c r="D101" s="87" t="s">
        <v>22</v>
      </c>
      <c r="E101" s="89">
        <v>0.73</v>
      </c>
      <c r="F101" s="89">
        <v>8.4388000000000005E-2</v>
      </c>
    </row>
    <row r="102" spans="1:7" s="14" customFormat="1" outlineLevel="1" x14ac:dyDescent="0.25">
      <c r="A102" s="86" t="s">
        <v>422</v>
      </c>
      <c r="B102" s="87" t="s">
        <v>243</v>
      </c>
      <c r="C102" s="88" t="s">
        <v>244</v>
      </c>
      <c r="D102" s="87" t="s">
        <v>22</v>
      </c>
      <c r="E102" s="89">
        <v>0.7</v>
      </c>
      <c r="F102" s="89">
        <v>8.0920000000000006E-2</v>
      </c>
    </row>
    <row r="103" spans="1:7" s="13" customFormat="1" outlineLevel="1" x14ac:dyDescent="0.25">
      <c r="A103" s="90" t="s">
        <v>423</v>
      </c>
      <c r="B103" s="91" t="s">
        <v>251</v>
      </c>
      <c r="C103" s="92" t="s">
        <v>252</v>
      </c>
      <c r="D103" s="91" t="s">
        <v>54</v>
      </c>
      <c r="E103" s="93">
        <v>1.0000000000000001E-5</v>
      </c>
      <c r="F103" s="93">
        <v>9.9999999999999995E-7</v>
      </c>
    </row>
    <row r="104" spans="1:7" s="13" customFormat="1" outlineLevel="1" x14ac:dyDescent="0.25">
      <c r="A104" s="94" t="s">
        <v>424</v>
      </c>
      <c r="B104" s="95" t="s">
        <v>352</v>
      </c>
      <c r="C104" s="96" t="s">
        <v>353</v>
      </c>
      <c r="D104" s="95" t="s">
        <v>54</v>
      </c>
      <c r="E104" s="97">
        <v>3.0000000000000001E-5</v>
      </c>
      <c r="F104" s="97">
        <v>3.0000000000000001E-6</v>
      </c>
    </row>
    <row r="105" spans="1:7" s="13" customFormat="1" outlineLevel="1" x14ac:dyDescent="0.25">
      <c r="A105" s="94" t="s">
        <v>425</v>
      </c>
      <c r="B105" s="95" t="s">
        <v>245</v>
      </c>
      <c r="C105" s="96" t="s">
        <v>246</v>
      </c>
      <c r="D105" s="95" t="s">
        <v>39</v>
      </c>
      <c r="E105" s="97">
        <v>0.5</v>
      </c>
      <c r="F105" s="97">
        <v>5.7799999999999997E-2</v>
      </c>
    </row>
    <row r="106" spans="1:7" s="13" customFormat="1" outlineLevel="1" x14ac:dyDescent="0.25">
      <c r="A106" s="94" t="s">
        <v>426</v>
      </c>
      <c r="B106" s="95" t="s">
        <v>690</v>
      </c>
      <c r="C106" s="96" t="s">
        <v>691</v>
      </c>
      <c r="D106" s="95" t="s">
        <v>54</v>
      </c>
      <c r="E106" s="97">
        <v>6.9999999999999999E-4</v>
      </c>
      <c r="F106" s="97">
        <v>8.1000000000000004E-5</v>
      </c>
    </row>
    <row r="107" spans="1:7" s="13" customFormat="1" outlineLevel="1" x14ac:dyDescent="0.25">
      <c r="A107" s="94" t="s">
        <v>427</v>
      </c>
      <c r="B107" s="95" t="s">
        <v>368</v>
      </c>
      <c r="C107" s="96" t="s">
        <v>369</v>
      </c>
      <c r="D107" s="95" t="s">
        <v>27</v>
      </c>
      <c r="E107" s="97">
        <v>0.05</v>
      </c>
      <c r="F107" s="97">
        <v>5.7800000000000004E-3</v>
      </c>
    </row>
    <row r="108" spans="1:7" s="13" customFormat="1" outlineLevel="1" x14ac:dyDescent="0.25">
      <c r="A108" s="94" t="s">
        <v>428</v>
      </c>
      <c r="B108" s="95" t="s">
        <v>375</v>
      </c>
      <c r="C108" s="96" t="s">
        <v>376</v>
      </c>
      <c r="D108" s="95" t="s">
        <v>58</v>
      </c>
      <c r="E108" s="97">
        <v>0.15</v>
      </c>
      <c r="F108" s="97">
        <v>1.7340000000000001E-2</v>
      </c>
    </row>
    <row r="109" spans="1:7" s="1" customFormat="1" x14ac:dyDescent="0.25">
      <c r="A109" s="69" t="s">
        <v>81</v>
      </c>
      <c r="B109" s="70" t="s">
        <v>28</v>
      </c>
      <c r="C109" s="70" t="s">
        <v>1126</v>
      </c>
      <c r="D109" s="71" t="s">
        <v>54</v>
      </c>
      <c r="E109" s="98">
        <v>0.11559999999999999</v>
      </c>
      <c r="F109" s="99"/>
      <c r="G109" s="11"/>
    </row>
    <row r="110" spans="1:7" s="1" customFormat="1" ht="25.5" x14ac:dyDescent="0.25">
      <c r="A110" s="69" t="s">
        <v>82</v>
      </c>
      <c r="B110" s="70" t="s">
        <v>839</v>
      </c>
      <c r="C110" s="70" t="s">
        <v>840</v>
      </c>
      <c r="D110" s="71" t="s">
        <v>266</v>
      </c>
      <c r="E110" s="72">
        <v>3.78E-2</v>
      </c>
      <c r="F110" s="73"/>
      <c r="G110" s="11"/>
    </row>
    <row r="111" spans="1:7" s="12" customFormat="1" outlineLevel="1" x14ac:dyDescent="0.25">
      <c r="A111" s="74" t="s">
        <v>83</v>
      </c>
      <c r="B111" s="75" t="s">
        <v>12</v>
      </c>
      <c r="C111" s="76" t="s">
        <v>14</v>
      </c>
      <c r="D111" s="75" t="s">
        <v>15</v>
      </c>
      <c r="E111" s="77">
        <v>12.21</v>
      </c>
      <c r="F111" s="77">
        <v>0.461538</v>
      </c>
    </row>
    <row r="112" spans="1:7" s="13" customFormat="1" outlineLevel="1" x14ac:dyDescent="0.25">
      <c r="A112" s="78" t="s">
        <v>571</v>
      </c>
      <c r="B112" s="79" t="s">
        <v>17</v>
      </c>
      <c r="C112" s="80" t="s">
        <v>18</v>
      </c>
      <c r="D112" s="79" t="s">
        <v>15</v>
      </c>
      <c r="E112" s="81">
        <v>0.03</v>
      </c>
      <c r="F112" s="81">
        <v>1.134E-3</v>
      </c>
    </row>
    <row r="113" spans="1:7" s="14" customFormat="1" outlineLevel="1" x14ac:dyDescent="0.25">
      <c r="A113" s="82" t="s">
        <v>572</v>
      </c>
      <c r="B113" s="83" t="s">
        <v>24</v>
      </c>
      <c r="C113" s="84" t="s">
        <v>25</v>
      </c>
      <c r="D113" s="83" t="s">
        <v>22</v>
      </c>
      <c r="E113" s="85">
        <v>0.03</v>
      </c>
      <c r="F113" s="85">
        <v>1.134E-3</v>
      </c>
    </row>
    <row r="114" spans="1:7" s="13" customFormat="1" outlineLevel="1" x14ac:dyDescent="0.25">
      <c r="A114" s="90" t="s">
        <v>573</v>
      </c>
      <c r="B114" s="91" t="s">
        <v>346</v>
      </c>
      <c r="C114" s="92" t="s">
        <v>347</v>
      </c>
      <c r="D114" s="91" t="s">
        <v>58</v>
      </c>
      <c r="E114" s="93">
        <v>3.2</v>
      </c>
      <c r="F114" s="93">
        <v>0.12096</v>
      </c>
    </row>
    <row r="115" spans="1:7" s="13" customFormat="1" ht="24" outlineLevel="1" x14ac:dyDescent="0.25">
      <c r="A115" s="94" t="s">
        <v>574</v>
      </c>
      <c r="B115" s="95" t="s">
        <v>366</v>
      </c>
      <c r="C115" s="96" t="s">
        <v>367</v>
      </c>
      <c r="D115" s="95" t="s">
        <v>54</v>
      </c>
      <c r="E115" s="97">
        <v>2.7300000000000001E-2</v>
      </c>
      <c r="F115" s="97">
        <v>1.0319999999999999E-3</v>
      </c>
    </row>
    <row r="116" spans="1:7" s="1" customFormat="1" x14ac:dyDescent="0.25">
      <c r="A116" s="104"/>
      <c r="B116" s="105"/>
      <c r="C116" s="62" t="s">
        <v>1147</v>
      </c>
      <c r="D116" s="62"/>
      <c r="E116" s="105"/>
      <c r="F116" s="106"/>
    </row>
    <row r="117" spans="1:7" s="1" customFormat="1" ht="51" x14ac:dyDescent="0.25">
      <c r="A117" s="69" t="s">
        <v>84</v>
      </c>
      <c r="B117" s="70" t="s">
        <v>489</v>
      </c>
      <c r="C117" s="70" t="s">
        <v>490</v>
      </c>
      <c r="D117" s="71" t="s">
        <v>266</v>
      </c>
      <c r="E117" s="72">
        <v>3.4000000000000002E-2</v>
      </c>
      <c r="F117" s="73"/>
      <c r="G117" s="11"/>
    </row>
    <row r="118" spans="1:7" s="12" customFormat="1" outlineLevel="1" x14ac:dyDescent="0.25">
      <c r="A118" s="74" t="s">
        <v>1148</v>
      </c>
      <c r="B118" s="75" t="s">
        <v>12</v>
      </c>
      <c r="C118" s="76" t="s">
        <v>14</v>
      </c>
      <c r="D118" s="75" t="s">
        <v>15</v>
      </c>
      <c r="E118" s="77">
        <v>15.4</v>
      </c>
      <c r="F118" s="77">
        <v>0.52359999999999995</v>
      </c>
    </row>
    <row r="119" spans="1:7" s="13" customFormat="1" outlineLevel="1" x14ac:dyDescent="0.25">
      <c r="A119" s="78" t="s">
        <v>1149</v>
      </c>
      <c r="B119" s="79" t="s">
        <v>17</v>
      </c>
      <c r="C119" s="80" t="s">
        <v>18</v>
      </c>
      <c r="D119" s="79" t="s">
        <v>15</v>
      </c>
      <c r="E119" s="81">
        <v>0.92</v>
      </c>
      <c r="F119" s="81">
        <v>3.1280000000000002E-2</v>
      </c>
    </row>
    <row r="120" spans="1:7" s="14" customFormat="1" ht="24" outlineLevel="1" x14ac:dyDescent="0.25">
      <c r="A120" s="82" t="s">
        <v>1150</v>
      </c>
      <c r="B120" s="83" t="s">
        <v>301</v>
      </c>
      <c r="C120" s="84" t="s">
        <v>302</v>
      </c>
      <c r="D120" s="83" t="s">
        <v>22</v>
      </c>
      <c r="E120" s="85">
        <v>0.92</v>
      </c>
      <c r="F120" s="85">
        <v>3.1280000000000002E-2</v>
      </c>
    </row>
    <row r="121" spans="1:7" s="14" customFormat="1" outlineLevel="1" x14ac:dyDescent="0.25">
      <c r="A121" s="86" t="s">
        <v>1151</v>
      </c>
      <c r="B121" s="87" t="s">
        <v>303</v>
      </c>
      <c r="C121" s="88" t="s">
        <v>304</v>
      </c>
      <c r="D121" s="87" t="s">
        <v>22</v>
      </c>
      <c r="E121" s="89">
        <v>1.86</v>
      </c>
      <c r="F121" s="89">
        <v>6.3240000000000005E-2</v>
      </c>
    </row>
    <row r="122" spans="1:7" s="13" customFormat="1" outlineLevel="1" x14ac:dyDescent="0.25">
      <c r="A122" s="90" t="s">
        <v>1152</v>
      </c>
      <c r="B122" s="91" t="s">
        <v>37</v>
      </c>
      <c r="C122" s="92" t="s">
        <v>38</v>
      </c>
      <c r="D122" s="91" t="s">
        <v>39</v>
      </c>
      <c r="E122" s="93">
        <v>0.44</v>
      </c>
      <c r="F122" s="93">
        <v>1.4959999999999999E-2</v>
      </c>
    </row>
    <row r="123" spans="1:7" s="13" customFormat="1" outlineLevel="1" x14ac:dyDescent="0.25">
      <c r="A123" s="94" t="s">
        <v>1153</v>
      </c>
      <c r="B123" s="95" t="s">
        <v>373</v>
      </c>
      <c r="C123" s="96" t="s">
        <v>374</v>
      </c>
      <c r="D123" s="95" t="s">
        <v>39</v>
      </c>
      <c r="E123" s="97">
        <v>10.199999999999999</v>
      </c>
      <c r="F123" s="97">
        <v>0.3468</v>
      </c>
    </row>
    <row r="124" spans="1:7" s="1" customFormat="1" ht="51" x14ac:dyDescent="0.25">
      <c r="A124" s="69" t="s">
        <v>85</v>
      </c>
      <c r="B124" s="70" t="s">
        <v>497</v>
      </c>
      <c r="C124" s="70" t="s">
        <v>1154</v>
      </c>
      <c r="D124" s="71" t="s">
        <v>39</v>
      </c>
      <c r="E124" s="72">
        <v>0.27200000000000002</v>
      </c>
      <c r="F124" s="73"/>
      <c r="G124" s="11"/>
    </row>
    <row r="125" spans="1:7" s="12" customFormat="1" outlineLevel="1" x14ac:dyDescent="0.25">
      <c r="A125" s="74" t="s">
        <v>86</v>
      </c>
      <c r="B125" s="75" t="s">
        <v>12</v>
      </c>
      <c r="C125" s="76" t="s">
        <v>14</v>
      </c>
      <c r="D125" s="75" t="s">
        <v>15</v>
      </c>
      <c r="E125" s="77">
        <v>1.8</v>
      </c>
      <c r="F125" s="77">
        <v>0.48959999999999998</v>
      </c>
    </row>
    <row r="126" spans="1:7" s="14" customFormat="1" outlineLevel="1" x14ac:dyDescent="0.25">
      <c r="A126" s="82" t="s">
        <v>575</v>
      </c>
      <c r="B126" s="83" t="s">
        <v>323</v>
      </c>
      <c r="C126" s="84" t="s">
        <v>324</v>
      </c>
      <c r="D126" s="83" t="s">
        <v>22</v>
      </c>
      <c r="E126" s="85">
        <v>0.48</v>
      </c>
      <c r="F126" s="85">
        <v>0.13056000000000001</v>
      </c>
    </row>
    <row r="127" spans="1:7" s="13" customFormat="1" outlineLevel="1" x14ac:dyDescent="0.25">
      <c r="A127" s="90" t="s">
        <v>576</v>
      </c>
      <c r="B127" s="91" t="s">
        <v>37</v>
      </c>
      <c r="C127" s="92" t="s">
        <v>38</v>
      </c>
      <c r="D127" s="91" t="s">
        <v>39</v>
      </c>
      <c r="E127" s="93">
        <v>0.35</v>
      </c>
      <c r="F127" s="93">
        <v>9.5200000000000007E-2</v>
      </c>
    </row>
    <row r="128" spans="1:7" s="13" customFormat="1" ht="24" outlineLevel="1" x14ac:dyDescent="0.25">
      <c r="A128" s="94" t="s">
        <v>577</v>
      </c>
      <c r="B128" s="95" t="s">
        <v>364</v>
      </c>
      <c r="C128" s="96" t="s">
        <v>365</v>
      </c>
      <c r="D128" s="95" t="s">
        <v>39</v>
      </c>
      <c r="E128" s="97">
        <v>1E-3</v>
      </c>
      <c r="F128" s="97">
        <v>2.72E-4</v>
      </c>
    </row>
    <row r="129" spans="1:7" s="13" customFormat="1" outlineLevel="1" x14ac:dyDescent="0.25">
      <c r="A129" s="94" t="s">
        <v>578</v>
      </c>
      <c r="B129" s="95" t="s">
        <v>41</v>
      </c>
      <c r="C129" s="96" t="s">
        <v>42</v>
      </c>
      <c r="D129" s="95" t="s">
        <v>39</v>
      </c>
      <c r="E129" s="97">
        <v>1.02</v>
      </c>
      <c r="F129" s="97">
        <v>0.27744000000000002</v>
      </c>
    </row>
    <row r="130" spans="1:7" s="1" customFormat="1" ht="51" x14ac:dyDescent="0.25">
      <c r="A130" s="69" t="s">
        <v>87</v>
      </c>
      <c r="B130" s="70" t="s">
        <v>503</v>
      </c>
      <c r="C130" s="70" t="s">
        <v>504</v>
      </c>
      <c r="D130" s="71" t="s">
        <v>266</v>
      </c>
      <c r="E130" s="72">
        <v>3.4000000000000002E-2</v>
      </c>
      <c r="F130" s="73"/>
      <c r="G130" s="11"/>
    </row>
    <row r="131" spans="1:7" s="12" customFormat="1" outlineLevel="1" x14ac:dyDescent="0.25">
      <c r="A131" s="74" t="s">
        <v>431</v>
      </c>
      <c r="B131" s="75" t="s">
        <v>12</v>
      </c>
      <c r="C131" s="76" t="s">
        <v>14</v>
      </c>
      <c r="D131" s="75" t="s">
        <v>15</v>
      </c>
      <c r="E131" s="77">
        <v>39.51</v>
      </c>
      <c r="F131" s="77">
        <v>1.3432999999999999</v>
      </c>
    </row>
    <row r="132" spans="1:7" s="14" customFormat="1" outlineLevel="1" x14ac:dyDescent="0.25">
      <c r="A132" s="82" t="s">
        <v>432</v>
      </c>
      <c r="B132" s="83" t="s">
        <v>323</v>
      </c>
      <c r="C132" s="84" t="s">
        <v>324</v>
      </c>
      <c r="D132" s="83" t="s">
        <v>22</v>
      </c>
      <c r="E132" s="85">
        <v>9.07</v>
      </c>
      <c r="F132" s="85">
        <v>0.30837999999999999</v>
      </c>
    </row>
    <row r="133" spans="1:7" s="13" customFormat="1" outlineLevel="1" x14ac:dyDescent="0.25">
      <c r="A133" s="90" t="s">
        <v>433</v>
      </c>
      <c r="B133" s="91" t="s">
        <v>37</v>
      </c>
      <c r="C133" s="92" t="s">
        <v>38</v>
      </c>
      <c r="D133" s="91" t="s">
        <v>39</v>
      </c>
      <c r="E133" s="93">
        <v>3.5</v>
      </c>
      <c r="F133" s="93">
        <v>0.11899999999999999</v>
      </c>
    </row>
    <row r="134" spans="1:7" s="13" customFormat="1" ht="24" outlineLevel="1" x14ac:dyDescent="0.25">
      <c r="A134" s="94" t="s">
        <v>434</v>
      </c>
      <c r="B134" s="95" t="s">
        <v>370</v>
      </c>
      <c r="C134" s="96" t="s">
        <v>1111</v>
      </c>
      <c r="D134" s="95" t="s">
        <v>39</v>
      </c>
      <c r="E134" s="97">
        <v>2.04</v>
      </c>
      <c r="F134" s="97">
        <v>6.9360000000000005E-2</v>
      </c>
    </row>
    <row r="135" spans="1:7" s="1" customFormat="1" ht="51" x14ac:dyDescent="0.25">
      <c r="A135" s="69" t="s">
        <v>88</v>
      </c>
      <c r="B135" s="70" t="s">
        <v>509</v>
      </c>
      <c r="C135" s="70" t="s">
        <v>510</v>
      </c>
      <c r="D135" s="71" t="s">
        <v>266</v>
      </c>
      <c r="E135" s="72">
        <v>3.4000000000000002E-2</v>
      </c>
      <c r="F135" s="73"/>
      <c r="G135" s="11"/>
    </row>
    <row r="136" spans="1:7" s="12" customFormat="1" outlineLevel="1" x14ac:dyDescent="0.25">
      <c r="A136" s="74" t="s">
        <v>90</v>
      </c>
      <c r="B136" s="75" t="s">
        <v>12</v>
      </c>
      <c r="C136" s="76" t="s">
        <v>14</v>
      </c>
      <c r="D136" s="75" t="s">
        <v>15</v>
      </c>
      <c r="E136" s="77">
        <v>0.5</v>
      </c>
      <c r="F136" s="77">
        <v>1.7000000000000001E-2</v>
      </c>
    </row>
    <row r="137" spans="1:7" s="14" customFormat="1" outlineLevel="1" x14ac:dyDescent="0.25">
      <c r="A137" s="82" t="s">
        <v>91</v>
      </c>
      <c r="B137" s="83" t="s">
        <v>323</v>
      </c>
      <c r="C137" s="84" t="s">
        <v>324</v>
      </c>
      <c r="D137" s="83" t="s">
        <v>22</v>
      </c>
      <c r="E137" s="85">
        <v>2.3199999999999998</v>
      </c>
      <c r="F137" s="85">
        <v>7.8880000000000006E-2</v>
      </c>
    </row>
    <row r="138" spans="1:7" s="13" customFormat="1" ht="24" outlineLevel="1" x14ac:dyDescent="0.25">
      <c r="A138" s="90" t="s">
        <v>92</v>
      </c>
      <c r="B138" s="91" t="s">
        <v>370</v>
      </c>
      <c r="C138" s="92" t="s">
        <v>1111</v>
      </c>
      <c r="D138" s="91" t="s">
        <v>39</v>
      </c>
      <c r="E138" s="93">
        <v>0.51</v>
      </c>
      <c r="F138" s="93">
        <v>1.7340000000000001E-2</v>
      </c>
    </row>
    <row r="139" spans="1:7" ht="15.75" x14ac:dyDescent="0.25">
      <c r="A139" s="66" t="s">
        <v>1155</v>
      </c>
      <c r="B139" s="67"/>
      <c r="C139" s="67"/>
      <c r="D139" s="67"/>
      <c r="E139" s="67"/>
      <c r="F139" s="68"/>
    </row>
    <row r="140" spans="1:7" s="1" customFormat="1" ht="25.5" x14ac:dyDescent="0.25">
      <c r="A140" s="69" t="s">
        <v>109</v>
      </c>
      <c r="B140" s="70" t="s">
        <v>1156</v>
      </c>
      <c r="C140" s="70" t="s">
        <v>1157</v>
      </c>
      <c r="D140" s="71" t="s">
        <v>266</v>
      </c>
      <c r="E140" s="72">
        <v>0.2072</v>
      </c>
      <c r="F140" s="73"/>
      <c r="G140" s="11"/>
    </row>
    <row r="141" spans="1:7" s="12" customFormat="1" outlineLevel="1" x14ac:dyDescent="0.25">
      <c r="A141" s="74" t="s">
        <v>437</v>
      </c>
      <c r="B141" s="75" t="s">
        <v>12</v>
      </c>
      <c r="C141" s="76" t="s">
        <v>14</v>
      </c>
      <c r="D141" s="75" t="s">
        <v>15</v>
      </c>
      <c r="E141" s="77">
        <v>65.66</v>
      </c>
      <c r="F141" s="77">
        <v>13.604799999999999</v>
      </c>
    </row>
    <row r="142" spans="1:7" s="13" customFormat="1" outlineLevel="1" x14ac:dyDescent="0.25">
      <c r="A142" s="78" t="s">
        <v>438</v>
      </c>
      <c r="B142" s="79" t="s">
        <v>17</v>
      </c>
      <c r="C142" s="80" t="s">
        <v>18</v>
      </c>
      <c r="D142" s="79" t="s">
        <v>15</v>
      </c>
      <c r="E142" s="81">
        <v>4.76</v>
      </c>
      <c r="F142" s="81">
        <v>0.98627200000000004</v>
      </c>
    </row>
    <row r="143" spans="1:7" s="14" customFormat="1" outlineLevel="1" x14ac:dyDescent="0.25">
      <c r="A143" s="82" t="s">
        <v>439</v>
      </c>
      <c r="B143" s="83" t="s">
        <v>1082</v>
      </c>
      <c r="C143" s="84" t="s">
        <v>1083</v>
      </c>
      <c r="D143" s="83" t="s">
        <v>22</v>
      </c>
      <c r="E143" s="85">
        <v>4.76</v>
      </c>
      <c r="F143" s="85">
        <v>0.98627200000000004</v>
      </c>
    </row>
    <row r="144" spans="1:7" s="13" customFormat="1" outlineLevel="1" x14ac:dyDescent="0.25">
      <c r="A144" s="90" t="s">
        <v>440</v>
      </c>
      <c r="B144" s="91" t="s">
        <v>1084</v>
      </c>
      <c r="C144" s="92" t="s">
        <v>1085</v>
      </c>
      <c r="D144" s="91" t="s">
        <v>39</v>
      </c>
      <c r="E144" s="93">
        <v>0.04</v>
      </c>
      <c r="F144" s="93">
        <v>8.2880000000000002E-3</v>
      </c>
    </row>
    <row r="145" spans="1:7" s="13" customFormat="1" outlineLevel="1" x14ac:dyDescent="0.25">
      <c r="A145" s="94" t="s">
        <v>441</v>
      </c>
      <c r="B145" s="95" t="s">
        <v>1086</v>
      </c>
      <c r="C145" s="96" t="s">
        <v>1087</v>
      </c>
      <c r="D145" s="95" t="s">
        <v>39</v>
      </c>
      <c r="E145" s="97">
        <v>1.4</v>
      </c>
      <c r="F145" s="97">
        <v>0.29008</v>
      </c>
    </row>
    <row r="146" spans="1:7" s="1" customFormat="1" ht="25.5" x14ac:dyDescent="0.25">
      <c r="A146" s="69" t="s">
        <v>110</v>
      </c>
      <c r="B146" s="70" t="s">
        <v>1158</v>
      </c>
      <c r="C146" s="70" t="s">
        <v>1159</v>
      </c>
      <c r="D146" s="71" t="s">
        <v>266</v>
      </c>
      <c r="E146" s="72">
        <v>0.2072</v>
      </c>
      <c r="F146" s="73"/>
      <c r="G146" s="11"/>
    </row>
    <row r="147" spans="1:7" s="12" customFormat="1" outlineLevel="1" x14ac:dyDescent="0.25">
      <c r="A147" s="74" t="s">
        <v>111</v>
      </c>
      <c r="B147" s="75" t="s">
        <v>12</v>
      </c>
      <c r="C147" s="76" t="s">
        <v>14</v>
      </c>
      <c r="D147" s="75" t="s">
        <v>15</v>
      </c>
      <c r="E147" s="77">
        <v>10.210000000000001</v>
      </c>
      <c r="F147" s="77">
        <v>2.1154999999999999</v>
      </c>
    </row>
    <row r="148" spans="1:7" s="13" customFormat="1" outlineLevel="1" x14ac:dyDescent="0.25">
      <c r="A148" s="78" t="s">
        <v>112</v>
      </c>
      <c r="B148" s="79" t="s">
        <v>17</v>
      </c>
      <c r="C148" s="80" t="s">
        <v>18</v>
      </c>
      <c r="D148" s="79" t="s">
        <v>15</v>
      </c>
      <c r="E148" s="81">
        <v>0.02</v>
      </c>
      <c r="F148" s="81">
        <v>4.1440000000000001E-3</v>
      </c>
    </row>
    <row r="149" spans="1:7" s="14" customFormat="1" outlineLevel="1" x14ac:dyDescent="0.25">
      <c r="A149" s="82" t="s">
        <v>113</v>
      </c>
      <c r="B149" s="83" t="s">
        <v>24</v>
      </c>
      <c r="C149" s="84" t="s">
        <v>25</v>
      </c>
      <c r="D149" s="83" t="s">
        <v>22</v>
      </c>
      <c r="E149" s="85">
        <v>0.02</v>
      </c>
      <c r="F149" s="85">
        <v>4.1440000000000001E-3</v>
      </c>
    </row>
    <row r="150" spans="1:7" s="13" customFormat="1" outlineLevel="1" x14ac:dyDescent="0.25">
      <c r="A150" s="90" t="s">
        <v>116</v>
      </c>
      <c r="B150" s="91" t="s">
        <v>342</v>
      </c>
      <c r="C150" s="92" t="s">
        <v>343</v>
      </c>
      <c r="D150" s="91" t="s">
        <v>54</v>
      </c>
      <c r="E150" s="93">
        <v>1.7000000000000001E-2</v>
      </c>
      <c r="F150" s="93">
        <v>3.522E-3</v>
      </c>
    </row>
    <row r="151" spans="1:7" s="13" customFormat="1" outlineLevel="1" x14ac:dyDescent="0.25">
      <c r="A151" s="94" t="s">
        <v>117</v>
      </c>
      <c r="B151" s="95" t="s">
        <v>1094</v>
      </c>
      <c r="C151" s="96" t="s">
        <v>1095</v>
      </c>
      <c r="D151" s="95" t="s">
        <v>54</v>
      </c>
      <c r="E151" s="97">
        <v>5.0000000000000001E-4</v>
      </c>
      <c r="F151" s="97">
        <v>1.0399999999999999E-4</v>
      </c>
    </row>
    <row r="152" spans="1:7" s="13" customFormat="1" outlineLevel="1" x14ac:dyDescent="0.25">
      <c r="A152" s="94" t="s">
        <v>118</v>
      </c>
      <c r="B152" s="95" t="s">
        <v>1096</v>
      </c>
      <c r="C152" s="96" t="s">
        <v>1097</v>
      </c>
      <c r="D152" s="95" t="s">
        <v>54</v>
      </c>
      <c r="E152" s="97">
        <v>1.6000000000000001E-3</v>
      </c>
      <c r="F152" s="97">
        <v>3.3199999999999999E-4</v>
      </c>
    </row>
    <row r="153" spans="1:7" s="13" customFormat="1" outlineLevel="1" x14ac:dyDescent="0.25">
      <c r="A153" s="94" t="s">
        <v>119</v>
      </c>
      <c r="B153" s="95" t="s">
        <v>1100</v>
      </c>
      <c r="C153" s="96" t="s">
        <v>1101</v>
      </c>
      <c r="D153" s="95" t="s">
        <v>258</v>
      </c>
      <c r="E153" s="97">
        <v>0.8</v>
      </c>
      <c r="F153" s="97">
        <v>0.16575999999999999</v>
      </c>
    </row>
    <row r="154" spans="1:7" ht="15.75" x14ac:dyDescent="0.25">
      <c r="A154" s="66" t="s">
        <v>1160</v>
      </c>
      <c r="B154" s="67"/>
      <c r="C154" s="67"/>
      <c r="D154" s="67"/>
      <c r="E154" s="67"/>
      <c r="F154" s="68"/>
    </row>
    <row r="155" spans="1:7" s="1" customFormat="1" ht="38.25" x14ac:dyDescent="0.25">
      <c r="A155" s="69" t="s">
        <v>120</v>
      </c>
      <c r="B155" s="70" t="s">
        <v>1161</v>
      </c>
      <c r="C155" s="70" t="s">
        <v>1162</v>
      </c>
      <c r="D155" s="71" t="s">
        <v>266</v>
      </c>
      <c r="E155" s="72">
        <v>0.28499999999999998</v>
      </c>
      <c r="F155" s="73"/>
      <c r="G155" s="11"/>
    </row>
    <row r="156" spans="1:7" s="12" customFormat="1" outlineLevel="1" x14ac:dyDescent="0.25">
      <c r="A156" s="74" t="s">
        <v>678</v>
      </c>
      <c r="B156" s="75" t="s">
        <v>12</v>
      </c>
      <c r="C156" s="76" t="s">
        <v>14</v>
      </c>
      <c r="D156" s="75" t="s">
        <v>15</v>
      </c>
      <c r="E156" s="77">
        <v>77.95</v>
      </c>
      <c r="F156" s="77">
        <v>22.215699999999998</v>
      </c>
    </row>
    <row r="157" spans="1:7" s="13" customFormat="1" outlineLevel="1" x14ac:dyDescent="0.25">
      <c r="A157" s="78" t="s">
        <v>679</v>
      </c>
      <c r="B157" s="79" t="s">
        <v>17</v>
      </c>
      <c r="C157" s="80" t="s">
        <v>18</v>
      </c>
      <c r="D157" s="79" t="s">
        <v>15</v>
      </c>
      <c r="E157" s="81">
        <v>5.92</v>
      </c>
      <c r="F157" s="81">
        <v>1.6872</v>
      </c>
    </row>
    <row r="158" spans="1:7" s="14" customFormat="1" outlineLevel="1" x14ac:dyDescent="0.25">
      <c r="A158" s="82" t="s">
        <v>680</v>
      </c>
      <c r="B158" s="83" t="s">
        <v>1082</v>
      </c>
      <c r="C158" s="84" t="s">
        <v>1083</v>
      </c>
      <c r="D158" s="83" t="s">
        <v>22</v>
      </c>
      <c r="E158" s="85">
        <v>5.92</v>
      </c>
      <c r="F158" s="85">
        <v>1.6872</v>
      </c>
    </row>
    <row r="159" spans="1:7" s="13" customFormat="1" outlineLevel="1" x14ac:dyDescent="0.25">
      <c r="A159" s="90" t="s">
        <v>681</v>
      </c>
      <c r="B159" s="91" t="s">
        <v>1084</v>
      </c>
      <c r="C159" s="92" t="s">
        <v>1085</v>
      </c>
      <c r="D159" s="91" t="s">
        <v>39</v>
      </c>
      <c r="E159" s="93">
        <v>0.04</v>
      </c>
      <c r="F159" s="93">
        <v>1.14E-2</v>
      </c>
    </row>
    <row r="160" spans="1:7" s="13" customFormat="1" outlineLevel="1" x14ac:dyDescent="0.25">
      <c r="A160" s="94" t="s">
        <v>682</v>
      </c>
      <c r="B160" s="95" t="s">
        <v>1086</v>
      </c>
      <c r="C160" s="96" t="s">
        <v>1087</v>
      </c>
      <c r="D160" s="95" t="s">
        <v>39</v>
      </c>
      <c r="E160" s="97">
        <v>1.4</v>
      </c>
      <c r="F160" s="97">
        <v>0.39900000000000002</v>
      </c>
    </row>
    <row r="161" spans="1:7" s="13" customFormat="1" outlineLevel="1" x14ac:dyDescent="0.25">
      <c r="A161" s="94" t="s">
        <v>683</v>
      </c>
      <c r="B161" s="95" t="s">
        <v>1092</v>
      </c>
      <c r="C161" s="96" t="s">
        <v>1093</v>
      </c>
      <c r="D161" s="95" t="s">
        <v>54</v>
      </c>
      <c r="E161" s="97">
        <v>6.9999999999999994E-5</v>
      </c>
      <c r="F161" s="97">
        <v>2.0000000000000002E-5</v>
      </c>
    </row>
    <row r="162" spans="1:7" s="13" customFormat="1" ht="24" outlineLevel="1" x14ac:dyDescent="0.25">
      <c r="A162" s="94" t="s">
        <v>684</v>
      </c>
      <c r="B162" s="95" t="s">
        <v>1106</v>
      </c>
      <c r="C162" s="96" t="s">
        <v>1107</v>
      </c>
      <c r="D162" s="95" t="s">
        <v>39</v>
      </c>
      <c r="E162" s="97">
        <v>0.06</v>
      </c>
      <c r="F162" s="97">
        <v>1.7100000000000001E-2</v>
      </c>
    </row>
    <row r="163" spans="1:7" s="1" customFormat="1" ht="25.5" x14ac:dyDescent="0.25">
      <c r="A163" s="69" t="s">
        <v>122</v>
      </c>
      <c r="B163" s="70" t="s">
        <v>1158</v>
      </c>
      <c r="C163" s="70" t="s">
        <v>1159</v>
      </c>
      <c r="D163" s="71" t="s">
        <v>266</v>
      </c>
      <c r="E163" s="72">
        <v>0.28499999999999998</v>
      </c>
      <c r="F163" s="73"/>
      <c r="G163" s="11"/>
    </row>
    <row r="164" spans="1:7" s="12" customFormat="1" outlineLevel="1" x14ac:dyDescent="0.25">
      <c r="A164" s="74" t="s">
        <v>125</v>
      </c>
      <c r="B164" s="75" t="s">
        <v>12</v>
      </c>
      <c r="C164" s="76" t="s">
        <v>14</v>
      </c>
      <c r="D164" s="75" t="s">
        <v>15</v>
      </c>
      <c r="E164" s="77">
        <v>10.210000000000001</v>
      </c>
      <c r="F164" s="77">
        <v>2.9098999999999999</v>
      </c>
    </row>
    <row r="165" spans="1:7" s="13" customFormat="1" outlineLevel="1" x14ac:dyDescent="0.25">
      <c r="A165" s="78" t="s">
        <v>126</v>
      </c>
      <c r="B165" s="79" t="s">
        <v>17</v>
      </c>
      <c r="C165" s="80" t="s">
        <v>18</v>
      </c>
      <c r="D165" s="79" t="s">
        <v>15</v>
      </c>
      <c r="E165" s="81">
        <v>0.02</v>
      </c>
      <c r="F165" s="81">
        <v>5.7000000000000002E-3</v>
      </c>
    </row>
    <row r="166" spans="1:7" s="14" customFormat="1" outlineLevel="1" x14ac:dyDescent="0.25">
      <c r="A166" s="82" t="s">
        <v>127</v>
      </c>
      <c r="B166" s="83" t="s">
        <v>24</v>
      </c>
      <c r="C166" s="84" t="s">
        <v>25</v>
      </c>
      <c r="D166" s="83" t="s">
        <v>22</v>
      </c>
      <c r="E166" s="85">
        <v>0.02</v>
      </c>
      <c r="F166" s="85">
        <v>5.7000000000000002E-3</v>
      </c>
    </row>
    <row r="167" spans="1:7" s="13" customFormat="1" outlineLevel="1" x14ac:dyDescent="0.25">
      <c r="A167" s="90" t="s">
        <v>128</v>
      </c>
      <c r="B167" s="91" t="s">
        <v>342</v>
      </c>
      <c r="C167" s="92" t="s">
        <v>343</v>
      </c>
      <c r="D167" s="91" t="s">
        <v>54</v>
      </c>
      <c r="E167" s="93">
        <v>1.7000000000000001E-2</v>
      </c>
      <c r="F167" s="93">
        <v>4.8450000000000003E-3</v>
      </c>
    </row>
    <row r="168" spans="1:7" s="13" customFormat="1" outlineLevel="1" x14ac:dyDescent="0.25">
      <c r="A168" s="94" t="s">
        <v>129</v>
      </c>
      <c r="B168" s="95" t="s">
        <v>1094</v>
      </c>
      <c r="C168" s="96" t="s">
        <v>1095</v>
      </c>
      <c r="D168" s="95" t="s">
        <v>54</v>
      </c>
      <c r="E168" s="97">
        <v>5.0000000000000001E-4</v>
      </c>
      <c r="F168" s="97">
        <v>1.4200000000000001E-4</v>
      </c>
    </row>
    <row r="169" spans="1:7" s="13" customFormat="1" outlineLevel="1" x14ac:dyDescent="0.25">
      <c r="A169" s="94" t="s">
        <v>132</v>
      </c>
      <c r="B169" s="95" t="s">
        <v>1096</v>
      </c>
      <c r="C169" s="96" t="s">
        <v>1097</v>
      </c>
      <c r="D169" s="95" t="s">
        <v>54</v>
      </c>
      <c r="E169" s="97">
        <v>1.6000000000000001E-3</v>
      </c>
      <c r="F169" s="97">
        <v>4.5600000000000003E-4</v>
      </c>
    </row>
    <row r="170" spans="1:7" s="13" customFormat="1" outlineLevel="1" x14ac:dyDescent="0.25">
      <c r="A170" s="94" t="s">
        <v>133</v>
      </c>
      <c r="B170" s="95" t="s">
        <v>1100</v>
      </c>
      <c r="C170" s="96" t="s">
        <v>1101</v>
      </c>
      <c r="D170" s="95" t="s">
        <v>258</v>
      </c>
      <c r="E170" s="97">
        <v>0.8</v>
      </c>
      <c r="F170" s="97">
        <v>0.22800000000000001</v>
      </c>
    </row>
    <row r="171" spans="1:7" ht="15.75" x14ac:dyDescent="0.25">
      <c r="A171" s="66" t="s">
        <v>1163</v>
      </c>
      <c r="B171" s="67"/>
      <c r="C171" s="67"/>
      <c r="D171" s="67"/>
      <c r="E171" s="67"/>
      <c r="F171" s="68"/>
    </row>
    <row r="172" spans="1:7" s="1" customFormat="1" ht="51" x14ac:dyDescent="0.25">
      <c r="A172" s="69" t="s">
        <v>134</v>
      </c>
      <c r="B172" s="70" t="s">
        <v>299</v>
      </c>
      <c r="C172" s="70" t="s">
        <v>1164</v>
      </c>
      <c r="D172" s="71" t="s">
        <v>39</v>
      </c>
      <c r="E172" s="72">
        <v>0.495</v>
      </c>
      <c r="F172" s="73"/>
      <c r="G172" s="11"/>
    </row>
    <row r="173" spans="1:7" s="12" customFormat="1" outlineLevel="1" x14ac:dyDescent="0.25">
      <c r="A173" s="74" t="s">
        <v>442</v>
      </c>
      <c r="B173" s="75" t="s">
        <v>12</v>
      </c>
      <c r="C173" s="76" t="s">
        <v>14</v>
      </c>
      <c r="D173" s="75" t="s">
        <v>15</v>
      </c>
      <c r="E173" s="77">
        <v>2.4</v>
      </c>
      <c r="F173" s="77">
        <v>1.1879999999999999</v>
      </c>
    </row>
    <row r="174" spans="1:7" s="14" customFormat="1" outlineLevel="1" x14ac:dyDescent="0.25">
      <c r="A174" s="82" t="s">
        <v>443</v>
      </c>
      <c r="B174" s="83" t="s">
        <v>303</v>
      </c>
      <c r="C174" s="84" t="s">
        <v>304</v>
      </c>
      <c r="D174" s="83" t="s">
        <v>22</v>
      </c>
      <c r="E174" s="85">
        <v>0.93</v>
      </c>
      <c r="F174" s="85">
        <v>0.46034999999999998</v>
      </c>
    </row>
    <row r="175" spans="1:7" s="13" customFormat="1" outlineLevel="1" x14ac:dyDescent="0.25">
      <c r="A175" s="90" t="s">
        <v>444</v>
      </c>
      <c r="B175" s="91" t="s">
        <v>37</v>
      </c>
      <c r="C175" s="92" t="s">
        <v>38</v>
      </c>
      <c r="D175" s="91" t="s">
        <v>39</v>
      </c>
      <c r="E175" s="93">
        <v>0.15</v>
      </c>
      <c r="F175" s="93">
        <v>7.4249999999999997E-2</v>
      </c>
    </row>
    <row r="176" spans="1:7" s="13" customFormat="1" outlineLevel="1" x14ac:dyDescent="0.25">
      <c r="A176" s="94" t="s">
        <v>445</v>
      </c>
      <c r="B176" s="95" t="s">
        <v>305</v>
      </c>
      <c r="C176" s="96" t="s">
        <v>306</v>
      </c>
      <c r="D176" s="95" t="s">
        <v>39</v>
      </c>
      <c r="E176" s="97">
        <v>1.28</v>
      </c>
      <c r="F176" s="97">
        <v>0.63360000000000005</v>
      </c>
    </row>
    <row r="177" spans="1:7" s="1" customFormat="1" ht="25.5" x14ac:dyDescent="0.25">
      <c r="A177" s="69" t="s">
        <v>135</v>
      </c>
      <c r="B177" s="70" t="s">
        <v>30</v>
      </c>
      <c r="C177" s="70" t="s">
        <v>1165</v>
      </c>
      <c r="D177" s="71" t="s">
        <v>277</v>
      </c>
      <c r="E177" s="72">
        <v>4.9500000000000004E-3</v>
      </c>
      <c r="F177" s="73"/>
      <c r="G177" s="11"/>
    </row>
    <row r="178" spans="1:7" s="12" customFormat="1" outlineLevel="1" x14ac:dyDescent="0.25">
      <c r="A178" s="74" t="s">
        <v>448</v>
      </c>
      <c r="B178" s="75" t="s">
        <v>12</v>
      </c>
      <c r="C178" s="76" t="s">
        <v>14</v>
      </c>
      <c r="D178" s="75" t="s">
        <v>15</v>
      </c>
      <c r="E178" s="77">
        <v>180</v>
      </c>
      <c r="F178" s="77">
        <v>0.89100000000000001</v>
      </c>
    </row>
    <row r="179" spans="1:7" s="13" customFormat="1" outlineLevel="1" x14ac:dyDescent="0.25">
      <c r="A179" s="78" t="s">
        <v>449</v>
      </c>
      <c r="B179" s="79" t="s">
        <v>17</v>
      </c>
      <c r="C179" s="80" t="s">
        <v>18</v>
      </c>
      <c r="D179" s="79" t="s">
        <v>15</v>
      </c>
      <c r="E179" s="81">
        <v>0.13</v>
      </c>
      <c r="F179" s="81">
        <v>6.4400000000000004E-4</v>
      </c>
    </row>
    <row r="180" spans="1:7" s="14" customFormat="1" outlineLevel="1" x14ac:dyDescent="0.25">
      <c r="A180" s="82" t="s">
        <v>450</v>
      </c>
      <c r="B180" s="83" t="s">
        <v>278</v>
      </c>
      <c r="C180" s="84" t="s">
        <v>279</v>
      </c>
      <c r="D180" s="83" t="s">
        <v>22</v>
      </c>
      <c r="E180" s="85">
        <v>48</v>
      </c>
      <c r="F180" s="85">
        <v>0.23760000000000001</v>
      </c>
    </row>
    <row r="181" spans="1:7" s="14" customFormat="1" outlineLevel="1" x14ac:dyDescent="0.25">
      <c r="A181" s="86" t="s">
        <v>451</v>
      </c>
      <c r="B181" s="87" t="s">
        <v>35</v>
      </c>
      <c r="C181" s="88" t="s">
        <v>25</v>
      </c>
      <c r="D181" s="87" t="s">
        <v>22</v>
      </c>
      <c r="E181" s="89">
        <v>0.13</v>
      </c>
      <c r="F181" s="89">
        <v>6.4400000000000004E-4</v>
      </c>
    </row>
    <row r="182" spans="1:7" s="13" customFormat="1" outlineLevel="1" x14ac:dyDescent="0.25">
      <c r="A182" s="90" t="s">
        <v>452</v>
      </c>
      <c r="B182" s="91" t="s">
        <v>37</v>
      </c>
      <c r="C182" s="92" t="s">
        <v>38</v>
      </c>
      <c r="D182" s="91" t="s">
        <v>39</v>
      </c>
      <c r="E182" s="93">
        <v>0.2</v>
      </c>
      <c r="F182" s="93">
        <v>9.8999999999999999E-4</v>
      </c>
    </row>
    <row r="183" spans="1:7" s="13" customFormat="1" outlineLevel="1" x14ac:dyDescent="0.25">
      <c r="A183" s="94" t="s">
        <v>453</v>
      </c>
      <c r="B183" s="95" t="s">
        <v>41</v>
      </c>
      <c r="C183" s="96" t="s">
        <v>42</v>
      </c>
      <c r="D183" s="95" t="s">
        <v>39</v>
      </c>
      <c r="E183" s="97">
        <v>102</v>
      </c>
      <c r="F183" s="97">
        <v>0.50490000000000002</v>
      </c>
    </row>
    <row r="184" spans="1:7" ht="15.75" x14ac:dyDescent="0.25">
      <c r="A184" s="66" t="s">
        <v>1418</v>
      </c>
      <c r="B184" s="67"/>
      <c r="C184" s="67"/>
      <c r="D184" s="67"/>
      <c r="E184" s="67"/>
      <c r="F184" s="68"/>
    </row>
    <row r="185" spans="1:7" s="1" customFormat="1" x14ac:dyDescent="0.25">
      <c r="A185" s="69" t="s">
        <v>136</v>
      </c>
      <c r="B185" s="70" t="s">
        <v>685</v>
      </c>
      <c r="C185" s="70" t="s">
        <v>699</v>
      </c>
      <c r="D185" s="71" t="s">
        <v>277</v>
      </c>
      <c r="E185" s="72">
        <v>3.1300000000000001E-2</v>
      </c>
      <c r="F185" s="73"/>
      <c r="G185" s="11"/>
    </row>
    <row r="186" spans="1:7" s="12" customFormat="1" outlineLevel="1" x14ac:dyDescent="0.25">
      <c r="A186" s="74" t="s">
        <v>137</v>
      </c>
      <c r="B186" s="75" t="s">
        <v>12</v>
      </c>
      <c r="C186" s="76" t="s">
        <v>14</v>
      </c>
      <c r="D186" s="75" t="s">
        <v>15</v>
      </c>
      <c r="E186" s="77">
        <v>154</v>
      </c>
      <c r="F186" s="77">
        <v>4.8201999999999998</v>
      </c>
    </row>
    <row r="187" spans="1:7" s="1" customFormat="1" ht="51" x14ac:dyDescent="0.25">
      <c r="A187" s="69" t="s">
        <v>141</v>
      </c>
      <c r="B187" s="70" t="s">
        <v>520</v>
      </c>
      <c r="C187" s="70" t="s">
        <v>521</v>
      </c>
      <c r="D187" s="71" t="s">
        <v>39</v>
      </c>
      <c r="E187" s="72">
        <v>17.5</v>
      </c>
      <c r="F187" s="73"/>
      <c r="G187" s="11"/>
    </row>
    <row r="188" spans="1:7" s="12" customFormat="1" outlineLevel="1" x14ac:dyDescent="0.25">
      <c r="A188" s="74" t="s">
        <v>454</v>
      </c>
      <c r="B188" s="75" t="s">
        <v>12</v>
      </c>
      <c r="C188" s="76" t="s">
        <v>14</v>
      </c>
      <c r="D188" s="75" t="s">
        <v>15</v>
      </c>
      <c r="E188" s="77">
        <v>2.5</v>
      </c>
      <c r="F188" s="77">
        <v>43.75</v>
      </c>
    </row>
    <row r="189" spans="1:7" s="13" customFormat="1" outlineLevel="1" x14ac:dyDescent="0.25">
      <c r="A189" s="78" t="s">
        <v>455</v>
      </c>
      <c r="B189" s="79" t="s">
        <v>17</v>
      </c>
      <c r="C189" s="80" t="s">
        <v>18</v>
      </c>
      <c r="D189" s="79" t="s">
        <v>15</v>
      </c>
      <c r="E189" s="81">
        <v>0.55000000000000004</v>
      </c>
      <c r="F189" s="81">
        <v>9.625</v>
      </c>
    </row>
    <row r="190" spans="1:7" s="14" customFormat="1" outlineLevel="1" x14ac:dyDescent="0.25">
      <c r="A190" s="82" t="s">
        <v>456</v>
      </c>
      <c r="B190" s="83" t="s">
        <v>237</v>
      </c>
      <c r="C190" s="84" t="s">
        <v>254</v>
      </c>
      <c r="D190" s="83" t="s">
        <v>22</v>
      </c>
      <c r="E190" s="85">
        <v>0.09</v>
      </c>
      <c r="F190" s="85">
        <v>1.575</v>
      </c>
    </row>
    <row r="191" spans="1:7" s="14" customFormat="1" ht="24" outlineLevel="1" x14ac:dyDescent="0.25">
      <c r="A191" s="86" t="s">
        <v>457</v>
      </c>
      <c r="B191" s="87" t="s">
        <v>301</v>
      </c>
      <c r="C191" s="88" t="s">
        <v>302</v>
      </c>
      <c r="D191" s="87" t="s">
        <v>22</v>
      </c>
      <c r="E191" s="89">
        <v>0.46</v>
      </c>
      <c r="F191" s="89">
        <v>8.0500000000000007</v>
      </c>
    </row>
    <row r="192" spans="1:7" s="14" customFormat="1" outlineLevel="1" x14ac:dyDescent="0.25">
      <c r="A192" s="86" t="s">
        <v>458</v>
      </c>
      <c r="B192" s="87" t="s">
        <v>303</v>
      </c>
      <c r="C192" s="88" t="s">
        <v>304</v>
      </c>
      <c r="D192" s="87" t="s">
        <v>22</v>
      </c>
      <c r="E192" s="89">
        <v>0.93</v>
      </c>
      <c r="F192" s="89">
        <v>16.274999999999999</v>
      </c>
    </row>
    <row r="193" spans="1:7" s="13" customFormat="1" outlineLevel="1" x14ac:dyDescent="0.25">
      <c r="A193" s="90" t="s">
        <v>459</v>
      </c>
      <c r="B193" s="91" t="s">
        <v>37</v>
      </c>
      <c r="C193" s="92" t="s">
        <v>38</v>
      </c>
      <c r="D193" s="91" t="s">
        <v>39</v>
      </c>
      <c r="E193" s="93">
        <v>0.15</v>
      </c>
      <c r="F193" s="93">
        <v>2.625</v>
      </c>
    </row>
    <row r="194" spans="1:7" s="13" customFormat="1" ht="24" outlineLevel="1" x14ac:dyDescent="0.25">
      <c r="A194" s="94" t="s">
        <v>460</v>
      </c>
      <c r="B194" s="95" t="s">
        <v>271</v>
      </c>
      <c r="C194" s="96" t="s">
        <v>272</v>
      </c>
      <c r="D194" s="95" t="s">
        <v>39</v>
      </c>
      <c r="E194" s="97">
        <v>0.1</v>
      </c>
      <c r="F194" s="97">
        <v>1.75</v>
      </c>
    </row>
    <row r="195" spans="1:7" s="13" customFormat="1" ht="24" outlineLevel="1" x14ac:dyDescent="0.25">
      <c r="A195" s="94" t="s">
        <v>461</v>
      </c>
      <c r="B195" s="95" t="s">
        <v>273</v>
      </c>
      <c r="C195" s="96" t="s">
        <v>274</v>
      </c>
      <c r="D195" s="95" t="s">
        <v>39</v>
      </c>
      <c r="E195" s="97">
        <v>0.09</v>
      </c>
      <c r="F195" s="97">
        <v>1.575</v>
      </c>
    </row>
    <row r="196" spans="1:7" s="13" customFormat="1" ht="24" outlineLevel="1" x14ac:dyDescent="0.25">
      <c r="A196" s="94" t="s">
        <v>462</v>
      </c>
      <c r="B196" s="95" t="s">
        <v>371</v>
      </c>
      <c r="C196" s="96" t="s">
        <v>372</v>
      </c>
      <c r="D196" s="95" t="s">
        <v>39</v>
      </c>
      <c r="E196" s="97">
        <v>1</v>
      </c>
      <c r="F196" s="97">
        <v>17.5</v>
      </c>
    </row>
    <row r="197" spans="1:7" s="1" customFormat="1" x14ac:dyDescent="0.25">
      <c r="A197" s="69" t="s">
        <v>142</v>
      </c>
      <c r="B197" s="70" t="s">
        <v>28</v>
      </c>
      <c r="C197" s="70" t="s">
        <v>1125</v>
      </c>
      <c r="D197" s="71" t="s">
        <v>258</v>
      </c>
      <c r="E197" s="98">
        <v>17.5</v>
      </c>
      <c r="F197" s="99"/>
      <c r="G197" s="11"/>
    </row>
    <row r="198" spans="1:7" s="1" customFormat="1" ht="25.5" x14ac:dyDescent="0.25">
      <c r="A198" s="69" t="s">
        <v>143</v>
      </c>
      <c r="B198" s="70" t="s">
        <v>700</v>
      </c>
      <c r="C198" s="70" t="s">
        <v>701</v>
      </c>
      <c r="D198" s="71" t="s">
        <v>31</v>
      </c>
      <c r="E198" s="72">
        <v>0.05</v>
      </c>
      <c r="F198" s="73"/>
      <c r="G198" s="11"/>
    </row>
    <row r="199" spans="1:7" s="12" customFormat="1" outlineLevel="1" x14ac:dyDescent="0.25">
      <c r="A199" s="74" t="s">
        <v>463</v>
      </c>
      <c r="B199" s="75" t="s">
        <v>12</v>
      </c>
      <c r="C199" s="76" t="s">
        <v>14</v>
      </c>
      <c r="D199" s="75" t="s">
        <v>15</v>
      </c>
      <c r="E199" s="77">
        <v>337.48</v>
      </c>
      <c r="F199" s="77">
        <v>16.873999999999999</v>
      </c>
    </row>
    <row r="200" spans="1:7" s="13" customFormat="1" outlineLevel="1" x14ac:dyDescent="0.25">
      <c r="A200" s="78" t="s">
        <v>464</v>
      </c>
      <c r="B200" s="79" t="s">
        <v>17</v>
      </c>
      <c r="C200" s="80" t="s">
        <v>18</v>
      </c>
      <c r="D200" s="79" t="s">
        <v>15</v>
      </c>
      <c r="E200" s="81">
        <v>22.61</v>
      </c>
      <c r="F200" s="81">
        <v>1.1305000000000001</v>
      </c>
    </row>
    <row r="201" spans="1:7" s="14" customFormat="1" outlineLevel="1" x14ac:dyDescent="0.25">
      <c r="A201" s="82" t="s">
        <v>465</v>
      </c>
      <c r="B201" s="83" t="s">
        <v>237</v>
      </c>
      <c r="C201" s="84" t="s">
        <v>254</v>
      </c>
      <c r="D201" s="83" t="s">
        <v>22</v>
      </c>
      <c r="E201" s="85">
        <v>0.27</v>
      </c>
      <c r="F201" s="85">
        <v>1.35E-2</v>
      </c>
    </row>
    <row r="202" spans="1:7" s="14" customFormat="1" ht="24" outlineLevel="1" x14ac:dyDescent="0.25">
      <c r="A202" s="86" t="s">
        <v>466</v>
      </c>
      <c r="B202" s="87" t="s">
        <v>1080</v>
      </c>
      <c r="C202" s="88" t="s">
        <v>1081</v>
      </c>
      <c r="D202" s="87" t="s">
        <v>22</v>
      </c>
      <c r="E202" s="89">
        <v>21.3</v>
      </c>
      <c r="F202" s="89">
        <v>1.0649999999999999</v>
      </c>
    </row>
    <row r="203" spans="1:7" s="14" customFormat="1" ht="24" outlineLevel="1" x14ac:dyDescent="0.25">
      <c r="A203" s="86" t="s">
        <v>467</v>
      </c>
      <c r="B203" s="87" t="s">
        <v>20</v>
      </c>
      <c r="C203" s="88" t="s">
        <v>21</v>
      </c>
      <c r="D203" s="87" t="s">
        <v>22</v>
      </c>
      <c r="E203" s="89">
        <v>0.39</v>
      </c>
      <c r="F203" s="89">
        <v>1.95E-2</v>
      </c>
    </row>
    <row r="204" spans="1:7" s="14" customFormat="1" outlineLevel="1" x14ac:dyDescent="0.25">
      <c r="A204" s="86" t="s">
        <v>468</v>
      </c>
      <c r="B204" s="87" t="s">
        <v>328</v>
      </c>
      <c r="C204" s="88" t="s">
        <v>329</v>
      </c>
      <c r="D204" s="87" t="s">
        <v>22</v>
      </c>
      <c r="E204" s="89">
        <v>0.74</v>
      </c>
      <c r="F204" s="89">
        <v>3.6999999999999998E-2</v>
      </c>
    </row>
    <row r="205" spans="1:7" s="14" customFormat="1" outlineLevel="1" x14ac:dyDescent="0.25">
      <c r="A205" s="86" t="s">
        <v>469</v>
      </c>
      <c r="B205" s="87" t="s">
        <v>35</v>
      </c>
      <c r="C205" s="88" t="s">
        <v>25</v>
      </c>
      <c r="D205" s="87" t="s">
        <v>22</v>
      </c>
      <c r="E205" s="89">
        <v>0.65</v>
      </c>
      <c r="F205" s="89">
        <v>3.2500000000000001E-2</v>
      </c>
    </row>
    <row r="206" spans="1:7" s="13" customFormat="1" outlineLevel="1" x14ac:dyDescent="0.25">
      <c r="A206" s="90" t="s">
        <v>470</v>
      </c>
      <c r="B206" s="91" t="s">
        <v>37</v>
      </c>
      <c r="C206" s="92" t="s">
        <v>38</v>
      </c>
      <c r="D206" s="91" t="s">
        <v>39</v>
      </c>
      <c r="E206" s="93">
        <v>0.28299999999999997</v>
      </c>
      <c r="F206" s="93">
        <v>1.4149999999999999E-2</v>
      </c>
    </row>
    <row r="207" spans="1:7" s="13" customFormat="1" outlineLevel="1" x14ac:dyDescent="0.25">
      <c r="A207" s="94" t="s">
        <v>471</v>
      </c>
      <c r="B207" s="95" t="s">
        <v>251</v>
      </c>
      <c r="C207" s="96" t="s">
        <v>252</v>
      </c>
      <c r="D207" s="95" t="s">
        <v>54</v>
      </c>
      <c r="E207" s="97">
        <v>1.7999999999999999E-2</v>
      </c>
      <c r="F207" s="97">
        <v>8.9999999999999998E-4</v>
      </c>
    </row>
    <row r="208" spans="1:7" s="13" customFormat="1" outlineLevel="1" x14ac:dyDescent="0.25">
      <c r="A208" s="94" t="s">
        <v>472</v>
      </c>
      <c r="B208" s="95" t="s">
        <v>342</v>
      </c>
      <c r="C208" s="96" t="s">
        <v>343</v>
      </c>
      <c r="D208" s="95" t="s">
        <v>54</v>
      </c>
      <c r="E208" s="97">
        <v>2.5000000000000001E-2</v>
      </c>
      <c r="F208" s="97">
        <v>1.25E-3</v>
      </c>
    </row>
    <row r="209" spans="1:7" s="13" customFormat="1" ht="24" outlineLevel="1" x14ac:dyDescent="0.25">
      <c r="A209" s="94" t="s">
        <v>1166</v>
      </c>
      <c r="B209" s="95" t="s">
        <v>362</v>
      </c>
      <c r="C209" s="96" t="s">
        <v>363</v>
      </c>
      <c r="D209" s="95" t="s">
        <v>39</v>
      </c>
      <c r="E209" s="97">
        <v>0.22</v>
      </c>
      <c r="F209" s="97">
        <v>1.0999999999999999E-2</v>
      </c>
    </row>
    <row r="210" spans="1:7" s="13" customFormat="1" outlineLevel="1" x14ac:dyDescent="0.25">
      <c r="A210" s="94" t="s">
        <v>1167</v>
      </c>
      <c r="B210" s="95" t="s">
        <v>694</v>
      </c>
      <c r="C210" s="96" t="s">
        <v>695</v>
      </c>
      <c r="D210" s="95" t="s">
        <v>39</v>
      </c>
      <c r="E210" s="97">
        <v>102</v>
      </c>
      <c r="F210" s="97">
        <v>5.0999999999999996</v>
      </c>
    </row>
    <row r="211" spans="1:7" s="13" customFormat="1" outlineLevel="1" x14ac:dyDescent="0.25">
      <c r="A211" s="94" t="s">
        <v>1168</v>
      </c>
      <c r="B211" s="95" t="s">
        <v>377</v>
      </c>
      <c r="C211" s="96" t="s">
        <v>378</v>
      </c>
      <c r="D211" s="95" t="s">
        <v>258</v>
      </c>
      <c r="E211" s="97">
        <v>44.8</v>
      </c>
      <c r="F211" s="97">
        <v>2.2400000000000002</v>
      </c>
    </row>
    <row r="212" spans="1:7" s="1" customFormat="1" x14ac:dyDescent="0.25">
      <c r="A212" s="69" t="s">
        <v>144</v>
      </c>
      <c r="B212" s="70" t="s">
        <v>1169</v>
      </c>
      <c r="C212" s="70" t="s">
        <v>717</v>
      </c>
      <c r="D212" s="71" t="s">
        <v>54</v>
      </c>
      <c r="E212" s="72">
        <v>0.37145</v>
      </c>
      <c r="F212" s="73"/>
      <c r="G212" s="11"/>
    </row>
    <row r="213" spans="1:7" s="12" customFormat="1" outlineLevel="1" x14ac:dyDescent="0.25">
      <c r="A213" s="74" t="s">
        <v>473</v>
      </c>
      <c r="B213" s="75" t="s">
        <v>12</v>
      </c>
      <c r="C213" s="76" t="s">
        <v>14</v>
      </c>
      <c r="D213" s="75" t="s">
        <v>15</v>
      </c>
      <c r="E213" s="77">
        <v>10.47</v>
      </c>
      <c r="F213" s="77">
        <v>3.8891</v>
      </c>
    </row>
    <row r="214" spans="1:7" s="13" customFormat="1" outlineLevel="1" x14ac:dyDescent="0.25">
      <c r="A214" s="78" t="s">
        <v>474</v>
      </c>
      <c r="B214" s="79" t="s">
        <v>17</v>
      </c>
      <c r="C214" s="80" t="s">
        <v>18</v>
      </c>
      <c r="D214" s="79" t="s">
        <v>15</v>
      </c>
      <c r="E214" s="81">
        <v>0.51</v>
      </c>
      <c r="F214" s="81">
        <v>0.18944</v>
      </c>
    </row>
    <row r="215" spans="1:7" s="14" customFormat="1" ht="24" outlineLevel="1" x14ac:dyDescent="0.25">
      <c r="A215" s="82" t="s">
        <v>475</v>
      </c>
      <c r="B215" s="83" t="s">
        <v>20</v>
      </c>
      <c r="C215" s="84" t="s">
        <v>21</v>
      </c>
      <c r="D215" s="83" t="s">
        <v>22</v>
      </c>
      <c r="E215" s="85">
        <v>0.2</v>
      </c>
      <c r="F215" s="85">
        <v>7.4289999999999995E-2</v>
      </c>
    </row>
    <row r="216" spans="1:7" s="14" customFormat="1" outlineLevel="1" x14ac:dyDescent="0.25">
      <c r="A216" s="86" t="s">
        <v>476</v>
      </c>
      <c r="B216" s="87" t="s">
        <v>96</v>
      </c>
      <c r="C216" s="88" t="s">
        <v>97</v>
      </c>
      <c r="D216" s="87" t="s">
        <v>22</v>
      </c>
      <c r="E216" s="89">
        <v>0.09</v>
      </c>
      <c r="F216" s="89">
        <v>3.3431000000000002E-2</v>
      </c>
    </row>
    <row r="217" spans="1:7" s="14" customFormat="1" ht="24" outlineLevel="1" x14ac:dyDescent="0.25">
      <c r="A217" s="86" t="s">
        <v>477</v>
      </c>
      <c r="B217" s="87" t="s">
        <v>326</v>
      </c>
      <c r="C217" s="88" t="s">
        <v>327</v>
      </c>
      <c r="D217" s="87" t="s">
        <v>22</v>
      </c>
      <c r="E217" s="89">
        <v>1.1000000000000001</v>
      </c>
      <c r="F217" s="89">
        <v>0.40859499999999999</v>
      </c>
    </row>
    <row r="218" spans="1:7" s="14" customFormat="1" outlineLevel="1" x14ac:dyDescent="0.25">
      <c r="A218" s="86" t="s">
        <v>478</v>
      </c>
      <c r="B218" s="87" t="s">
        <v>35</v>
      </c>
      <c r="C218" s="88" t="s">
        <v>25</v>
      </c>
      <c r="D218" s="87" t="s">
        <v>22</v>
      </c>
      <c r="E218" s="89">
        <v>0.31</v>
      </c>
      <c r="F218" s="89">
        <v>0.11515</v>
      </c>
    </row>
    <row r="219" spans="1:7" s="14" customFormat="1" outlineLevel="1" x14ac:dyDescent="0.25">
      <c r="A219" s="86" t="s">
        <v>479</v>
      </c>
      <c r="B219" s="87" t="s">
        <v>243</v>
      </c>
      <c r="C219" s="88" t="s">
        <v>244</v>
      </c>
      <c r="D219" s="87" t="s">
        <v>22</v>
      </c>
      <c r="E219" s="89">
        <v>1.01</v>
      </c>
      <c r="F219" s="89">
        <v>0.37516500000000003</v>
      </c>
    </row>
    <row r="220" spans="1:7" s="13" customFormat="1" outlineLevel="1" x14ac:dyDescent="0.25">
      <c r="A220" s="90" t="s">
        <v>480</v>
      </c>
      <c r="B220" s="91" t="s">
        <v>336</v>
      </c>
      <c r="C220" s="92" t="s">
        <v>337</v>
      </c>
      <c r="D220" s="91" t="s">
        <v>54</v>
      </c>
      <c r="E220" s="93">
        <v>1.4999999999999999E-4</v>
      </c>
      <c r="F220" s="93">
        <v>5.5999999999999999E-5</v>
      </c>
    </row>
    <row r="221" spans="1:7" s="13" customFormat="1" outlineLevel="1" x14ac:dyDescent="0.25">
      <c r="A221" s="94" t="s">
        <v>481</v>
      </c>
      <c r="B221" s="95" t="s">
        <v>245</v>
      </c>
      <c r="C221" s="96" t="s">
        <v>246</v>
      </c>
      <c r="D221" s="95" t="s">
        <v>39</v>
      </c>
      <c r="E221" s="97">
        <v>0.7</v>
      </c>
      <c r="F221" s="97">
        <v>0.260015</v>
      </c>
    </row>
    <row r="222" spans="1:7" s="13" customFormat="1" outlineLevel="1" x14ac:dyDescent="0.25">
      <c r="A222" s="94" t="s">
        <v>482</v>
      </c>
      <c r="B222" s="95" t="s">
        <v>105</v>
      </c>
      <c r="C222" s="96" t="s">
        <v>106</v>
      </c>
      <c r="D222" s="95" t="s">
        <v>54</v>
      </c>
      <c r="E222" s="97">
        <v>4.0000000000000002E-4</v>
      </c>
      <c r="F222" s="97">
        <v>1.4899999999999999E-4</v>
      </c>
    </row>
    <row r="223" spans="1:7" s="13" customFormat="1" outlineLevel="1" x14ac:dyDescent="0.25">
      <c r="A223" s="94" t="s">
        <v>1170</v>
      </c>
      <c r="B223" s="95" t="s">
        <v>375</v>
      </c>
      <c r="C223" s="96" t="s">
        <v>376</v>
      </c>
      <c r="D223" s="95" t="s">
        <v>58</v>
      </c>
      <c r="E223" s="97">
        <v>0.21</v>
      </c>
      <c r="F223" s="97">
        <v>7.8004000000000004E-2</v>
      </c>
    </row>
    <row r="224" spans="1:7" s="1" customFormat="1" x14ac:dyDescent="0.25">
      <c r="A224" s="69" t="s">
        <v>145</v>
      </c>
      <c r="B224" s="70" t="s">
        <v>28</v>
      </c>
      <c r="C224" s="70" t="s">
        <v>1124</v>
      </c>
      <c r="D224" s="71" t="s">
        <v>54</v>
      </c>
      <c r="E224" s="98">
        <v>9.9199999999999997E-2</v>
      </c>
      <c r="F224" s="99"/>
      <c r="G224" s="11"/>
    </row>
    <row r="225" spans="1:7" s="1" customFormat="1" x14ac:dyDescent="0.25">
      <c r="A225" s="69" t="s">
        <v>146</v>
      </c>
      <c r="B225" s="70" t="s">
        <v>28</v>
      </c>
      <c r="C225" s="70" t="s">
        <v>1123</v>
      </c>
      <c r="D225" s="71" t="s">
        <v>54</v>
      </c>
      <c r="E225" s="98">
        <v>0.26724999999999999</v>
      </c>
      <c r="F225" s="99"/>
      <c r="G225" s="11"/>
    </row>
    <row r="226" spans="1:7" s="1" customFormat="1" x14ac:dyDescent="0.25">
      <c r="A226" s="69" t="s">
        <v>147</v>
      </c>
      <c r="B226" s="70" t="s">
        <v>28</v>
      </c>
      <c r="C226" s="70" t="s">
        <v>1122</v>
      </c>
      <c r="D226" s="71" t="s">
        <v>54</v>
      </c>
      <c r="E226" s="98">
        <v>5.0000000000000001E-3</v>
      </c>
      <c r="F226" s="99"/>
      <c r="G226" s="11"/>
    </row>
    <row r="227" spans="1:7" s="1" customFormat="1" ht="63.75" x14ac:dyDescent="0.25">
      <c r="A227" s="69" t="s">
        <v>154</v>
      </c>
      <c r="B227" s="70" t="s">
        <v>1171</v>
      </c>
      <c r="C227" s="70" t="s">
        <v>1172</v>
      </c>
      <c r="D227" s="71" t="s">
        <v>307</v>
      </c>
      <c r="E227" s="72">
        <v>0.9</v>
      </c>
      <c r="F227" s="73"/>
      <c r="G227" s="11"/>
    </row>
    <row r="228" spans="1:7" s="12" customFormat="1" outlineLevel="1" x14ac:dyDescent="0.25">
      <c r="A228" s="74" t="s">
        <v>754</v>
      </c>
      <c r="B228" s="75" t="s">
        <v>12</v>
      </c>
      <c r="C228" s="76" t="s">
        <v>14</v>
      </c>
      <c r="D228" s="75" t="s">
        <v>15</v>
      </c>
      <c r="E228" s="77">
        <v>11.2</v>
      </c>
      <c r="F228" s="77">
        <v>10.08</v>
      </c>
    </row>
    <row r="229" spans="1:7" s="13" customFormat="1" outlineLevel="1" x14ac:dyDescent="0.25">
      <c r="A229" s="78" t="s">
        <v>755</v>
      </c>
      <c r="B229" s="79" t="s">
        <v>17</v>
      </c>
      <c r="C229" s="80" t="s">
        <v>18</v>
      </c>
      <c r="D229" s="79" t="s">
        <v>15</v>
      </c>
      <c r="E229" s="81">
        <v>0.56000000000000005</v>
      </c>
      <c r="F229" s="81">
        <v>0.504</v>
      </c>
    </row>
    <row r="230" spans="1:7" s="14" customFormat="1" outlineLevel="1" x14ac:dyDescent="0.25">
      <c r="A230" s="82" t="s">
        <v>756</v>
      </c>
      <c r="B230" s="83" t="s">
        <v>35</v>
      </c>
      <c r="C230" s="84" t="s">
        <v>25</v>
      </c>
      <c r="D230" s="83" t="s">
        <v>22</v>
      </c>
      <c r="E230" s="85">
        <v>0.56000000000000005</v>
      </c>
      <c r="F230" s="85">
        <v>0.504</v>
      </c>
    </row>
    <row r="231" spans="1:7" s="1" customFormat="1" x14ac:dyDescent="0.25">
      <c r="A231" s="69" t="s">
        <v>155</v>
      </c>
      <c r="B231" s="70" t="s">
        <v>28</v>
      </c>
      <c r="C231" s="70" t="s">
        <v>696</v>
      </c>
      <c r="D231" s="71" t="s">
        <v>258</v>
      </c>
      <c r="E231" s="98">
        <v>90</v>
      </c>
      <c r="F231" s="99"/>
      <c r="G231" s="11"/>
    </row>
    <row r="232" spans="1:7" s="1" customFormat="1" ht="25.5" x14ac:dyDescent="0.25">
      <c r="A232" s="69" t="s">
        <v>156</v>
      </c>
      <c r="B232" s="70" t="s">
        <v>28</v>
      </c>
      <c r="C232" s="70" t="s">
        <v>1121</v>
      </c>
      <c r="D232" s="71" t="s">
        <v>54</v>
      </c>
      <c r="E232" s="98">
        <v>3.1559999999999998E-2</v>
      </c>
      <c r="F232" s="99"/>
      <c r="G232" s="11"/>
    </row>
    <row r="233" spans="1:7" s="1" customFormat="1" x14ac:dyDescent="0.25">
      <c r="A233" s="69" t="s">
        <v>157</v>
      </c>
      <c r="B233" s="70" t="s">
        <v>28</v>
      </c>
      <c r="C233" s="70" t="s">
        <v>698</v>
      </c>
      <c r="D233" s="71" t="s">
        <v>121</v>
      </c>
      <c r="E233" s="98">
        <v>150</v>
      </c>
      <c r="F233" s="99"/>
      <c r="G233" s="11"/>
    </row>
    <row r="234" spans="1:7" s="1" customFormat="1" x14ac:dyDescent="0.25">
      <c r="A234" s="104"/>
      <c r="B234" s="105"/>
      <c r="C234" s="62" t="s">
        <v>719</v>
      </c>
      <c r="D234" s="62"/>
      <c r="E234" s="105"/>
      <c r="F234" s="106"/>
    </row>
    <row r="235" spans="1:7" s="1" customFormat="1" ht="25.5" x14ac:dyDescent="0.25">
      <c r="A235" s="69" t="s">
        <v>158</v>
      </c>
      <c r="B235" s="70" t="s">
        <v>706</v>
      </c>
      <c r="C235" s="70" t="s">
        <v>707</v>
      </c>
      <c r="D235" s="71" t="s">
        <v>54</v>
      </c>
      <c r="E235" s="72">
        <v>3.5409999999999997E-2</v>
      </c>
      <c r="F235" s="73"/>
      <c r="G235" s="11"/>
    </row>
    <row r="236" spans="1:7" s="12" customFormat="1" outlineLevel="1" x14ac:dyDescent="0.25">
      <c r="A236" s="74" t="s">
        <v>511</v>
      </c>
      <c r="B236" s="75" t="s">
        <v>12</v>
      </c>
      <c r="C236" s="76" t="s">
        <v>14</v>
      </c>
      <c r="D236" s="75" t="s">
        <v>15</v>
      </c>
      <c r="E236" s="77">
        <v>91</v>
      </c>
      <c r="F236" s="77">
        <v>3.2223000000000002</v>
      </c>
    </row>
    <row r="237" spans="1:7" s="14" customFormat="1" outlineLevel="1" x14ac:dyDescent="0.25">
      <c r="A237" s="82" t="s">
        <v>512</v>
      </c>
      <c r="B237" s="83" t="s">
        <v>688</v>
      </c>
      <c r="C237" s="84" t="s">
        <v>689</v>
      </c>
      <c r="D237" s="83" t="s">
        <v>22</v>
      </c>
      <c r="E237" s="85">
        <v>0.3</v>
      </c>
      <c r="F237" s="85">
        <v>1.0623E-2</v>
      </c>
    </row>
    <row r="238" spans="1:7" s="14" customFormat="1" outlineLevel="1" x14ac:dyDescent="0.25">
      <c r="A238" s="86" t="s">
        <v>513</v>
      </c>
      <c r="B238" s="87" t="s">
        <v>96</v>
      </c>
      <c r="C238" s="88" t="s">
        <v>97</v>
      </c>
      <c r="D238" s="87" t="s">
        <v>22</v>
      </c>
      <c r="E238" s="89">
        <v>1.1000000000000001</v>
      </c>
      <c r="F238" s="89">
        <v>3.8951E-2</v>
      </c>
    </row>
    <row r="239" spans="1:7" s="14" customFormat="1" outlineLevel="1" x14ac:dyDescent="0.25">
      <c r="A239" s="86" t="s">
        <v>582</v>
      </c>
      <c r="B239" s="87" t="s">
        <v>48</v>
      </c>
      <c r="C239" s="88" t="s">
        <v>49</v>
      </c>
      <c r="D239" s="87" t="s">
        <v>22</v>
      </c>
      <c r="E239" s="89">
        <v>27.3</v>
      </c>
      <c r="F239" s="89">
        <v>0.96669300000000002</v>
      </c>
    </row>
    <row r="240" spans="1:7" s="14" customFormat="1" outlineLevel="1" x14ac:dyDescent="0.25">
      <c r="A240" s="86" t="s">
        <v>1173</v>
      </c>
      <c r="B240" s="87" t="s">
        <v>243</v>
      </c>
      <c r="C240" s="88" t="s">
        <v>244</v>
      </c>
      <c r="D240" s="87" t="s">
        <v>22</v>
      </c>
      <c r="E240" s="89">
        <v>1</v>
      </c>
      <c r="F240" s="89">
        <v>3.5409999999999997E-2</v>
      </c>
    </row>
    <row r="241" spans="1:7" s="13" customFormat="1" outlineLevel="1" x14ac:dyDescent="0.25">
      <c r="A241" s="90" t="s">
        <v>1174</v>
      </c>
      <c r="B241" s="91" t="s">
        <v>245</v>
      </c>
      <c r="C241" s="92" t="s">
        <v>246</v>
      </c>
      <c r="D241" s="91" t="s">
        <v>39</v>
      </c>
      <c r="E241" s="93">
        <v>2.6</v>
      </c>
      <c r="F241" s="93">
        <v>9.2065999999999995E-2</v>
      </c>
    </row>
    <row r="242" spans="1:7" s="13" customFormat="1" outlineLevel="1" x14ac:dyDescent="0.25">
      <c r="A242" s="94" t="s">
        <v>1175</v>
      </c>
      <c r="B242" s="95" t="s">
        <v>692</v>
      </c>
      <c r="C242" s="96" t="s">
        <v>693</v>
      </c>
      <c r="D242" s="95" t="s">
        <v>54</v>
      </c>
      <c r="E242" s="97">
        <v>2.1499999999999998E-2</v>
      </c>
      <c r="F242" s="97">
        <v>7.6099999999999996E-4</v>
      </c>
    </row>
    <row r="243" spans="1:7" s="13" customFormat="1" outlineLevel="1" x14ac:dyDescent="0.25">
      <c r="A243" s="94" t="s">
        <v>1176</v>
      </c>
      <c r="B243" s="95" t="s">
        <v>375</v>
      </c>
      <c r="C243" s="96" t="s">
        <v>376</v>
      </c>
      <c r="D243" s="95" t="s">
        <v>58</v>
      </c>
      <c r="E243" s="97">
        <v>0.5</v>
      </c>
      <c r="F243" s="97">
        <v>1.7704999999999999E-2</v>
      </c>
    </row>
    <row r="244" spans="1:7" s="1" customFormat="1" x14ac:dyDescent="0.25">
      <c r="A244" s="69" t="s">
        <v>159</v>
      </c>
      <c r="B244" s="70" t="s">
        <v>716</v>
      </c>
      <c r="C244" s="70" t="s">
        <v>720</v>
      </c>
      <c r="D244" s="71" t="s">
        <v>54</v>
      </c>
      <c r="E244" s="72">
        <v>3.5409999999999997E-2</v>
      </c>
      <c r="F244" s="73"/>
      <c r="G244" s="11"/>
    </row>
    <row r="245" spans="1:7" s="12" customFormat="1" outlineLevel="1" x14ac:dyDescent="0.25">
      <c r="A245" s="74" t="s">
        <v>514</v>
      </c>
      <c r="B245" s="75" t="s">
        <v>12</v>
      </c>
      <c r="C245" s="76" t="s">
        <v>14</v>
      </c>
      <c r="D245" s="75" t="s">
        <v>15</v>
      </c>
      <c r="E245" s="77">
        <v>46.37</v>
      </c>
      <c r="F245" s="77">
        <v>1.6419999999999999</v>
      </c>
    </row>
    <row r="246" spans="1:7" s="13" customFormat="1" outlineLevel="1" x14ac:dyDescent="0.25">
      <c r="A246" s="78" t="s">
        <v>515</v>
      </c>
      <c r="B246" s="79" t="s">
        <v>17</v>
      </c>
      <c r="C246" s="80" t="s">
        <v>18</v>
      </c>
      <c r="D246" s="79" t="s">
        <v>15</v>
      </c>
      <c r="E246" s="81">
        <v>0.19</v>
      </c>
      <c r="F246" s="81">
        <v>6.7279999999999996E-3</v>
      </c>
    </row>
    <row r="247" spans="1:7" s="14" customFormat="1" outlineLevel="1" x14ac:dyDescent="0.25">
      <c r="A247" s="82" t="s">
        <v>516</v>
      </c>
      <c r="B247" s="83" t="s">
        <v>96</v>
      </c>
      <c r="C247" s="84" t="s">
        <v>97</v>
      </c>
      <c r="D247" s="83" t="s">
        <v>22</v>
      </c>
      <c r="E247" s="85">
        <v>0.17</v>
      </c>
      <c r="F247" s="85">
        <v>6.0200000000000002E-3</v>
      </c>
    </row>
    <row r="248" spans="1:7" s="14" customFormat="1" ht="24" outlineLevel="1" x14ac:dyDescent="0.25">
      <c r="A248" s="86" t="s">
        <v>517</v>
      </c>
      <c r="B248" s="87" t="s">
        <v>326</v>
      </c>
      <c r="C248" s="88" t="s">
        <v>327</v>
      </c>
      <c r="D248" s="87" t="s">
        <v>22</v>
      </c>
      <c r="E248" s="89">
        <v>15.01</v>
      </c>
      <c r="F248" s="89">
        <v>0.53150399999999998</v>
      </c>
    </row>
    <row r="249" spans="1:7" s="14" customFormat="1" outlineLevel="1" x14ac:dyDescent="0.25">
      <c r="A249" s="86" t="s">
        <v>518</v>
      </c>
      <c r="B249" s="87" t="s">
        <v>35</v>
      </c>
      <c r="C249" s="88" t="s">
        <v>25</v>
      </c>
      <c r="D249" s="87" t="s">
        <v>22</v>
      </c>
      <c r="E249" s="89">
        <v>0.19</v>
      </c>
      <c r="F249" s="89">
        <v>6.7279999999999996E-3</v>
      </c>
    </row>
    <row r="250" spans="1:7" s="14" customFormat="1" outlineLevel="1" x14ac:dyDescent="0.25">
      <c r="A250" s="86" t="s">
        <v>519</v>
      </c>
      <c r="B250" s="87" t="s">
        <v>243</v>
      </c>
      <c r="C250" s="88" t="s">
        <v>244</v>
      </c>
      <c r="D250" s="87" t="s">
        <v>22</v>
      </c>
      <c r="E250" s="89">
        <v>2.2400000000000002</v>
      </c>
      <c r="F250" s="89">
        <v>7.9318E-2</v>
      </c>
    </row>
    <row r="251" spans="1:7" s="13" customFormat="1" outlineLevel="1" x14ac:dyDescent="0.25">
      <c r="A251" s="90" t="s">
        <v>759</v>
      </c>
      <c r="B251" s="91" t="s">
        <v>245</v>
      </c>
      <c r="C251" s="92" t="s">
        <v>246</v>
      </c>
      <c r="D251" s="91" t="s">
        <v>39</v>
      </c>
      <c r="E251" s="93">
        <v>1.95</v>
      </c>
      <c r="F251" s="93">
        <v>6.9048999999999999E-2</v>
      </c>
    </row>
    <row r="252" spans="1:7" s="13" customFormat="1" outlineLevel="1" x14ac:dyDescent="0.25">
      <c r="A252" s="94" t="s">
        <v>760</v>
      </c>
      <c r="B252" s="95" t="s">
        <v>690</v>
      </c>
      <c r="C252" s="96" t="s">
        <v>691</v>
      </c>
      <c r="D252" s="95" t="s">
        <v>54</v>
      </c>
      <c r="E252" s="97">
        <v>2.3E-2</v>
      </c>
      <c r="F252" s="97">
        <v>8.1400000000000005E-4</v>
      </c>
    </row>
    <row r="253" spans="1:7" s="13" customFormat="1" outlineLevel="1" x14ac:dyDescent="0.25">
      <c r="A253" s="94" t="s">
        <v>761</v>
      </c>
      <c r="B253" s="95" t="s">
        <v>368</v>
      </c>
      <c r="C253" s="96" t="s">
        <v>369</v>
      </c>
      <c r="D253" s="95" t="s">
        <v>27</v>
      </c>
      <c r="E253" s="97">
        <v>0.04</v>
      </c>
      <c r="F253" s="97">
        <v>1.4159999999999999E-3</v>
      </c>
    </row>
    <row r="254" spans="1:7" s="13" customFormat="1" outlineLevel="1" x14ac:dyDescent="0.25">
      <c r="A254" s="94" t="s">
        <v>1177</v>
      </c>
      <c r="B254" s="95" t="s">
        <v>375</v>
      </c>
      <c r="C254" s="96" t="s">
        <v>376</v>
      </c>
      <c r="D254" s="95" t="s">
        <v>58</v>
      </c>
      <c r="E254" s="97">
        <v>0.59</v>
      </c>
      <c r="F254" s="97">
        <v>2.0892000000000001E-2</v>
      </c>
    </row>
    <row r="255" spans="1:7" s="1" customFormat="1" x14ac:dyDescent="0.25">
      <c r="A255" s="69" t="s">
        <v>160</v>
      </c>
      <c r="B255" s="70" t="s">
        <v>28</v>
      </c>
      <c r="C255" s="70" t="s">
        <v>1120</v>
      </c>
      <c r="D255" s="71" t="s">
        <v>54</v>
      </c>
      <c r="E255" s="98">
        <v>3.5409999999999997E-2</v>
      </c>
      <c r="F255" s="99"/>
      <c r="G255" s="11"/>
    </row>
    <row r="256" spans="1:7" s="1" customFormat="1" x14ac:dyDescent="0.25">
      <c r="A256" s="69" t="s">
        <v>164</v>
      </c>
      <c r="B256" s="70" t="s">
        <v>28</v>
      </c>
      <c r="C256" s="70" t="s">
        <v>697</v>
      </c>
      <c r="D256" s="71" t="s">
        <v>27</v>
      </c>
      <c r="E256" s="98">
        <v>8</v>
      </c>
      <c r="F256" s="99"/>
      <c r="G256" s="11"/>
    </row>
    <row r="257" spans="1:7" s="1" customFormat="1" ht="63.75" x14ac:dyDescent="0.25">
      <c r="A257" s="69" t="s">
        <v>165</v>
      </c>
      <c r="B257" s="70" t="s">
        <v>1171</v>
      </c>
      <c r="C257" s="70" t="s">
        <v>1172</v>
      </c>
      <c r="D257" s="71" t="s">
        <v>307</v>
      </c>
      <c r="E257" s="72">
        <v>8.2199999999999995E-2</v>
      </c>
      <c r="F257" s="73"/>
      <c r="G257" s="11"/>
    </row>
    <row r="258" spans="1:7" s="12" customFormat="1" outlineLevel="1" x14ac:dyDescent="0.25">
      <c r="A258" s="74" t="s">
        <v>762</v>
      </c>
      <c r="B258" s="75" t="s">
        <v>12</v>
      </c>
      <c r="C258" s="76" t="s">
        <v>14</v>
      </c>
      <c r="D258" s="75" t="s">
        <v>15</v>
      </c>
      <c r="E258" s="77">
        <v>11.2</v>
      </c>
      <c r="F258" s="77">
        <v>0.92064000000000001</v>
      </c>
    </row>
    <row r="259" spans="1:7" s="13" customFormat="1" outlineLevel="1" x14ac:dyDescent="0.25">
      <c r="A259" s="78" t="s">
        <v>1178</v>
      </c>
      <c r="B259" s="79" t="s">
        <v>17</v>
      </c>
      <c r="C259" s="80" t="s">
        <v>18</v>
      </c>
      <c r="D259" s="79" t="s">
        <v>15</v>
      </c>
      <c r="E259" s="81">
        <v>0.56000000000000005</v>
      </c>
      <c r="F259" s="81">
        <v>4.6032000000000003E-2</v>
      </c>
    </row>
    <row r="260" spans="1:7" s="14" customFormat="1" outlineLevel="1" x14ac:dyDescent="0.25">
      <c r="A260" s="82" t="s">
        <v>1179</v>
      </c>
      <c r="B260" s="83" t="s">
        <v>35</v>
      </c>
      <c r="C260" s="84" t="s">
        <v>25</v>
      </c>
      <c r="D260" s="83" t="s">
        <v>22</v>
      </c>
      <c r="E260" s="85">
        <v>0.56000000000000005</v>
      </c>
      <c r="F260" s="85">
        <v>4.6032000000000003E-2</v>
      </c>
    </row>
    <row r="261" spans="1:7" s="1" customFormat="1" x14ac:dyDescent="0.25">
      <c r="A261" s="69" t="s">
        <v>166</v>
      </c>
      <c r="B261" s="70" t="s">
        <v>28</v>
      </c>
      <c r="C261" s="70" t="s">
        <v>696</v>
      </c>
      <c r="D261" s="71" t="s">
        <v>258</v>
      </c>
      <c r="E261" s="98">
        <v>8.2200000000000006</v>
      </c>
      <c r="F261" s="99"/>
      <c r="G261" s="11"/>
    </row>
    <row r="262" spans="1:7" s="1" customFormat="1" ht="25.5" x14ac:dyDescent="0.25">
      <c r="A262" s="69" t="s">
        <v>167</v>
      </c>
      <c r="B262" s="70" t="s">
        <v>429</v>
      </c>
      <c r="C262" s="70" t="s">
        <v>430</v>
      </c>
      <c r="D262" s="71" t="s">
        <v>266</v>
      </c>
      <c r="E262" s="72">
        <v>0.23200000000000001</v>
      </c>
      <c r="F262" s="73"/>
      <c r="G262" s="11"/>
    </row>
    <row r="263" spans="1:7" s="12" customFormat="1" outlineLevel="1" x14ac:dyDescent="0.25">
      <c r="A263" s="74" t="s">
        <v>763</v>
      </c>
      <c r="B263" s="75" t="s">
        <v>12</v>
      </c>
      <c r="C263" s="76" t="s">
        <v>14</v>
      </c>
      <c r="D263" s="75" t="s">
        <v>15</v>
      </c>
      <c r="E263" s="77">
        <v>5.31</v>
      </c>
      <c r="F263" s="77">
        <v>1.2319</v>
      </c>
    </row>
    <row r="264" spans="1:7" s="13" customFormat="1" outlineLevel="1" x14ac:dyDescent="0.25">
      <c r="A264" s="78" t="s">
        <v>958</v>
      </c>
      <c r="B264" s="79" t="s">
        <v>17</v>
      </c>
      <c r="C264" s="80" t="s">
        <v>18</v>
      </c>
      <c r="D264" s="79" t="s">
        <v>15</v>
      </c>
      <c r="E264" s="81">
        <v>0.01</v>
      </c>
      <c r="F264" s="81">
        <v>2.32E-3</v>
      </c>
    </row>
    <row r="265" spans="1:7" s="14" customFormat="1" outlineLevel="1" x14ac:dyDescent="0.25">
      <c r="A265" s="82" t="s">
        <v>959</v>
      </c>
      <c r="B265" s="83" t="s">
        <v>24</v>
      </c>
      <c r="C265" s="84" t="s">
        <v>25</v>
      </c>
      <c r="D265" s="83" t="s">
        <v>22</v>
      </c>
      <c r="E265" s="85">
        <v>0.01</v>
      </c>
      <c r="F265" s="85">
        <v>2.32E-3</v>
      </c>
    </row>
    <row r="266" spans="1:7" s="14" customFormat="1" ht="24" outlineLevel="1" x14ac:dyDescent="0.25">
      <c r="A266" s="86" t="s">
        <v>960</v>
      </c>
      <c r="B266" s="87" t="s">
        <v>334</v>
      </c>
      <c r="C266" s="88" t="s">
        <v>335</v>
      </c>
      <c r="D266" s="87" t="s">
        <v>22</v>
      </c>
      <c r="E266" s="89">
        <v>1.1200000000000001</v>
      </c>
      <c r="F266" s="89">
        <v>0.25984000000000002</v>
      </c>
    </row>
    <row r="267" spans="1:7" s="13" customFormat="1" outlineLevel="1" x14ac:dyDescent="0.25">
      <c r="A267" s="90" t="s">
        <v>961</v>
      </c>
      <c r="B267" s="91" t="s">
        <v>348</v>
      </c>
      <c r="C267" s="92" t="s">
        <v>349</v>
      </c>
      <c r="D267" s="91" t="s">
        <v>54</v>
      </c>
      <c r="E267" s="93">
        <v>1.2E-2</v>
      </c>
      <c r="F267" s="93">
        <v>2.784E-3</v>
      </c>
    </row>
    <row r="268" spans="1:7" s="13" customFormat="1" outlineLevel="1" x14ac:dyDescent="0.25">
      <c r="A268" s="94" t="s">
        <v>962</v>
      </c>
      <c r="B268" s="95" t="s">
        <v>356</v>
      </c>
      <c r="C268" s="96" t="s">
        <v>357</v>
      </c>
      <c r="D268" s="95" t="s">
        <v>54</v>
      </c>
      <c r="E268" s="97">
        <v>2E-3</v>
      </c>
      <c r="F268" s="97">
        <v>4.64E-4</v>
      </c>
    </row>
    <row r="269" spans="1:7" s="1" customFormat="1" ht="25.5" x14ac:dyDescent="0.25">
      <c r="A269" s="69" t="s">
        <v>168</v>
      </c>
      <c r="B269" s="70" t="s">
        <v>435</v>
      </c>
      <c r="C269" s="70" t="s">
        <v>436</v>
      </c>
      <c r="D269" s="71" t="s">
        <v>266</v>
      </c>
      <c r="E269" s="72">
        <v>0.23200000000000001</v>
      </c>
      <c r="F269" s="73"/>
      <c r="G269" s="11"/>
    </row>
    <row r="270" spans="1:7" s="12" customFormat="1" outlineLevel="1" x14ac:dyDescent="0.25">
      <c r="A270" s="74" t="s">
        <v>789</v>
      </c>
      <c r="B270" s="75" t="s">
        <v>12</v>
      </c>
      <c r="C270" s="76" t="s">
        <v>14</v>
      </c>
      <c r="D270" s="75" t="s">
        <v>15</v>
      </c>
      <c r="E270" s="77">
        <v>3.83</v>
      </c>
      <c r="F270" s="77">
        <v>0.88856000000000002</v>
      </c>
    </row>
    <row r="271" spans="1:7" s="13" customFormat="1" outlineLevel="1" x14ac:dyDescent="0.25">
      <c r="A271" s="78" t="s">
        <v>790</v>
      </c>
      <c r="B271" s="79" t="s">
        <v>17</v>
      </c>
      <c r="C271" s="80" t="s">
        <v>18</v>
      </c>
      <c r="D271" s="79" t="s">
        <v>15</v>
      </c>
      <c r="E271" s="81">
        <v>0.01</v>
      </c>
      <c r="F271" s="81">
        <v>2.32E-3</v>
      </c>
    </row>
    <row r="272" spans="1:7" s="14" customFormat="1" outlineLevel="1" x14ac:dyDescent="0.25">
      <c r="A272" s="82" t="s">
        <v>791</v>
      </c>
      <c r="B272" s="83" t="s">
        <v>24</v>
      </c>
      <c r="C272" s="84" t="s">
        <v>25</v>
      </c>
      <c r="D272" s="83" t="s">
        <v>22</v>
      </c>
      <c r="E272" s="85">
        <v>0.01</v>
      </c>
      <c r="F272" s="85">
        <v>2.32E-3</v>
      </c>
    </row>
    <row r="273" spans="1:6" s="14" customFormat="1" ht="24" outlineLevel="1" x14ac:dyDescent="0.25">
      <c r="A273" s="86" t="s">
        <v>792</v>
      </c>
      <c r="B273" s="87" t="s">
        <v>334</v>
      </c>
      <c r="C273" s="88" t="s">
        <v>335</v>
      </c>
      <c r="D273" s="87" t="s">
        <v>22</v>
      </c>
      <c r="E273" s="89">
        <v>0.65</v>
      </c>
      <c r="F273" s="89">
        <v>0.15079999999999999</v>
      </c>
    </row>
    <row r="274" spans="1:6" s="13" customFormat="1" outlineLevel="1" x14ac:dyDescent="0.25">
      <c r="A274" s="90" t="s">
        <v>793</v>
      </c>
      <c r="B274" s="91" t="s">
        <v>350</v>
      </c>
      <c r="C274" s="92" t="s">
        <v>351</v>
      </c>
      <c r="D274" s="91" t="s">
        <v>54</v>
      </c>
      <c r="E274" s="93">
        <v>1.9E-2</v>
      </c>
      <c r="F274" s="93">
        <v>4.4079999999999996E-3</v>
      </c>
    </row>
    <row r="275" spans="1:6" s="13" customFormat="1" outlineLevel="1" x14ac:dyDescent="0.25">
      <c r="A275" s="94" t="s">
        <v>1180</v>
      </c>
      <c r="B275" s="95" t="s">
        <v>354</v>
      </c>
      <c r="C275" s="96" t="s">
        <v>355</v>
      </c>
      <c r="D275" s="95" t="s">
        <v>54</v>
      </c>
      <c r="E275" s="97">
        <v>1.4E-3</v>
      </c>
      <c r="F275" s="97">
        <v>3.2499999999999999E-4</v>
      </c>
    </row>
    <row r="276" spans="1:6" s="1" customFormat="1" ht="13.5" thickBot="1" x14ac:dyDescent="0.3">
      <c r="A276" s="100"/>
      <c r="B276" s="101"/>
      <c r="C276" s="101"/>
      <c r="D276" s="101"/>
      <c r="E276" s="101"/>
      <c r="F276" s="102"/>
    </row>
    <row r="277" spans="1:6" s="1" customFormat="1" ht="13.5" thickTop="1" x14ac:dyDescent="0.25">
      <c r="A277" s="60"/>
      <c r="B277" s="60"/>
      <c r="C277" s="60"/>
      <c r="D277" s="60"/>
      <c r="E277" s="60"/>
      <c r="F277" s="60"/>
    </row>
    <row r="278" spans="1:6" s="1" customFormat="1" x14ac:dyDescent="0.25">
      <c r="A278" s="61"/>
      <c r="B278" s="103" t="s">
        <v>1357</v>
      </c>
      <c r="C278" s="103"/>
      <c r="D278" s="103"/>
      <c r="E278" s="103"/>
      <c r="F278" s="103"/>
    </row>
    <row r="279" spans="1:6" s="1" customFormat="1" x14ac:dyDescent="0.25">
      <c r="A279" s="60"/>
      <c r="B279" s="60"/>
      <c r="C279" s="60"/>
      <c r="D279" s="60"/>
      <c r="E279" s="60"/>
      <c r="F279" s="60"/>
    </row>
    <row r="280" spans="1:6" s="1" customFormat="1" x14ac:dyDescent="0.25">
      <c r="A280" s="61"/>
      <c r="B280" s="103" t="s">
        <v>1358</v>
      </c>
      <c r="C280" s="103"/>
      <c r="D280" s="103"/>
      <c r="E280" s="103"/>
      <c r="F280" s="103"/>
    </row>
  </sheetData>
  <mergeCells count="71">
    <mergeCell ref="B278:C278"/>
    <mergeCell ref="D278:F278"/>
    <mergeCell ref="A279:F279"/>
    <mergeCell ref="B280:C280"/>
    <mergeCell ref="D280:F280"/>
    <mergeCell ref="E257:F257"/>
    <mergeCell ref="E261:F261"/>
    <mergeCell ref="E262:F262"/>
    <mergeCell ref="E269:F269"/>
    <mergeCell ref="A276:F276"/>
    <mergeCell ref="A277:F277"/>
    <mergeCell ref="E233:F233"/>
    <mergeCell ref="C234:D234"/>
    <mergeCell ref="E235:F235"/>
    <mergeCell ref="E244:F244"/>
    <mergeCell ref="E255:F255"/>
    <mergeCell ref="E256:F256"/>
    <mergeCell ref="E224:F224"/>
    <mergeCell ref="E225:F225"/>
    <mergeCell ref="E226:F226"/>
    <mergeCell ref="E227:F227"/>
    <mergeCell ref="E231:F231"/>
    <mergeCell ref="E232:F232"/>
    <mergeCell ref="A184:F184"/>
    <mergeCell ref="E185:F185"/>
    <mergeCell ref="E187:F187"/>
    <mergeCell ref="E197:F197"/>
    <mergeCell ref="E198:F198"/>
    <mergeCell ref="E212:F212"/>
    <mergeCell ref="A154:F154"/>
    <mergeCell ref="E155:F155"/>
    <mergeCell ref="E163:F163"/>
    <mergeCell ref="A171:F171"/>
    <mergeCell ref="E172:F172"/>
    <mergeCell ref="E177:F177"/>
    <mergeCell ref="E124:F124"/>
    <mergeCell ref="E130:F130"/>
    <mergeCell ref="E135:F135"/>
    <mergeCell ref="A139:F139"/>
    <mergeCell ref="E140:F140"/>
    <mergeCell ref="E146:F146"/>
    <mergeCell ref="E89:F89"/>
    <mergeCell ref="E94:F94"/>
    <mergeCell ref="E109:F109"/>
    <mergeCell ref="E110:F110"/>
    <mergeCell ref="C116:D116"/>
    <mergeCell ref="E117:F117"/>
    <mergeCell ref="E46:F46"/>
    <mergeCell ref="E54:F54"/>
    <mergeCell ref="E59:F59"/>
    <mergeCell ref="E60:F60"/>
    <mergeCell ref="E82:F82"/>
    <mergeCell ref="E83:F83"/>
    <mergeCell ref="A15:F15"/>
    <mergeCell ref="E16:F16"/>
    <mergeCell ref="E18:F18"/>
    <mergeCell ref="C20:D20"/>
    <mergeCell ref="E21:F21"/>
    <mergeCell ref="E30:F30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showGridLines="0" workbookViewId="0"/>
  </sheetViews>
  <sheetFormatPr defaultRowHeight="12.75" x14ac:dyDescent="0.2"/>
  <cols>
    <col min="1" max="1" width="4.5703125" style="10" customWidth="1"/>
    <col min="2" max="2" width="13.5703125" style="10" customWidth="1"/>
    <col min="3" max="3" width="55.28515625" style="10" customWidth="1"/>
    <col min="4" max="6" width="10.140625" style="10" customWidth="1"/>
    <col min="7" max="7" width="11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6" t="s">
        <v>1351</v>
      </c>
      <c r="C2" s="16"/>
      <c r="D2" s="16"/>
      <c r="E2" s="16"/>
      <c r="F2" s="16"/>
      <c r="G2" s="16"/>
    </row>
    <row r="3" spans="1:8" s="1" customFormat="1" x14ac:dyDescent="0.25">
      <c r="A3" s="3"/>
      <c r="B3" s="17" t="s">
        <v>0</v>
      </c>
      <c r="C3" s="17"/>
      <c r="D3" s="17"/>
      <c r="E3" s="17"/>
      <c r="F3" s="17"/>
      <c r="G3" s="17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20" t="s">
        <v>312</v>
      </c>
      <c r="B5" s="20"/>
      <c r="C5" s="20"/>
      <c r="D5" s="20"/>
      <c r="E5" s="20"/>
      <c r="F5" s="20"/>
      <c r="G5" s="20"/>
    </row>
    <row r="6" spans="1:8" s="1" customFormat="1" x14ac:dyDescent="0.25">
      <c r="A6" s="3"/>
      <c r="B6" s="18" t="s">
        <v>1</v>
      </c>
      <c r="C6" s="18"/>
      <c r="D6" s="18"/>
      <c r="E6" s="18"/>
      <c r="F6" s="18"/>
      <c r="G6" s="18"/>
    </row>
    <row r="7" spans="1:8" s="1" customFormat="1" x14ac:dyDescent="0.25">
      <c r="D7" s="4"/>
      <c r="F7" s="19" t="s">
        <v>2</v>
      </c>
      <c r="G7" s="19"/>
    </row>
    <row r="8" spans="1:8" s="1" customFormat="1" x14ac:dyDescent="0.25">
      <c r="A8" s="15" t="s">
        <v>3</v>
      </c>
      <c r="B8" s="16" t="s">
        <v>1552</v>
      </c>
      <c r="C8" s="16"/>
      <c r="D8" s="16"/>
      <c r="E8" s="16"/>
      <c r="F8" s="16"/>
      <c r="G8" s="16"/>
    </row>
    <row r="9" spans="1:8" s="1" customFormat="1" x14ac:dyDescent="0.25">
      <c r="A9" s="3"/>
      <c r="B9" s="17" t="s">
        <v>4</v>
      </c>
      <c r="C9" s="17"/>
      <c r="D9" s="17"/>
      <c r="E9" s="17"/>
      <c r="F9" s="17"/>
      <c r="G9" s="17"/>
    </row>
    <row r="10" spans="1:8" s="1" customFormat="1" x14ac:dyDescent="0.25"/>
    <row r="11" spans="1:8" s="5" customFormat="1" x14ac:dyDescent="0.25">
      <c r="A11" s="25" t="s">
        <v>5</v>
      </c>
      <c r="B11" s="25" t="s">
        <v>6</v>
      </c>
      <c r="C11" s="25" t="s">
        <v>7</v>
      </c>
      <c r="D11" s="25" t="s">
        <v>8</v>
      </c>
      <c r="E11" s="25" t="s">
        <v>9</v>
      </c>
      <c r="F11" s="26" t="s">
        <v>313</v>
      </c>
      <c r="G11" s="27"/>
    </row>
    <row r="12" spans="1:8" s="5" customFormat="1" x14ac:dyDescent="0.25">
      <c r="A12" s="28"/>
      <c r="B12" s="28"/>
      <c r="C12" s="28"/>
      <c r="D12" s="28"/>
      <c r="E12" s="28"/>
      <c r="F12" s="29" t="s">
        <v>315</v>
      </c>
      <c r="G12" s="30"/>
    </row>
    <row r="13" spans="1:8" s="5" customFormat="1" x14ac:dyDescent="0.25">
      <c r="A13" s="31"/>
      <c r="B13" s="31"/>
      <c r="C13" s="31"/>
      <c r="D13" s="31"/>
      <c r="E13" s="31"/>
      <c r="F13" s="32" t="s">
        <v>316</v>
      </c>
      <c r="G13" s="32" t="s">
        <v>317</v>
      </c>
    </row>
    <row r="14" spans="1:8" s="9" customFormat="1" x14ac:dyDescent="0.2">
      <c r="A14" s="33">
        <v>1</v>
      </c>
      <c r="B14" s="34">
        <v>2</v>
      </c>
      <c r="C14" s="34">
        <v>3</v>
      </c>
      <c r="D14" s="34">
        <v>4</v>
      </c>
      <c r="E14" s="34">
        <v>5</v>
      </c>
      <c r="F14" s="35">
        <v>6</v>
      </c>
      <c r="G14" s="35">
        <v>7</v>
      </c>
    </row>
    <row r="15" spans="1:8" ht="13.5" thickBot="1" x14ac:dyDescent="0.25">
      <c r="A15" s="36"/>
      <c r="B15" s="37"/>
      <c r="C15" s="37"/>
      <c r="D15" s="37"/>
      <c r="E15" s="37"/>
      <c r="F15" s="37"/>
      <c r="G15" s="37"/>
    </row>
    <row r="16" spans="1:8" s="1" customFormat="1" ht="13.5" thickTop="1" x14ac:dyDescent="0.25">
      <c r="A16" s="38"/>
      <c r="B16" s="39"/>
      <c r="C16" s="39"/>
      <c r="D16" s="39"/>
      <c r="E16" s="39"/>
      <c r="F16" s="39"/>
      <c r="G16" s="39"/>
      <c r="H16" s="11"/>
    </row>
    <row r="17" spans="1:7" s="1" customFormat="1" x14ac:dyDescent="0.25">
      <c r="A17" s="40"/>
      <c r="B17" s="41"/>
      <c r="C17" s="42" t="s">
        <v>308</v>
      </c>
      <c r="D17" s="43"/>
      <c r="E17" s="44"/>
      <c r="F17" s="44"/>
      <c r="G17" s="45"/>
    </row>
    <row r="18" spans="1:7" s="1" customFormat="1" x14ac:dyDescent="0.25">
      <c r="A18" s="46" t="s">
        <v>12</v>
      </c>
      <c r="B18" s="47" t="s">
        <v>12</v>
      </c>
      <c r="C18" s="47" t="s">
        <v>14</v>
      </c>
      <c r="D18" s="48" t="s">
        <v>15</v>
      </c>
      <c r="E18" s="49">
        <v>451.5335</v>
      </c>
      <c r="F18" s="50"/>
      <c r="G18" s="51"/>
    </row>
    <row r="19" spans="1:7" s="1" customFormat="1" x14ac:dyDescent="0.25">
      <c r="A19" s="46" t="s">
        <v>26</v>
      </c>
      <c r="B19" s="47" t="s">
        <v>17</v>
      </c>
      <c r="C19" s="47" t="s">
        <v>18</v>
      </c>
      <c r="D19" s="48" t="s">
        <v>15</v>
      </c>
      <c r="E19" s="49">
        <v>252.4674</v>
      </c>
      <c r="F19" s="50"/>
      <c r="G19" s="51"/>
    </row>
    <row r="20" spans="1:7" s="1" customFormat="1" x14ac:dyDescent="0.25">
      <c r="A20" s="52"/>
      <c r="B20" s="53" t="s">
        <v>318</v>
      </c>
      <c r="C20" s="54"/>
      <c r="D20" s="55" t="s">
        <v>314</v>
      </c>
      <c r="E20" s="56"/>
      <c r="F20" s="56"/>
      <c r="G20" s="57"/>
    </row>
    <row r="21" spans="1:7" s="1" customFormat="1" x14ac:dyDescent="0.25">
      <c r="A21" s="58"/>
      <c r="B21" s="59"/>
      <c r="C21" s="59"/>
      <c r="D21" s="59"/>
      <c r="E21" s="59"/>
      <c r="F21" s="59"/>
      <c r="G21" s="59"/>
    </row>
    <row r="22" spans="1:7" s="1" customFormat="1" x14ac:dyDescent="0.25">
      <c r="A22" s="40"/>
      <c r="B22" s="41"/>
      <c r="C22" s="42" t="s">
        <v>309</v>
      </c>
      <c r="D22" s="43"/>
      <c r="E22" s="44"/>
      <c r="F22" s="44"/>
      <c r="G22" s="45"/>
    </row>
    <row r="23" spans="1:7" s="1" customFormat="1" x14ac:dyDescent="0.25">
      <c r="A23" s="46" t="s">
        <v>17</v>
      </c>
      <c r="B23" s="47" t="s">
        <v>237</v>
      </c>
      <c r="C23" s="47" t="s">
        <v>254</v>
      </c>
      <c r="D23" s="48" t="s">
        <v>22</v>
      </c>
      <c r="E23" s="49">
        <v>0.17699999999999999</v>
      </c>
      <c r="F23" s="50"/>
      <c r="G23" s="51"/>
    </row>
    <row r="24" spans="1:7" s="1" customFormat="1" ht="24" x14ac:dyDescent="0.25">
      <c r="A24" s="46" t="s">
        <v>29</v>
      </c>
      <c r="B24" s="47" t="s">
        <v>241</v>
      </c>
      <c r="C24" s="47" t="s">
        <v>242</v>
      </c>
      <c r="D24" s="48" t="s">
        <v>22</v>
      </c>
      <c r="E24" s="49">
        <v>7.97</v>
      </c>
      <c r="F24" s="50"/>
      <c r="G24" s="51"/>
    </row>
    <row r="25" spans="1:7" s="1" customFormat="1" ht="24" x14ac:dyDescent="0.25">
      <c r="A25" s="46" t="s">
        <v>43</v>
      </c>
      <c r="B25" s="47" t="s">
        <v>618</v>
      </c>
      <c r="C25" s="47" t="s">
        <v>619</v>
      </c>
      <c r="D25" s="48" t="s">
        <v>22</v>
      </c>
      <c r="E25" s="49">
        <v>1.7205999999999999</v>
      </c>
      <c r="F25" s="50"/>
      <c r="G25" s="51"/>
    </row>
    <row r="26" spans="1:7" s="1" customFormat="1" x14ac:dyDescent="0.25">
      <c r="A26" s="46" t="s">
        <v>62</v>
      </c>
      <c r="B26" s="47" t="s">
        <v>323</v>
      </c>
      <c r="C26" s="47" t="s">
        <v>324</v>
      </c>
      <c r="D26" s="48" t="s">
        <v>22</v>
      </c>
      <c r="E26" s="49">
        <v>0.33600000000000002</v>
      </c>
      <c r="F26" s="50"/>
      <c r="G26" s="51"/>
    </row>
    <row r="27" spans="1:7" s="1" customFormat="1" x14ac:dyDescent="0.25">
      <c r="A27" s="46" t="s">
        <v>63</v>
      </c>
      <c r="B27" s="47" t="s">
        <v>620</v>
      </c>
      <c r="C27" s="47" t="s">
        <v>621</v>
      </c>
      <c r="D27" s="48" t="s">
        <v>22</v>
      </c>
      <c r="E27" s="49">
        <v>32.826999999999998</v>
      </c>
      <c r="F27" s="50"/>
      <c r="G27" s="51"/>
    </row>
    <row r="28" spans="1:7" s="1" customFormat="1" ht="24" x14ac:dyDescent="0.25">
      <c r="A28" s="46" t="s">
        <v>70</v>
      </c>
      <c r="B28" s="47" t="s">
        <v>20</v>
      </c>
      <c r="C28" s="47" t="s">
        <v>21</v>
      </c>
      <c r="D28" s="48" t="s">
        <v>22</v>
      </c>
      <c r="E28" s="49">
        <v>3.4739</v>
      </c>
      <c r="F28" s="50"/>
      <c r="G28" s="51"/>
    </row>
    <row r="29" spans="1:7" s="1" customFormat="1" ht="24" x14ac:dyDescent="0.25">
      <c r="A29" s="46" t="s">
        <v>71</v>
      </c>
      <c r="B29" s="47" t="s">
        <v>622</v>
      </c>
      <c r="C29" s="47" t="s">
        <v>623</v>
      </c>
      <c r="D29" s="48" t="s">
        <v>22</v>
      </c>
      <c r="E29" s="49">
        <v>10</v>
      </c>
      <c r="F29" s="50"/>
      <c r="G29" s="51"/>
    </row>
    <row r="30" spans="1:7" s="1" customFormat="1" ht="24" x14ac:dyDescent="0.25">
      <c r="A30" s="46" t="s">
        <v>73</v>
      </c>
      <c r="B30" s="47" t="s">
        <v>802</v>
      </c>
      <c r="C30" s="47" t="s">
        <v>803</v>
      </c>
      <c r="D30" s="48" t="s">
        <v>22</v>
      </c>
      <c r="E30" s="49">
        <v>0.75239999999999996</v>
      </c>
      <c r="F30" s="50"/>
      <c r="G30" s="51"/>
    </row>
    <row r="31" spans="1:7" s="1" customFormat="1" x14ac:dyDescent="0.25">
      <c r="A31" s="46" t="s">
        <v>74</v>
      </c>
      <c r="B31" s="47" t="s">
        <v>96</v>
      </c>
      <c r="C31" s="47" t="s">
        <v>97</v>
      </c>
      <c r="D31" s="48" t="s">
        <v>22</v>
      </c>
      <c r="E31" s="49">
        <v>2.2080000000000002</v>
      </c>
      <c r="F31" s="50"/>
      <c r="G31" s="51"/>
    </row>
    <row r="32" spans="1:7" s="1" customFormat="1" ht="36" x14ac:dyDescent="0.25">
      <c r="A32" s="46" t="s">
        <v>75</v>
      </c>
      <c r="B32" s="47" t="s">
        <v>624</v>
      </c>
      <c r="C32" s="47" t="s">
        <v>625</v>
      </c>
      <c r="D32" s="48" t="s">
        <v>22</v>
      </c>
      <c r="E32" s="49">
        <v>74.16</v>
      </c>
      <c r="F32" s="50"/>
      <c r="G32" s="51"/>
    </row>
    <row r="33" spans="1:7" s="1" customFormat="1" x14ac:dyDescent="0.25">
      <c r="A33" s="46" t="s">
        <v>81</v>
      </c>
      <c r="B33" s="47" t="s">
        <v>626</v>
      </c>
      <c r="C33" s="47" t="s">
        <v>627</v>
      </c>
      <c r="D33" s="48" t="s">
        <v>22</v>
      </c>
      <c r="E33" s="49">
        <v>32.826999999999998</v>
      </c>
      <c r="F33" s="50"/>
      <c r="G33" s="51"/>
    </row>
    <row r="34" spans="1:7" s="1" customFormat="1" x14ac:dyDescent="0.25">
      <c r="A34" s="46" t="s">
        <v>82</v>
      </c>
      <c r="B34" s="47" t="s">
        <v>628</v>
      </c>
      <c r="C34" s="47" t="s">
        <v>629</v>
      </c>
      <c r="D34" s="48" t="s">
        <v>22</v>
      </c>
      <c r="E34" s="49">
        <v>2.13</v>
      </c>
      <c r="F34" s="50"/>
      <c r="G34" s="51"/>
    </row>
    <row r="35" spans="1:7" s="1" customFormat="1" ht="24" x14ac:dyDescent="0.25">
      <c r="A35" s="46" t="s">
        <v>84</v>
      </c>
      <c r="B35" s="47" t="s">
        <v>48</v>
      </c>
      <c r="C35" s="47" t="s">
        <v>49</v>
      </c>
      <c r="D35" s="48" t="s">
        <v>22</v>
      </c>
      <c r="E35" s="49">
        <v>0.55000000000000004</v>
      </c>
      <c r="F35" s="50"/>
      <c r="G35" s="51"/>
    </row>
    <row r="36" spans="1:7" s="1" customFormat="1" ht="36" x14ac:dyDescent="0.25">
      <c r="A36" s="46" t="s">
        <v>85</v>
      </c>
      <c r="B36" s="47" t="s">
        <v>630</v>
      </c>
      <c r="C36" s="47" t="s">
        <v>631</v>
      </c>
      <c r="D36" s="48" t="s">
        <v>22</v>
      </c>
      <c r="E36" s="49">
        <v>119.7311</v>
      </c>
      <c r="F36" s="50"/>
      <c r="G36" s="51"/>
    </row>
    <row r="37" spans="1:7" s="1" customFormat="1" ht="36" x14ac:dyDescent="0.25">
      <c r="A37" s="46" t="s">
        <v>87</v>
      </c>
      <c r="B37" s="47" t="s">
        <v>632</v>
      </c>
      <c r="C37" s="47" t="s">
        <v>633</v>
      </c>
      <c r="D37" s="48" t="s">
        <v>22</v>
      </c>
      <c r="E37" s="49">
        <v>2.2254999999999998</v>
      </c>
      <c r="F37" s="50"/>
      <c r="G37" s="51"/>
    </row>
    <row r="38" spans="1:7" s="1" customFormat="1" ht="36" x14ac:dyDescent="0.25">
      <c r="A38" s="46" t="s">
        <v>88</v>
      </c>
      <c r="B38" s="47" t="s">
        <v>330</v>
      </c>
      <c r="C38" s="47" t="s">
        <v>331</v>
      </c>
      <c r="D38" s="48" t="s">
        <v>22</v>
      </c>
      <c r="E38" s="49">
        <v>5.5907999999999999E-2</v>
      </c>
      <c r="F38" s="50"/>
      <c r="G38" s="51"/>
    </row>
    <row r="39" spans="1:7" s="1" customFormat="1" x14ac:dyDescent="0.25">
      <c r="A39" s="46" t="s">
        <v>109</v>
      </c>
      <c r="B39" s="47" t="s">
        <v>24</v>
      </c>
      <c r="C39" s="47" t="s">
        <v>25</v>
      </c>
      <c r="D39" s="48" t="s">
        <v>22</v>
      </c>
      <c r="E39" s="49">
        <v>5.2281000000000004</v>
      </c>
      <c r="F39" s="50"/>
      <c r="G39" s="51"/>
    </row>
    <row r="40" spans="1:7" s="1" customFormat="1" x14ac:dyDescent="0.25">
      <c r="A40" s="46" t="s">
        <v>110</v>
      </c>
      <c r="B40" s="47" t="s">
        <v>35</v>
      </c>
      <c r="C40" s="47" t="s">
        <v>25</v>
      </c>
      <c r="D40" s="48" t="s">
        <v>22</v>
      </c>
      <c r="E40" s="49">
        <v>4.1818000000000001E-2</v>
      </c>
      <c r="F40" s="50"/>
      <c r="G40" s="51"/>
    </row>
    <row r="41" spans="1:7" s="1" customFormat="1" x14ac:dyDescent="0.25">
      <c r="A41" s="46" t="s">
        <v>120</v>
      </c>
      <c r="B41" s="47" t="s">
        <v>243</v>
      </c>
      <c r="C41" s="47" t="s">
        <v>244</v>
      </c>
      <c r="D41" s="48" t="s">
        <v>22</v>
      </c>
      <c r="E41" s="49">
        <v>0.316355</v>
      </c>
      <c r="F41" s="50"/>
      <c r="G41" s="51"/>
    </row>
    <row r="42" spans="1:7" s="1" customFormat="1" x14ac:dyDescent="0.25">
      <c r="A42" s="52"/>
      <c r="B42" s="53" t="s">
        <v>319</v>
      </c>
      <c r="C42" s="54"/>
      <c r="D42" s="55" t="s">
        <v>314</v>
      </c>
      <c r="E42" s="56"/>
      <c r="F42" s="56"/>
      <c r="G42" s="57"/>
    </row>
    <row r="43" spans="1:7" s="1" customFormat="1" x14ac:dyDescent="0.25">
      <c r="A43" s="58"/>
      <c r="B43" s="59"/>
      <c r="C43" s="59"/>
      <c r="D43" s="59"/>
      <c r="E43" s="59"/>
      <c r="F43" s="59"/>
      <c r="G43" s="59"/>
    </row>
    <row r="44" spans="1:7" s="1" customFormat="1" x14ac:dyDescent="0.25">
      <c r="A44" s="40"/>
      <c r="B44" s="41"/>
      <c r="C44" s="42" t="s">
        <v>310</v>
      </c>
      <c r="D44" s="43"/>
      <c r="E44" s="44"/>
      <c r="F44" s="44"/>
      <c r="G44" s="45"/>
    </row>
    <row r="45" spans="1:7" s="1" customFormat="1" x14ac:dyDescent="0.25">
      <c r="A45" s="46" t="s">
        <v>122</v>
      </c>
      <c r="B45" s="47" t="s">
        <v>37</v>
      </c>
      <c r="C45" s="47" t="s">
        <v>38</v>
      </c>
      <c r="D45" s="48" t="s">
        <v>39</v>
      </c>
      <c r="E45" s="49">
        <v>0.52100000000000002</v>
      </c>
      <c r="F45" s="50"/>
      <c r="G45" s="51"/>
    </row>
    <row r="46" spans="1:7" s="1" customFormat="1" x14ac:dyDescent="0.25">
      <c r="A46" s="46" t="s">
        <v>134</v>
      </c>
      <c r="B46" s="47" t="s">
        <v>336</v>
      </c>
      <c r="C46" s="47" t="s">
        <v>337</v>
      </c>
      <c r="D46" s="48" t="s">
        <v>54</v>
      </c>
      <c r="E46" s="49">
        <v>2.7300000000000002E-4</v>
      </c>
      <c r="F46" s="50"/>
      <c r="G46" s="51"/>
    </row>
    <row r="47" spans="1:7" s="1" customFormat="1" x14ac:dyDescent="0.25">
      <c r="A47" s="46" t="s">
        <v>135</v>
      </c>
      <c r="B47" s="47" t="s">
        <v>251</v>
      </c>
      <c r="C47" s="47" t="s">
        <v>252</v>
      </c>
      <c r="D47" s="48" t="s">
        <v>54</v>
      </c>
      <c r="E47" s="49">
        <v>9.9999999999999995E-7</v>
      </c>
      <c r="F47" s="50"/>
      <c r="G47" s="51"/>
    </row>
    <row r="48" spans="1:7" s="1" customFormat="1" x14ac:dyDescent="0.25">
      <c r="A48" s="46" t="s">
        <v>136</v>
      </c>
      <c r="B48" s="47" t="s">
        <v>255</v>
      </c>
      <c r="C48" s="47" t="s">
        <v>256</v>
      </c>
      <c r="D48" s="48" t="s">
        <v>54</v>
      </c>
      <c r="E48" s="49">
        <v>6.8399999999999997E-3</v>
      </c>
      <c r="F48" s="50"/>
      <c r="G48" s="51"/>
    </row>
    <row r="49" spans="1:7" s="1" customFormat="1" x14ac:dyDescent="0.25">
      <c r="A49" s="46" t="s">
        <v>141</v>
      </c>
      <c r="B49" s="47" t="s">
        <v>634</v>
      </c>
      <c r="C49" s="47" t="s">
        <v>635</v>
      </c>
      <c r="D49" s="48" t="s">
        <v>54</v>
      </c>
      <c r="E49" s="49">
        <v>2.0999999999999999E-3</v>
      </c>
      <c r="F49" s="50"/>
      <c r="G49" s="51"/>
    </row>
    <row r="50" spans="1:7" s="1" customFormat="1" ht="24" x14ac:dyDescent="0.25">
      <c r="A50" s="46" t="s">
        <v>142</v>
      </c>
      <c r="B50" s="47" t="s">
        <v>352</v>
      </c>
      <c r="C50" s="47" t="s">
        <v>353</v>
      </c>
      <c r="D50" s="48" t="s">
        <v>54</v>
      </c>
      <c r="E50" s="49">
        <v>3.9999999999999998E-6</v>
      </c>
      <c r="F50" s="50"/>
      <c r="G50" s="51"/>
    </row>
    <row r="51" spans="1:7" s="1" customFormat="1" x14ac:dyDescent="0.25">
      <c r="A51" s="46" t="s">
        <v>143</v>
      </c>
      <c r="B51" s="47" t="s">
        <v>245</v>
      </c>
      <c r="C51" s="47" t="s">
        <v>246</v>
      </c>
      <c r="D51" s="48" t="s">
        <v>39</v>
      </c>
      <c r="E51" s="49">
        <v>0.26590200000000003</v>
      </c>
      <c r="F51" s="50"/>
      <c r="G51" s="51"/>
    </row>
    <row r="52" spans="1:7" s="1" customFormat="1" x14ac:dyDescent="0.25">
      <c r="A52" s="46" t="s">
        <v>144</v>
      </c>
      <c r="B52" s="47" t="s">
        <v>690</v>
      </c>
      <c r="C52" s="47" t="s">
        <v>691</v>
      </c>
      <c r="D52" s="48" t="s">
        <v>54</v>
      </c>
      <c r="E52" s="49">
        <v>5.4500000000000002E-4</v>
      </c>
      <c r="F52" s="50"/>
      <c r="G52" s="51"/>
    </row>
    <row r="53" spans="1:7" s="1" customFormat="1" x14ac:dyDescent="0.25">
      <c r="A53" s="46" t="s">
        <v>145</v>
      </c>
      <c r="B53" s="47" t="s">
        <v>636</v>
      </c>
      <c r="C53" s="47" t="s">
        <v>637</v>
      </c>
      <c r="D53" s="48" t="s">
        <v>54</v>
      </c>
      <c r="E53" s="49">
        <v>8.8000000000000005E-3</v>
      </c>
      <c r="F53" s="50"/>
      <c r="G53" s="51"/>
    </row>
    <row r="54" spans="1:7" s="1" customFormat="1" x14ac:dyDescent="0.25">
      <c r="A54" s="46" t="s">
        <v>146</v>
      </c>
      <c r="B54" s="47" t="s">
        <v>52</v>
      </c>
      <c r="C54" s="47" t="s">
        <v>53</v>
      </c>
      <c r="D54" s="48" t="s">
        <v>54</v>
      </c>
      <c r="E54" s="49">
        <v>4.6000000000000001E-4</v>
      </c>
      <c r="F54" s="50"/>
      <c r="G54" s="51"/>
    </row>
    <row r="55" spans="1:7" s="1" customFormat="1" ht="36" x14ac:dyDescent="0.25">
      <c r="A55" s="46" t="s">
        <v>147</v>
      </c>
      <c r="B55" s="47" t="s">
        <v>638</v>
      </c>
      <c r="C55" s="47" t="s">
        <v>639</v>
      </c>
      <c r="D55" s="48" t="s">
        <v>121</v>
      </c>
      <c r="E55" s="49">
        <v>0.88470000000000004</v>
      </c>
      <c r="F55" s="50"/>
      <c r="G55" s="51"/>
    </row>
    <row r="56" spans="1:7" s="1" customFormat="1" ht="24" x14ac:dyDescent="0.25">
      <c r="A56" s="46" t="s">
        <v>154</v>
      </c>
      <c r="B56" s="47" t="s">
        <v>366</v>
      </c>
      <c r="C56" s="47" t="s">
        <v>367</v>
      </c>
      <c r="D56" s="48" t="s">
        <v>54</v>
      </c>
      <c r="E56" s="49">
        <v>5.4600000000000004E-4</v>
      </c>
      <c r="F56" s="50"/>
      <c r="G56" s="51"/>
    </row>
    <row r="57" spans="1:7" s="1" customFormat="1" x14ac:dyDescent="0.25">
      <c r="A57" s="46" t="s">
        <v>155</v>
      </c>
      <c r="B57" s="47" t="s">
        <v>640</v>
      </c>
      <c r="C57" s="47" t="s">
        <v>641</v>
      </c>
      <c r="D57" s="48" t="s">
        <v>121</v>
      </c>
      <c r="E57" s="49">
        <v>9.2700000000000005E-2</v>
      </c>
      <c r="F57" s="50"/>
      <c r="G57" s="51"/>
    </row>
    <row r="58" spans="1:7" s="1" customFormat="1" x14ac:dyDescent="0.25">
      <c r="A58" s="46" t="s">
        <v>156</v>
      </c>
      <c r="B58" s="47" t="s">
        <v>41</v>
      </c>
      <c r="C58" s="47" t="s">
        <v>42</v>
      </c>
      <c r="D58" s="48" t="s">
        <v>39</v>
      </c>
      <c r="E58" s="49">
        <v>0.71399999999999997</v>
      </c>
      <c r="F58" s="50"/>
      <c r="G58" s="51"/>
    </row>
    <row r="59" spans="1:7" s="1" customFormat="1" ht="24" x14ac:dyDescent="0.25">
      <c r="A59" s="46" t="s">
        <v>157</v>
      </c>
      <c r="B59" s="47" t="s">
        <v>271</v>
      </c>
      <c r="C59" s="47" t="s">
        <v>272</v>
      </c>
      <c r="D59" s="48" t="s">
        <v>39</v>
      </c>
      <c r="E59" s="49">
        <v>0.184</v>
      </c>
      <c r="F59" s="50"/>
      <c r="G59" s="51"/>
    </row>
    <row r="60" spans="1:7" s="1" customFormat="1" ht="24" x14ac:dyDescent="0.25">
      <c r="A60" s="46" t="s">
        <v>158</v>
      </c>
      <c r="B60" s="47" t="s">
        <v>273</v>
      </c>
      <c r="C60" s="47" t="s">
        <v>274</v>
      </c>
      <c r="D60" s="48" t="s">
        <v>39</v>
      </c>
      <c r="E60" s="49">
        <v>2.0055999999999998</v>
      </c>
      <c r="F60" s="50"/>
      <c r="G60" s="51"/>
    </row>
    <row r="61" spans="1:7" s="1" customFormat="1" x14ac:dyDescent="0.25">
      <c r="A61" s="46" t="s">
        <v>159</v>
      </c>
      <c r="B61" s="47" t="s">
        <v>375</v>
      </c>
      <c r="C61" s="47" t="s">
        <v>376</v>
      </c>
      <c r="D61" s="48" t="s">
        <v>58</v>
      </c>
      <c r="E61" s="49">
        <v>8.0451999999999996E-2</v>
      </c>
      <c r="F61" s="50"/>
      <c r="G61" s="51"/>
    </row>
    <row r="62" spans="1:7" s="1" customFormat="1" ht="24" x14ac:dyDescent="0.25">
      <c r="A62" s="46" t="s">
        <v>160</v>
      </c>
      <c r="B62" s="47" t="s">
        <v>56</v>
      </c>
      <c r="C62" s="47" t="s">
        <v>57</v>
      </c>
      <c r="D62" s="48" t="s">
        <v>58</v>
      </c>
      <c r="E62" s="49">
        <v>0.08</v>
      </c>
      <c r="F62" s="50"/>
      <c r="G62" s="51"/>
    </row>
    <row r="63" spans="1:7" s="1" customFormat="1" ht="24" x14ac:dyDescent="0.25">
      <c r="A63" s="46" t="s">
        <v>164</v>
      </c>
      <c r="B63" s="47" t="s">
        <v>60</v>
      </c>
      <c r="C63" s="47" t="s">
        <v>61</v>
      </c>
      <c r="D63" s="48" t="s">
        <v>54</v>
      </c>
      <c r="E63" s="49">
        <v>1.34E-3</v>
      </c>
      <c r="F63" s="50"/>
      <c r="G63" s="51"/>
    </row>
    <row r="64" spans="1:7" s="1" customFormat="1" x14ac:dyDescent="0.25">
      <c r="A64" s="46" t="s">
        <v>165</v>
      </c>
      <c r="B64" s="47" t="s">
        <v>28</v>
      </c>
      <c r="C64" s="47" t="s">
        <v>804</v>
      </c>
      <c r="D64" s="48" t="s">
        <v>58</v>
      </c>
      <c r="E64" s="49">
        <v>0.65500000000000003</v>
      </c>
      <c r="F64" s="50"/>
      <c r="G64" s="51"/>
    </row>
    <row r="65" spans="1:7" s="1" customFormat="1" x14ac:dyDescent="0.25">
      <c r="A65" s="46" t="s">
        <v>166</v>
      </c>
      <c r="B65" s="47" t="s">
        <v>28</v>
      </c>
      <c r="C65" s="47" t="s">
        <v>642</v>
      </c>
      <c r="D65" s="48" t="s">
        <v>27</v>
      </c>
      <c r="E65" s="49">
        <v>0.9728</v>
      </c>
      <c r="F65" s="50"/>
      <c r="G65" s="51"/>
    </row>
    <row r="66" spans="1:7" s="1" customFormat="1" x14ac:dyDescent="0.25">
      <c r="A66" s="46" t="s">
        <v>167</v>
      </c>
      <c r="B66" s="47" t="s">
        <v>28</v>
      </c>
      <c r="C66" s="47" t="s">
        <v>645</v>
      </c>
      <c r="D66" s="48" t="s">
        <v>27</v>
      </c>
      <c r="E66" s="49">
        <v>0.30009999999999998</v>
      </c>
      <c r="F66" s="50"/>
      <c r="G66" s="51"/>
    </row>
    <row r="67" spans="1:7" s="1" customFormat="1" x14ac:dyDescent="0.25">
      <c r="A67" s="46" t="s">
        <v>168</v>
      </c>
      <c r="B67" s="47" t="s">
        <v>28</v>
      </c>
      <c r="C67" s="47" t="s">
        <v>805</v>
      </c>
      <c r="D67" s="48" t="s">
        <v>54</v>
      </c>
      <c r="E67" s="49">
        <v>5.0999999999999997E-2</v>
      </c>
      <c r="F67" s="50"/>
      <c r="G67" s="51"/>
    </row>
    <row r="68" spans="1:7" s="1" customFormat="1" x14ac:dyDescent="0.25">
      <c r="A68" s="46" t="s">
        <v>169</v>
      </c>
      <c r="B68" s="47" t="s">
        <v>28</v>
      </c>
      <c r="C68" s="47" t="s">
        <v>806</v>
      </c>
      <c r="D68" s="48" t="s">
        <v>54</v>
      </c>
      <c r="E68" s="49">
        <v>1.7739999999999999E-2</v>
      </c>
      <c r="F68" s="50"/>
      <c r="G68" s="51"/>
    </row>
    <row r="69" spans="1:7" s="1" customFormat="1" x14ac:dyDescent="0.25">
      <c r="A69" s="46" t="s">
        <v>170</v>
      </c>
      <c r="B69" s="47" t="s">
        <v>28</v>
      </c>
      <c r="C69" s="47" t="s">
        <v>807</v>
      </c>
      <c r="D69" s="48" t="s">
        <v>54</v>
      </c>
      <c r="E69" s="49">
        <v>6.547E-2</v>
      </c>
      <c r="F69" s="50"/>
      <c r="G69" s="51"/>
    </row>
    <row r="70" spans="1:7" s="1" customFormat="1" x14ac:dyDescent="0.25">
      <c r="A70" s="46" t="s">
        <v>171</v>
      </c>
      <c r="B70" s="47" t="s">
        <v>28</v>
      </c>
      <c r="C70" s="47" t="s">
        <v>808</v>
      </c>
      <c r="D70" s="48" t="s">
        <v>27</v>
      </c>
      <c r="E70" s="49">
        <v>1</v>
      </c>
      <c r="F70" s="50"/>
      <c r="G70" s="51"/>
    </row>
    <row r="71" spans="1:7" s="1" customFormat="1" x14ac:dyDescent="0.25">
      <c r="A71" s="46" t="s">
        <v>172</v>
      </c>
      <c r="B71" s="47" t="s">
        <v>28</v>
      </c>
      <c r="C71" s="47" t="s">
        <v>809</v>
      </c>
      <c r="D71" s="48" t="s">
        <v>27</v>
      </c>
      <c r="E71" s="49">
        <v>1</v>
      </c>
      <c r="F71" s="50"/>
      <c r="G71" s="51"/>
    </row>
    <row r="72" spans="1:7" s="1" customFormat="1" x14ac:dyDescent="0.25">
      <c r="A72" s="46" t="s">
        <v>173</v>
      </c>
      <c r="B72" s="47" t="s">
        <v>28</v>
      </c>
      <c r="C72" s="47" t="s">
        <v>643</v>
      </c>
      <c r="D72" s="48" t="s">
        <v>27</v>
      </c>
      <c r="E72" s="49">
        <v>4</v>
      </c>
      <c r="F72" s="50"/>
      <c r="G72" s="51"/>
    </row>
    <row r="73" spans="1:7" s="1" customFormat="1" x14ac:dyDescent="0.25">
      <c r="A73" s="46" t="s">
        <v>174</v>
      </c>
      <c r="B73" s="47" t="s">
        <v>28</v>
      </c>
      <c r="C73" s="47" t="s">
        <v>810</v>
      </c>
      <c r="D73" s="48" t="s">
        <v>27</v>
      </c>
      <c r="E73" s="49">
        <v>1</v>
      </c>
      <c r="F73" s="50"/>
      <c r="G73" s="51"/>
    </row>
    <row r="74" spans="1:7" s="1" customFormat="1" x14ac:dyDescent="0.25">
      <c r="A74" s="46" t="s">
        <v>175</v>
      </c>
      <c r="B74" s="47" t="s">
        <v>28</v>
      </c>
      <c r="C74" s="47" t="s">
        <v>1353</v>
      </c>
      <c r="D74" s="48" t="s">
        <v>27</v>
      </c>
      <c r="E74" s="49">
        <v>1</v>
      </c>
      <c r="F74" s="50"/>
      <c r="G74" s="51"/>
    </row>
    <row r="75" spans="1:7" s="1" customFormat="1" x14ac:dyDescent="0.25">
      <c r="A75" s="46" t="s">
        <v>176</v>
      </c>
      <c r="B75" s="47" t="s">
        <v>28</v>
      </c>
      <c r="C75" s="47" t="s">
        <v>644</v>
      </c>
      <c r="D75" s="48" t="s">
        <v>121</v>
      </c>
      <c r="E75" s="49">
        <v>35</v>
      </c>
      <c r="F75" s="50"/>
      <c r="G75" s="51"/>
    </row>
    <row r="76" spans="1:7" s="1" customFormat="1" x14ac:dyDescent="0.25">
      <c r="A76" s="46" t="s">
        <v>177</v>
      </c>
      <c r="B76" s="47" t="s">
        <v>28</v>
      </c>
      <c r="C76" s="47" t="s">
        <v>811</v>
      </c>
      <c r="D76" s="48" t="s">
        <v>121</v>
      </c>
      <c r="E76" s="49">
        <v>10</v>
      </c>
      <c r="F76" s="50"/>
      <c r="G76" s="51"/>
    </row>
    <row r="77" spans="1:7" s="1" customFormat="1" x14ac:dyDescent="0.25">
      <c r="A77" s="46" t="s">
        <v>178</v>
      </c>
      <c r="B77" s="47" t="s">
        <v>28</v>
      </c>
      <c r="C77" s="47" t="s">
        <v>1354</v>
      </c>
      <c r="D77" s="48" t="s">
        <v>121</v>
      </c>
      <c r="E77" s="49">
        <v>10</v>
      </c>
      <c r="F77" s="50"/>
      <c r="G77" s="51"/>
    </row>
    <row r="78" spans="1:7" s="1" customFormat="1" x14ac:dyDescent="0.25">
      <c r="A78" s="46" t="s">
        <v>179</v>
      </c>
      <c r="B78" s="47" t="s">
        <v>28</v>
      </c>
      <c r="C78" s="47" t="s">
        <v>1355</v>
      </c>
      <c r="D78" s="48" t="s">
        <v>121</v>
      </c>
      <c r="E78" s="49">
        <v>5</v>
      </c>
      <c r="F78" s="50"/>
      <c r="G78" s="51"/>
    </row>
    <row r="79" spans="1:7" s="1" customFormat="1" x14ac:dyDescent="0.25">
      <c r="A79" s="46" t="s">
        <v>180</v>
      </c>
      <c r="B79" s="47" t="s">
        <v>28</v>
      </c>
      <c r="C79" s="47" t="s">
        <v>812</v>
      </c>
      <c r="D79" s="48" t="s">
        <v>121</v>
      </c>
      <c r="E79" s="49">
        <v>45</v>
      </c>
      <c r="F79" s="50"/>
      <c r="G79" s="51"/>
    </row>
    <row r="80" spans="1:7" s="1" customFormat="1" x14ac:dyDescent="0.25">
      <c r="A80" s="52"/>
      <c r="B80" s="53" t="s">
        <v>320</v>
      </c>
      <c r="C80" s="54"/>
      <c r="D80" s="55" t="s">
        <v>314</v>
      </c>
      <c r="E80" s="56"/>
      <c r="F80" s="56"/>
      <c r="G80" s="57"/>
    </row>
    <row r="81" spans="1:7" s="1" customFormat="1" x14ac:dyDescent="0.25">
      <c r="A81" s="58"/>
      <c r="B81" s="59"/>
      <c r="C81" s="59"/>
      <c r="D81" s="59"/>
      <c r="E81" s="59"/>
      <c r="F81" s="59"/>
      <c r="G81" s="59"/>
    </row>
    <row r="82" spans="1:7" s="1" customFormat="1" x14ac:dyDescent="0.25">
      <c r="A82" s="40"/>
      <c r="B82" s="41"/>
      <c r="C82" s="42" t="s">
        <v>311</v>
      </c>
      <c r="D82" s="43"/>
      <c r="E82" s="44"/>
      <c r="F82" s="44"/>
      <c r="G82" s="45"/>
    </row>
    <row r="83" spans="1:7" s="1" customFormat="1" x14ac:dyDescent="0.25">
      <c r="A83" s="46" t="s">
        <v>181</v>
      </c>
      <c r="B83" s="47"/>
      <c r="C83" s="47" t="s">
        <v>813</v>
      </c>
      <c r="D83" s="48" t="s">
        <v>27</v>
      </c>
      <c r="E83" s="49">
        <v>1</v>
      </c>
      <c r="F83" s="50"/>
      <c r="G83" s="51"/>
    </row>
    <row r="84" spans="1:7" s="1" customFormat="1" x14ac:dyDescent="0.25">
      <c r="A84" s="46" t="s">
        <v>182</v>
      </c>
      <c r="B84" s="47"/>
      <c r="C84" s="47" t="s">
        <v>1356</v>
      </c>
      <c r="D84" s="48" t="s">
        <v>27</v>
      </c>
      <c r="E84" s="49">
        <v>1</v>
      </c>
      <c r="F84" s="50"/>
      <c r="G84" s="51"/>
    </row>
    <row r="85" spans="1:7" s="1" customFormat="1" x14ac:dyDescent="0.25">
      <c r="A85" s="46" t="s">
        <v>183</v>
      </c>
      <c r="B85" s="47"/>
      <c r="C85" s="47" t="s">
        <v>814</v>
      </c>
      <c r="D85" s="48" t="s">
        <v>27</v>
      </c>
      <c r="E85" s="49">
        <v>1</v>
      </c>
      <c r="F85" s="50"/>
      <c r="G85" s="51"/>
    </row>
    <row r="86" spans="1:7" s="1" customFormat="1" x14ac:dyDescent="0.25">
      <c r="A86" s="52"/>
      <c r="B86" s="53" t="s">
        <v>321</v>
      </c>
      <c r="C86" s="54"/>
      <c r="D86" s="55" t="s">
        <v>314</v>
      </c>
      <c r="E86" s="56"/>
      <c r="F86" s="56"/>
      <c r="G86" s="57"/>
    </row>
    <row r="87" spans="1:7" s="1" customFormat="1" x14ac:dyDescent="0.25">
      <c r="A87" s="58"/>
      <c r="B87" s="59"/>
      <c r="C87" s="59"/>
      <c r="D87" s="59"/>
      <c r="E87" s="59"/>
      <c r="F87" s="59"/>
      <c r="G87" s="59"/>
    </row>
    <row r="88" spans="1:7" s="1" customFormat="1" x14ac:dyDescent="0.25">
      <c r="A88" s="52"/>
      <c r="B88" s="53" t="s">
        <v>815</v>
      </c>
      <c r="C88" s="54"/>
      <c r="D88" s="55" t="s">
        <v>314</v>
      </c>
      <c r="E88" s="56"/>
      <c r="F88" s="56"/>
      <c r="G88" s="57"/>
    </row>
    <row r="89" spans="1:7" s="1" customFormat="1" x14ac:dyDescent="0.25">
      <c r="A89" s="60"/>
      <c r="B89" s="60"/>
      <c r="C89" s="60"/>
      <c r="D89" s="60"/>
      <c r="E89" s="60"/>
      <c r="F89" s="60"/>
      <c r="G89" s="60"/>
    </row>
    <row r="90" spans="1:7" s="1" customFormat="1" x14ac:dyDescent="0.25">
      <c r="A90" s="61"/>
      <c r="B90" s="62" t="s">
        <v>1357</v>
      </c>
      <c r="C90" s="62"/>
      <c r="D90" s="62"/>
      <c r="E90" s="62"/>
      <c r="F90" s="62"/>
      <c r="G90" s="62"/>
    </row>
    <row r="91" spans="1:7" s="1" customFormat="1" x14ac:dyDescent="0.25">
      <c r="A91" s="60"/>
      <c r="B91" s="60"/>
      <c r="C91" s="60"/>
      <c r="D91" s="60"/>
      <c r="E91" s="60"/>
      <c r="F91" s="60"/>
      <c r="G91" s="60"/>
    </row>
    <row r="92" spans="1:7" s="1" customFormat="1" x14ac:dyDescent="0.25">
      <c r="A92" s="61"/>
      <c r="B92" s="62" t="s">
        <v>1358</v>
      </c>
      <c r="C92" s="62"/>
      <c r="D92" s="62"/>
      <c r="E92" s="62"/>
      <c r="F92" s="62"/>
      <c r="G92" s="62"/>
    </row>
  </sheetData>
  <mergeCells count="31">
    <mergeCell ref="B90:D90"/>
    <mergeCell ref="E90:G90"/>
    <mergeCell ref="A91:G91"/>
    <mergeCell ref="B92:D92"/>
    <mergeCell ref="E92:G92"/>
    <mergeCell ref="B80:C80"/>
    <mergeCell ref="A81:G81"/>
    <mergeCell ref="B86:C86"/>
    <mergeCell ref="A87:G87"/>
    <mergeCell ref="B88:C88"/>
    <mergeCell ref="A89:G89"/>
    <mergeCell ref="A15:G15"/>
    <mergeCell ref="A16:G16"/>
    <mergeCell ref="B20:C20"/>
    <mergeCell ref="A21:G21"/>
    <mergeCell ref="B42:C42"/>
    <mergeCell ref="A43:G43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2"/>
  <sheetViews>
    <sheetView showGridLines="0" workbookViewId="0"/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6" t="s">
        <v>1351</v>
      </c>
      <c r="C2" s="16"/>
      <c r="D2" s="16"/>
      <c r="E2" s="16"/>
      <c r="F2" s="16"/>
    </row>
    <row r="3" spans="1:7" s="1" customFormat="1" x14ac:dyDescent="0.25">
      <c r="A3" s="3"/>
      <c r="B3" s="17" t="s">
        <v>0</v>
      </c>
      <c r="C3" s="17"/>
      <c r="D3" s="17"/>
      <c r="E3" s="17"/>
      <c r="F3" s="17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20" t="s">
        <v>322</v>
      </c>
      <c r="B5" s="20"/>
      <c r="C5" s="20"/>
      <c r="D5" s="20"/>
      <c r="E5" s="20"/>
      <c r="F5" s="20"/>
    </row>
    <row r="6" spans="1:7" s="1" customFormat="1" x14ac:dyDescent="0.25">
      <c r="A6" s="3"/>
      <c r="B6" s="18" t="s">
        <v>1</v>
      </c>
      <c r="C6" s="18"/>
      <c r="D6" s="18"/>
      <c r="E6" s="18"/>
      <c r="F6" s="1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6" t="s">
        <v>1552</v>
      </c>
      <c r="C8" s="16"/>
      <c r="D8" s="16"/>
      <c r="E8" s="16"/>
      <c r="F8" s="16"/>
    </row>
    <row r="9" spans="1:7" s="1" customFormat="1" x14ac:dyDescent="0.25">
      <c r="A9" s="3"/>
      <c r="B9" s="17" t="s">
        <v>4</v>
      </c>
      <c r="C9" s="17"/>
      <c r="D9" s="17"/>
      <c r="E9" s="17"/>
      <c r="F9" s="17"/>
    </row>
    <row r="10" spans="1:7" s="1" customFormat="1" x14ac:dyDescent="0.25"/>
    <row r="11" spans="1:7" s="5" customFormat="1" x14ac:dyDescent="0.25">
      <c r="A11" s="21" t="s">
        <v>5</v>
      </c>
      <c r="B11" s="21" t="s">
        <v>6</v>
      </c>
      <c r="C11" s="21" t="s">
        <v>7</v>
      </c>
      <c r="D11" s="21" t="s">
        <v>8</v>
      </c>
      <c r="E11" s="23" t="s">
        <v>9</v>
      </c>
      <c r="F11" s="24"/>
    </row>
    <row r="12" spans="1:7" s="5" customFormat="1" ht="36" x14ac:dyDescent="0.25">
      <c r="A12" s="22"/>
      <c r="B12" s="22"/>
      <c r="C12" s="22"/>
      <c r="D12" s="2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63"/>
      <c r="B14" s="64"/>
      <c r="C14" s="64"/>
      <c r="D14" s="64"/>
      <c r="E14" s="64"/>
      <c r="F14" s="65"/>
    </row>
    <row r="15" spans="1:7" ht="15.75" x14ac:dyDescent="0.25">
      <c r="A15" s="66" t="s">
        <v>646</v>
      </c>
      <c r="B15" s="67"/>
      <c r="C15" s="67"/>
      <c r="D15" s="67"/>
      <c r="E15" s="67"/>
      <c r="F15" s="68"/>
    </row>
    <row r="16" spans="1:7" s="1" customFormat="1" ht="76.5" x14ac:dyDescent="0.25">
      <c r="A16" s="69" t="s">
        <v>12</v>
      </c>
      <c r="B16" s="70" t="s">
        <v>816</v>
      </c>
      <c r="C16" s="70" t="s">
        <v>817</v>
      </c>
      <c r="D16" s="71" t="s">
        <v>233</v>
      </c>
      <c r="E16" s="72">
        <v>0.09</v>
      </c>
      <c r="F16" s="73"/>
      <c r="G16" s="11"/>
    </row>
    <row r="17" spans="1:7" s="12" customFormat="1" outlineLevel="1" x14ac:dyDescent="0.25">
      <c r="A17" s="74" t="s">
        <v>13</v>
      </c>
      <c r="B17" s="75" t="s">
        <v>12</v>
      </c>
      <c r="C17" s="76" t="s">
        <v>14</v>
      </c>
      <c r="D17" s="75" t="s">
        <v>15</v>
      </c>
      <c r="E17" s="77">
        <v>167.82</v>
      </c>
      <c r="F17" s="77">
        <v>15.1038</v>
      </c>
    </row>
    <row r="18" spans="1:7" s="13" customFormat="1" outlineLevel="1" x14ac:dyDescent="0.25">
      <c r="A18" s="78" t="s">
        <v>16</v>
      </c>
      <c r="B18" s="79" t="s">
        <v>17</v>
      </c>
      <c r="C18" s="80" t="s">
        <v>18</v>
      </c>
      <c r="D18" s="79" t="s">
        <v>15</v>
      </c>
      <c r="E18" s="81">
        <v>100.056</v>
      </c>
      <c r="F18" s="81">
        <v>9.0050000000000008</v>
      </c>
    </row>
    <row r="19" spans="1:7" s="14" customFormat="1" ht="24" outlineLevel="1" x14ac:dyDescent="0.25">
      <c r="A19" s="82" t="s">
        <v>19</v>
      </c>
      <c r="B19" s="83" t="s">
        <v>618</v>
      </c>
      <c r="C19" s="84" t="s">
        <v>619</v>
      </c>
      <c r="D19" s="83" t="s">
        <v>22</v>
      </c>
      <c r="E19" s="85">
        <v>2.88</v>
      </c>
      <c r="F19" s="85">
        <v>0.25919999999999999</v>
      </c>
    </row>
    <row r="20" spans="1:7" s="14" customFormat="1" outlineLevel="1" x14ac:dyDescent="0.25">
      <c r="A20" s="86" t="s">
        <v>23</v>
      </c>
      <c r="B20" s="87" t="s">
        <v>620</v>
      </c>
      <c r="C20" s="88" t="s">
        <v>621</v>
      </c>
      <c r="D20" s="87" t="s">
        <v>22</v>
      </c>
      <c r="E20" s="89">
        <v>40.223999999999997</v>
      </c>
      <c r="F20" s="89">
        <v>3.6202000000000001</v>
      </c>
    </row>
    <row r="21" spans="1:7" s="14" customFormat="1" ht="24" outlineLevel="1" x14ac:dyDescent="0.25">
      <c r="A21" s="86" t="s">
        <v>647</v>
      </c>
      <c r="B21" s="87" t="s">
        <v>20</v>
      </c>
      <c r="C21" s="88" t="s">
        <v>21</v>
      </c>
      <c r="D21" s="87" t="s">
        <v>22</v>
      </c>
      <c r="E21" s="89">
        <v>3.504</v>
      </c>
      <c r="F21" s="89">
        <v>0.31535999999999997</v>
      </c>
    </row>
    <row r="22" spans="1:7" s="14" customFormat="1" outlineLevel="1" x14ac:dyDescent="0.25">
      <c r="A22" s="86" t="s">
        <v>648</v>
      </c>
      <c r="B22" s="87" t="s">
        <v>626</v>
      </c>
      <c r="C22" s="88" t="s">
        <v>627</v>
      </c>
      <c r="D22" s="87" t="s">
        <v>22</v>
      </c>
      <c r="E22" s="89">
        <v>40.223999999999997</v>
      </c>
      <c r="F22" s="89">
        <v>3.6202000000000001</v>
      </c>
    </row>
    <row r="23" spans="1:7" s="14" customFormat="1" ht="36" outlineLevel="1" x14ac:dyDescent="0.25">
      <c r="A23" s="86" t="s">
        <v>649</v>
      </c>
      <c r="B23" s="87" t="s">
        <v>630</v>
      </c>
      <c r="C23" s="88" t="s">
        <v>631</v>
      </c>
      <c r="D23" s="87" t="s">
        <v>22</v>
      </c>
      <c r="E23" s="89">
        <v>44.316000000000003</v>
      </c>
      <c r="F23" s="89">
        <v>3.9883999999999999</v>
      </c>
    </row>
    <row r="24" spans="1:7" s="14" customFormat="1" ht="36" outlineLevel="1" x14ac:dyDescent="0.25">
      <c r="A24" s="86" t="s">
        <v>650</v>
      </c>
      <c r="B24" s="87" t="s">
        <v>632</v>
      </c>
      <c r="C24" s="88" t="s">
        <v>633</v>
      </c>
      <c r="D24" s="87" t="s">
        <v>22</v>
      </c>
      <c r="E24" s="89">
        <v>3.8759999999999999</v>
      </c>
      <c r="F24" s="89">
        <v>0.34883999999999998</v>
      </c>
    </row>
    <row r="25" spans="1:7" s="14" customFormat="1" outlineLevel="1" x14ac:dyDescent="0.25">
      <c r="A25" s="86" t="s">
        <v>651</v>
      </c>
      <c r="B25" s="87" t="s">
        <v>24</v>
      </c>
      <c r="C25" s="88" t="s">
        <v>25</v>
      </c>
      <c r="D25" s="87" t="s">
        <v>22</v>
      </c>
      <c r="E25" s="89">
        <v>5.2560000000000002</v>
      </c>
      <c r="F25" s="89">
        <v>0.47304000000000002</v>
      </c>
    </row>
    <row r="26" spans="1:7" s="13" customFormat="1" ht="36" outlineLevel="1" x14ac:dyDescent="0.25">
      <c r="A26" s="90" t="s">
        <v>652</v>
      </c>
      <c r="B26" s="91" t="s">
        <v>638</v>
      </c>
      <c r="C26" s="92" t="s">
        <v>639</v>
      </c>
      <c r="D26" s="91" t="s">
        <v>121</v>
      </c>
      <c r="E26" s="93">
        <v>1.08</v>
      </c>
      <c r="F26" s="93">
        <v>9.7199999999999995E-2</v>
      </c>
    </row>
    <row r="27" spans="1:7" s="13" customFormat="1" outlineLevel="1" x14ac:dyDescent="0.25">
      <c r="A27" s="94" t="s">
        <v>653</v>
      </c>
      <c r="B27" s="95" t="s">
        <v>640</v>
      </c>
      <c r="C27" s="96" t="s">
        <v>641</v>
      </c>
      <c r="D27" s="95" t="s">
        <v>121</v>
      </c>
      <c r="E27" s="97">
        <v>0.108</v>
      </c>
      <c r="F27" s="97">
        <v>9.7199999999999995E-3</v>
      </c>
    </row>
    <row r="28" spans="1:7" s="1" customFormat="1" x14ac:dyDescent="0.25">
      <c r="A28" s="69" t="s">
        <v>26</v>
      </c>
      <c r="B28" s="70" t="s">
        <v>28</v>
      </c>
      <c r="C28" s="70" t="s">
        <v>642</v>
      </c>
      <c r="D28" s="71" t="s">
        <v>27</v>
      </c>
      <c r="E28" s="98">
        <v>6.93E-2</v>
      </c>
      <c r="F28" s="99"/>
      <c r="G28" s="11"/>
    </row>
    <row r="29" spans="1:7" s="1" customFormat="1" x14ac:dyDescent="0.25">
      <c r="A29" s="69" t="s">
        <v>17</v>
      </c>
      <c r="B29" s="70" t="s">
        <v>28</v>
      </c>
      <c r="C29" s="70" t="s">
        <v>645</v>
      </c>
      <c r="D29" s="71" t="s">
        <v>27</v>
      </c>
      <c r="E29" s="98">
        <v>6.2100000000000002E-2</v>
      </c>
      <c r="F29" s="99"/>
      <c r="G29" s="11"/>
    </row>
    <row r="30" spans="1:7" s="1" customFormat="1" ht="76.5" x14ac:dyDescent="0.25">
      <c r="A30" s="69" t="s">
        <v>29</v>
      </c>
      <c r="B30" s="70" t="s">
        <v>818</v>
      </c>
      <c r="C30" s="70" t="s">
        <v>819</v>
      </c>
      <c r="D30" s="71" t="s">
        <v>233</v>
      </c>
      <c r="E30" s="72">
        <v>0.2</v>
      </c>
      <c r="F30" s="73"/>
      <c r="G30" s="11"/>
    </row>
    <row r="31" spans="1:7" s="12" customFormat="1" outlineLevel="1" x14ac:dyDescent="0.25">
      <c r="A31" s="74" t="s">
        <v>32</v>
      </c>
      <c r="B31" s="75" t="s">
        <v>12</v>
      </c>
      <c r="C31" s="76" t="s">
        <v>14</v>
      </c>
      <c r="D31" s="75" t="s">
        <v>15</v>
      </c>
      <c r="E31" s="77">
        <v>256.5</v>
      </c>
      <c r="F31" s="77">
        <v>51.3</v>
      </c>
    </row>
    <row r="32" spans="1:7" s="13" customFormat="1" outlineLevel="1" x14ac:dyDescent="0.25">
      <c r="A32" s="78" t="s">
        <v>33</v>
      </c>
      <c r="B32" s="79" t="s">
        <v>17</v>
      </c>
      <c r="C32" s="80" t="s">
        <v>18</v>
      </c>
      <c r="D32" s="79" t="s">
        <v>15</v>
      </c>
      <c r="E32" s="81">
        <v>150.684</v>
      </c>
      <c r="F32" s="81">
        <v>30.136800000000001</v>
      </c>
    </row>
    <row r="33" spans="1:7" s="14" customFormat="1" ht="24" outlineLevel="1" x14ac:dyDescent="0.25">
      <c r="A33" s="82" t="s">
        <v>34</v>
      </c>
      <c r="B33" s="83" t="s">
        <v>618</v>
      </c>
      <c r="C33" s="84" t="s">
        <v>619</v>
      </c>
      <c r="D33" s="83" t="s">
        <v>22</v>
      </c>
      <c r="E33" s="85">
        <v>2.88</v>
      </c>
      <c r="F33" s="85">
        <v>0.57599999999999996</v>
      </c>
    </row>
    <row r="34" spans="1:7" s="14" customFormat="1" outlineLevel="1" x14ac:dyDescent="0.25">
      <c r="A34" s="86" t="s">
        <v>36</v>
      </c>
      <c r="B34" s="87" t="s">
        <v>620</v>
      </c>
      <c r="C34" s="88" t="s">
        <v>621</v>
      </c>
      <c r="D34" s="87" t="s">
        <v>22</v>
      </c>
      <c r="E34" s="89">
        <v>60.323999999999998</v>
      </c>
      <c r="F34" s="89">
        <v>12.0648</v>
      </c>
    </row>
    <row r="35" spans="1:7" s="14" customFormat="1" ht="24" outlineLevel="1" x14ac:dyDescent="0.25">
      <c r="A35" s="86" t="s">
        <v>40</v>
      </c>
      <c r="B35" s="87" t="s">
        <v>20</v>
      </c>
      <c r="C35" s="88" t="s">
        <v>21</v>
      </c>
      <c r="D35" s="87" t="s">
        <v>22</v>
      </c>
      <c r="E35" s="89">
        <v>5.9279999999999999</v>
      </c>
      <c r="F35" s="89">
        <v>1.1856</v>
      </c>
    </row>
    <row r="36" spans="1:7" s="14" customFormat="1" outlineLevel="1" x14ac:dyDescent="0.25">
      <c r="A36" s="86" t="s">
        <v>398</v>
      </c>
      <c r="B36" s="87" t="s">
        <v>626</v>
      </c>
      <c r="C36" s="88" t="s">
        <v>627</v>
      </c>
      <c r="D36" s="87" t="s">
        <v>22</v>
      </c>
      <c r="E36" s="89">
        <v>60.323999999999998</v>
      </c>
      <c r="F36" s="89">
        <v>12.0648</v>
      </c>
    </row>
    <row r="37" spans="1:7" s="14" customFormat="1" ht="36" outlineLevel="1" x14ac:dyDescent="0.25">
      <c r="A37" s="86" t="s">
        <v>399</v>
      </c>
      <c r="B37" s="87" t="s">
        <v>630</v>
      </c>
      <c r="C37" s="88" t="s">
        <v>631</v>
      </c>
      <c r="D37" s="87" t="s">
        <v>22</v>
      </c>
      <c r="E37" s="89">
        <v>68.772000000000006</v>
      </c>
      <c r="F37" s="89">
        <v>13.7544</v>
      </c>
    </row>
    <row r="38" spans="1:7" s="14" customFormat="1" ht="36" outlineLevel="1" x14ac:dyDescent="0.25">
      <c r="A38" s="86" t="s">
        <v>400</v>
      </c>
      <c r="B38" s="87" t="s">
        <v>632</v>
      </c>
      <c r="C38" s="88" t="s">
        <v>633</v>
      </c>
      <c r="D38" s="87" t="s">
        <v>22</v>
      </c>
      <c r="E38" s="89">
        <v>3.8759999999999999</v>
      </c>
      <c r="F38" s="89">
        <v>0.7752</v>
      </c>
    </row>
    <row r="39" spans="1:7" s="14" customFormat="1" outlineLevel="1" x14ac:dyDescent="0.25">
      <c r="A39" s="86" t="s">
        <v>401</v>
      </c>
      <c r="B39" s="87" t="s">
        <v>24</v>
      </c>
      <c r="C39" s="88" t="s">
        <v>25</v>
      </c>
      <c r="D39" s="87" t="s">
        <v>22</v>
      </c>
      <c r="E39" s="89">
        <v>8.9039999999999999</v>
      </c>
      <c r="F39" s="89">
        <v>1.7807999999999999</v>
      </c>
    </row>
    <row r="40" spans="1:7" s="13" customFormat="1" ht="36" outlineLevel="1" x14ac:dyDescent="0.25">
      <c r="A40" s="90" t="s">
        <v>402</v>
      </c>
      <c r="B40" s="91" t="s">
        <v>638</v>
      </c>
      <c r="C40" s="92" t="s">
        <v>639</v>
      </c>
      <c r="D40" s="91" t="s">
        <v>121</v>
      </c>
      <c r="E40" s="93">
        <v>1.38</v>
      </c>
      <c r="F40" s="93">
        <v>0.27600000000000002</v>
      </c>
    </row>
    <row r="41" spans="1:7" s="13" customFormat="1" outlineLevel="1" x14ac:dyDescent="0.25">
      <c r="A41" s="94" t="s">
        <v>403</v>
      </c>
      <c r="B41" s="95" t="s">
        <v>640</v>
      </c>
      <c r="C41" s="96" t="s">
        <v>641</v>
      </c>
      <c r="D41" s="95" t="s">
        <v>121</v>
      </c>
      <c r="E41" s="97">
        <v>0.108</v>
      </c>
      <c r="F41" s="97">
        <v>2.1600000000000001E-2</v>
      </c>
    </row>
    <row r="42" spans="1:7" s="1" customFormat="1" x14ac:dyDescent="0.25">
      <c r="A42" s="69" t="s">
        <v>43</v>
      </c>
      <c r="B42" s="70" t="s">
        <v>28</v>
      </c>
      <c r="C42" s="70" t="s">
        <v>642</v>
      </c>
      <c r="D42" s="71" t="s">
        <v>27</v>
      </c>
      <c r="E42" s="98">
        <v>0.26800000000000002</v>
      </c>
      <c r="F42" s="99"/>
      <c r="G42" s="11"/>
    </row>
    <row r="43" spans="1:7" s="1" customFormat="1" x14ac:dyDescent="0.25">
      <c r="A43" s="69" t="s">
        <v>62</v>
      </c>
      <c r="B43" s="70" t="s">
        <v>28</v>
      </c>
      <c r="C43" s="70" t="s">
        <v>645</v>
      </c>
      <c r="D43" s="71" t="s">
        <v>27</v>
      </c>
      <c r="E43" s="98">
        <v>0.23799999999999999</v>
      </c>
      <c r="F43" s="99"/>
      <c r="G43" s="11"/>
    </row>
    <row r="44" spans="1:7" s="1" customFormat="1" ht="76.5" x14ac:dyDescent="0.25">
      <c r="A44" s="69" t="s">
        <v>63</v>
      </c>
      <c r="B44" s="70" t="s">
        <v>820</v>
      </c>
      <c r="C44" s="70" t="s">
        <v>821</v>
      </c>
      <c r="D44" s="71" t="s">
        <v>233</v>
      </c>
      <c r="E44" s="72">
        <v>0.31</v>
      </c>
      <c r="F44" s="73"/>
      <c r="G44" s="11"/>
    </row>
    <row r="45" spans="1:7" s="12" customFormat="1" outlineLevel="1" x14ac:dyDescent="0.25">
      <c r="A45" s="74" t="s">
        <v>64</v>
      </c>
      <c r="B45" s="75" t="s">
        <v>12</v>
      </c>
      <c r="C45" s="76" t="s">
        <v>14</v>
      </c>
      <c r="D45" s="75" t="s">
        <v>15</v>
      </c>
      <c r="E45" s="77">
        <v>326.7</v>
      </c>
      <c r="F45" s="77">
        <v>101.277</v>
      </c>
    </row>
    <row r="46" spans="1:7" s="13" customFormat="1" outlineLevel="1" x14ac:dyDescent="0.25">
      <c r="A46" s="78" t="s">
        <v>65</v>
      </c>
      <c r="B46" s="79" t="s">
        <v>17</v>
      </c>
      <c r="C46" s="80" t="s">
        <v>18</v>
      </c>
      <c r="D46" s="79" t="s">
        <v>15</v>
      </c>
      <c r="E46" s="81">
        <v>169.07</v>
      </c>
      <c r="F46" s="81">
        <v>52.411700000000003</v>
      </c>
    </row>
    <row r="47" spans="1:7" s="14" customFormat="1" ht="24" outlineLevel="1" x14ac:dyDescent="0.25">
      <c r="A47" s="82" t="s">
        <v>66</v>
      </c>
      <c r="B47" s="83" t="s">
        <v>618</v>
      </c>
      <c r="C47" s="84" t="s">
        <v>619</v>
      </c>
      <c r="D47" s="83" t="s">
        <v>22</v>
      </c>
      <c r="E47" s="85">
        <v>2.64</v>
      </c>
      <c r="F47" s="85">
        <v>0.81840000000000002</v>
      </c>
    </row>
    <row r="48" spans="1:7" s="14" customFormat="1" outlineLevel="1" x14ac:dyDescent="0.25">
      <c r="A48" s="86" t="s">
        <v>67</v>
      </c>
      <c r="B48" s="87" t="s">
        <v>620</v>
      </c>
      <c r="C48" s="88" t="s">
        <v>621</v>
      </c>
      <c r="D48" s="87" t="s">
        <v>22</v>
      </c>
      <c r="E48" s="89">
        <v>55.296999999999997</v>
      </c>
      <c r="F48" s="89">
        <v>17.142099999999999</v>
      </c>
    </row>
    <row r="49" spans="1:7" s="14" customFormat="1" ht="24" outlineLevel="1" x14ac:dyDescent="0.25">
      <c r="A49" s="86" t="s">
        <v>68</v>
      </c>
      <c r="B49" s="87" t="s">
        <v>20</v>
      </c>
      <c r="C49" s="88" t="s">
        <v>21</v>
      </c>
      <c r="D49" s="87" t="s">
        <v>22</v>
      </c>
      <c r="E49" s="89">
        <v>5.4450000000000003</v>
      </c>
      <c r="F49" s="89">
        <v>1.6879</v>
      </c>
    </row>
    <row r="50" spans="1:7" s="14" customFormat="1" outlineLevel="1" x14ac:dyDescent="0.25">
      <c r="A50" s="86" t="s">
        <v>69</v>
      </c>
      <c r="B50" s="87" t="s">
        <v>626</v>
      </c>
      <c r="C50" s="88" t="s">
        <v>627</v>
      </c>
      <c r="D50" s="87" t="s">
        <v>22</v>
      </c>
      <c r="E50" s="89">
        <v>55.296999999999997</v>
      </c>
      <c r="F50" s="89">
        <v>17.142099999999999</v>
      </c>
    </row>
    <row r="51" spans="1:7" s="14" customFormat="1" ht="36" outlineLevel="1" x14ac:dyDescent="0.25">
      <c r="A51" s="86" t="s">
        <v>654</v>
      </c>
      <c r="B51" s="87" t="s">
        <v>630</v>
      </c>
      <c r="C51" s="88" t="s">
        <v>631</v>
      </c>
      <c r="D51" s="87" t="s">
        <v>22</v>
      </c>
      <c r="E51" s="89">
        <v>93.962000000000003</v>
      </c>
      <c r="F51" s="89">
        <v>29.1282</v>
      </c>
    </row>
    <row r="52" spans="1:7" s="14" customFormat="1" ht="36" outlineLevel="1" x14ac:dyDescent="0.25">
      <c r="A52" s="86" t="s">
        <v>655</v>
      </c>
      <c r="B52" s="87" t="s">
        <v>632</v>
      </c>
      <c r="C52" s="88" t="s">
        <v>633</v>
      </c>
      <c r="D52" s="87" t="s">
        <v>22</v>
      </c>
      <c r="E52" s="89">
        <v>3.5529999999999999</v>
      </c>
      <c r="F52" s="89">
        <v>1.1013999999999999</v>
      </c>
    </row>
    <row r="53" spans="1:7" s="14" customFormat="1" outlineLevel="1" x14ac:dyDescent="0.25">
      <c r="A53" s="86" t="s">
        <v>656</v>
      </c>
      <c r="B53" s="87" t="s">
        <v>24</v>
      </c>
      <c r="C53" s="88" t="s">
        <v>25</v>
      </c>
      <c r="D53" s="87" t="s">
        <v>22</v>
      </c>
      <c r="E53" s="89">
        <v>8.173</v>
      </c>
      <c r="F53" s="89">
        <v>2.5335999999999999</v>
      </c>
    </row>
    <row r="54" spans="1:7" s="13" customFormat="1" ht="36" outlineLevel="1" x14ac:dyDescent="0.25">
      <c r="A54" s="90" t="s">
        <v>657</v>
      </c>
      <c r="B54" s="91" t="s">
        <v>638</v>
      </c>
      <c r="C54" s="92" t="s">
        <v>639</v>
      </c>
      <c r="D54" s="91" t="s">
        <v>121</v>
      </c>
      <c r="E54" s="93">
        <v>1.65</v>
      </c>
      <c r="F54" s="93">
        <v>0.51149999999999995</v>
      </c>
    </row>
    <row r="55" spans="1:7" s="13" customFormat="1" outlineLevel="1" x14ac:dyDescent="0.25">
      <c r="A55" s="94" t="s">
        <v>658</v>
      </c>
      <c r="B55" s="95" t="s">
        <v>640</v>
      </c>
      <c r="C55" s="96" t="s">
        <v>641</v>
      </c>
      <c r="D55" s="95" t="s">
        <v>121</v>
      </c>
      <c r="E55" s="97">
        <v>0.19800000000000001</v>
      </c>
      <c r="F55" s="97">
        <v>6.1379999999999997E-2</v>
      </c>
    </row>
    <row r="56" spans="1:7" s="1" customFormat="1" x14ac:dyDescent="0.25">
      <c r="A56" s="69" t="s">
        <v>70</v>
      </c>
      <c r="B56" s="70" t="s">
        <v>28</v>
      </c>
      <c r="C56" s="70" t="s">
        <v>642</v>
      </c>
      <c r="D56" s="71" t="s">
        <v>27</v>
      </c>
      <c r="E56" s="98">
        <v>0.63549999999999995</v>
      </c>
      <c r="F56" s="99"/>
      <c r="G56" s="11"/>
    </row>
    <row r="57" spans="1:7" s="1" customFormat="1" ht="38.25" x14ac:dyDescent="0.25">
      <c r="A57" s="69" t="s">
        <v>71</v>
      </c>
      <c r="B57" s="70" t="s">
        <v>822</v>
      </c>
      <c r="C57" s="70" t="s">
        <v>261</v>
      </c>
      <c r="D57" s="71" t="s">
        <v>89</v>
      </c>
      <c r="E57" s="72">
        <v>0.06</v>
      </c>
      <c r="F57" s="73"/>
      <c r="G57" s="11"/>
    </row>
    <row r="58" spans="1:7" s="12" customFormat="1" outlineLevel="1" x14ac:dyDescent="0.25">
      <c r="A58" s="74" t="s">
        <v>72</v>
      </c>
      <c r="B58" s="75" t="s">
        <v>12</v>
      </c>
      <c r="C58" s="76" t="s">
        <v>14</v>
      </c>
      <c r="D58" s="75" t="s">
        <v>15</v>
      </c>
      <c r="E58" s="77">
        <v>150</v>
      </c>
      <c r="F58" s="77">
        <v>9</v>
      </c>
    </row>
    <row r="59" spans="1:7" s="13" customFormat="1" outlineLevel="1" x14ac:dyDescent="0.25">
      <c r="A59" s="78" t="s">
        <v>1421</v>
      </c>
      <c r="B59" s="79" t="s">
        <v>17</v>
      </c>
      <c r="C59" s="80" t="s">
        <v>18</v>
      </c>
      <c r="D59" s="79" t="s">
        <v>15</v>
      </c>
      <c r="E59" s="81">
        <v>12.73</v>
      </c>
      <c r="F59" s="81">
        <v>0.76380000000000003</v>
      </c>
    </row>
    <row r="60" spans="1:7" s="14" customFormat="1" outlineLevel="1" x14ac:dyDescent="0.25">
      <c r="A60" s="82" t="s">
        <v>1422</v>
      </c>
      <c r="B60" s="83" t="s">
        <v>237</v>
      </c>
      <c r="C60" s="84" t="s">
        <v>254</v>
      </c>
      <c r="D60" s="83" t="s">
        <v>22</v>
      </c>
      <c r="E60" s="85">
        <v>0.19</v>
      </c>
      <c r="F60" s="85">
        <v>1.14E-2</v>
      </c>
    </row>
    <row r="61" spans="1:7" s="14" customFormat="1" ht="24" outlineLevel="1" x14ac:dyDescent="0.25">
      <c r="A61" s="86" t="s">
        <v>1423</v>
      </c>
      <c r="B61" s="87" t="s">
        <v>802</v>
      </c>
      <c r="C61" s="88" t="s">
        <v>803</v>
      </c>
      <c r="D61" s="87" t="s">
        <v>22</v>
      </c>
      <c r="E61" s="89">
        <v>12.54</v>
      </c>
      <c r="F61" s="89">
        <v>0.75239999999999996</v>
      </c>
    </row>
    <row r="62" spans="1:7" s="14" customFormat="1" outlineLevel="1" x14ac:dyDescent="0.25">
      <c r="A62" s="86" t="s">
        <v>1424</v>
      </c>
      <c r="B62" s="87" t="s">
        <v>96</v>
      </c>
      <c r="C62" s="88" t="s">
        <v>97</v>
      </c>
      <c r="D62" s="87" t="s">
        <v>22</v>
      </c>
      <c r="E62" s="89">
        <v>36.799999999999997</v>
      </c>
      <c r="F62" s="89">
        <v>2.2080000000000002</v>
      </c>
    </row>
    <row r="63" spans="1:7" s="13" customFormat="1" outlineLevel="1" x14ac:dyDescent="0.25">
      <c r="A63" s="90" t="s">
        <v>1425</v>
      </c>
      <c r="B63" s="91" t="s">
        <v>255</v>
      </c>
      <c r="C63" s="92" t="s">
        <v>256</v>
      </c>
      <c r="D63" s="91" t="s">
        <v>54</v>
      </c>
      <c r="E63" s="93">
        <v>0.114</v>
      </c>
      <c r="F63" s="93">
        <v>6.8399999999999997E-3</v>
      </c>
    </row>
    <row r="64" spans="1:7" s="1" customFormat="1" ht="51" x14ac:dyDescent="0.25">
      <c r="A64" s="69" t="s">
        <v>73</v>
      </c>
      <c r="B64" s="70" t="s">
        <v>823</v>
      </c>
      <c r="C64" s="70" t="s">
        <v>824</v>
      </c>
      <c r="D64" s="71" t="s">
        <v>265</v>
      </c>
      <c r="E64" s="72">
        <v>5</v>
      </c>
      <c r="F64" s="73"/>
      <c r="G64" s="11"/>
    </row>
    <row r="65" spans="1:7" s="12" customFormat="1" outlineLevel="1" x14ac:dyDescent="0.25">
      <c r="A65" s="74" t="s">
        <v>409</v>
      </c>
      <c r="B65" s="75" t="s">
        <v>12</v>
      </c>
      <c r="C65" s="76" t="s">
        <v>14</v>
      </c>
      <c r="D65" s="75" t="s">
        <v>15</v>
      </c>
      <c r="E65" s="77">
        <v>1.21</v>
      </c>
      <c r="F65" s="77">
        <v>6.05</v>
      </c>
    </row>
    <row r="66" spans="1:7" s="13" customFormat="1" outlineLevel="1" x14ac:dyDescent="0.25">
      <c r="A66" s="78" t="s">
        <v>410</v>
      </c>
      <c r="B66" s="79" t="s">
        <v>17</v>
      </c>
      <c r="C66" s="80" t="s">
        <v>18</v>
      </c>
      <c r="D66" s="79" t="s">
        <v>15</v>
      </c>
      <c r="E66" s="81">
        <v>0.4</v>
      </c>
      <c r="F66" s="81">
        <v>2</v>
      </c>
    </row>
    <row r="67" spans="1:7" s="14" customFormat="1" ht="24" outlineLevel="1" x14ac:dyDescent="0.25">
      <c r="A67" s="82" t="s">
        <v>411</v>
      </c>
      <c r="B67" s="83" t="s">
        <v>241</v>
      </c>
      <c r="C67" s="84" t="s">
        <v>242</v>
      </c>
      <c r="D67" s="83" t="s">
        <v>22</v>
      </c>
      <c r="E67" s="85">
        <v>0.35</v>
      </c>
      <c r="F67" s="85">
        <v>1.75</v>
      </c>
    </row>
    <row r="68" spans="1:7" s="14" customFormat="1" ht="24" outlineLevel="1" x14ac:dyDescent="0.25">
      <c r="A68" s="86" t="s">
        <v>412</v>
      </c>
      <c r="B68" s="87" t="s">
        <v>20</v>
      </c>
      <c r="C68" s="88" t="s">
        <v>21</v>
      </c>
      <c r="D68" s="87" t="s">
        <v>22</v>
      </c>
      <c r="E68" s="89">
        <v>0.03</v>
      </c>
      <c r="F68" s="89">
        <v>0.15</v>
      </c>
    </row>
    <row r="69" spans="1:7" s="14" customFormat="1" ht="36" outlineLevel="1" x14ac:dyDescent="0.25">
      <c r="A69" s="86" t="s">
        <v>413</v>
      </c>
      <c r="B69" s="87" t="s">
        <v>630</v>
      </c>
      <c r="C69" s="88" t="s">
        <v>631</v>
      </c>
      <c r="D69" s="87" t="s">
        <v>22</v>
      </c>
      <c r="E69" s="89">
        <v>0.33</v>
      </c>
      <c r="F69" s="89">
        <v>1.65</v>
      </c>
    </row>
    <row r="70" spans="1:7" s="14" customFormat="1" outlineLevel="1" x14ac:dyDescent="0.25">
      <c r="A70" s="86" t="s">
        <v>414</v>
      </c>
      <c r="B70" s="87" t="s">
        <v>24</v>
      </c>
      <c r="C70" s="88" t="s">
        <v>25</v>
      </c>
      <c r="D70" s="87" t="s">
        <v>22</v>
      </c>
      <c r="E70" s="89">
        <v>0.04</v>
      </c>
      <c r="F70" s="89">
        <v>0.2</v>
      </c>
    </row>
    <row r="71" spans="1:7" s="13" customFormat="1" outlineLevel="1" x14ac:dyDescent="0.25">
      <c r="A71" s="90" t="s">
        <v>659</v>
      </c>
      <c r="B71" s="91" t="s">
        <v>634</v>
      </c>
      <c r="C71" s="92" t="s">
        <v>635</v>
      </c>
      <c r="D71" s="91" t="s">
        <v>54</v>
      </c>
      <c r="E71" s="93">
        <v>2.9999999999999997E-4</v>
      </c>
      <c r="F71" s="93">
        <v>1.5E-3</v>
      </c>
    </row>
    <row r="72" spans="1:7" s="13" customFormat="1" outlineLevel="1" x14ac:dyDescent="0.25">
      <c r="A72" s="94" t="s">
        <v>660</v>
      </c>
      <c r="B72" s="95" t="s">
        <v>636</v>
      </c>
      <c r="C72" s="96" t="s">
        <v>637</v>
      </c>
      <c r="D72" s="95" t="s">
        <v>54</v>
      </c>
      <c r="E72" s="97">
        <v>4.0000000000000002E-4</v>
      </c>
      <c r="F72" s="97">
        <v>2E-3</v>
      </c>
    </row>
    <row r="73" spans="1:7" s="1" customFormat="1" x14ac:dyDescent="0.25">
      <c r="A73" s="69" t="s">
        <v>74</v>
      </c>
      <c r="B73" s="70" t="s">
        <v>28</v>
      </c>
      <c r="C73" s="70" t="s">
        <v>812</v>
      </c>
      <c r="D73" s="71" t="s">
        <v>121</v>
      </c>
      <c r="E73" s="98">
        <v>45</v>
      </c>
      <c r="F73" s="99"/>
      <c r="G73" s="11"/>
    </row>
    <row r="74" spans="1:7" s="1" customFormat="1" x14ac:dyDescent="0.25">
      <c r="A74" s="69" t="s">
        <v>75</v>
      </c>
      <c r="B74" s="70" t="s">
        <v>28</v>
      </c>
      <c r="C74" s="70" t="s">
        <v>1355</v>
      </c>
      <c r="D74" s="71" t="s">
        <v>121</v>
      </c>
      <c r="E74" s="98">
        <v>5</v>
      </c>
      <c r="F74" s="99"/>
      <c r="G74" s="11"/>
    </row>
    <row r="75" spans="1:7" s="1" customFormat="1" ht="25.5" x14ac:dyDescent="0.25">
      <c r="A75" s="69" t="s">
        <v>81</v>
      </c>
      <c r="B75" s="70" t="s">
        <v>825</v>
      </c>
      <c r="C75" s="70" t="s">
        <v>826</v>
      </c>
      <c r="D75" s="71" t="s">
        <v>265</v>
      </c>
      <c r="E75" s="72">
        <v>1</v>
      </c>
      <c r="F75" s="73"/>
      <c r="G75" s="11"/>
    </row>
    <row r="76" spans="1:7" s="12" customFormat="1" outlineLevel="1" x14ac:dyDescent="0.25">
      <c r="A76" s="74" t="s">
        <v>664</v>
      </c>
      <c r="B76" s="75" t="s">
        <v>12</v>
      </c>
      <c r="C76" s="76" t="s">
        <v>14</v>
      </c>
      <c r="D76" s="75" t="s">
        <v>15</v>
      </c>
      <c r="E76" s="77">
        <v>3.07</v>
      </c>
      <c r="F76" s="77">
        <v>3.07</v>
      </c>
    </row>
    <row r="77" spans="1:7" s="13" customFormat="1" outlineLevel="1" x14ac:dyDescent="0.25">
      <c r="A77" s="78" t="s">
        <v>665</v>
      </c>
      <c r="B77" s="79" t="s">
        <v>17</v>
      </c>
      <c r="C77" s="80" t="s">
        <v>18</v>
      </c>
      <c r="D77" s="79" t="s">
        <v>15</v>
      </c>
      <c r="E77" s="81">
        <v>1.07</v>
      </c>
      <c r="F77" s="81">
        <v>1.07</v>
      </c>
    </row>
    <row r="78" spans="1:7" s="14" customFormat="1" ht="24" outlineLevel="1" x14ac:dyDescent="0.25">
      <c r="A78" s="82" t="s">
        <v>666</v>
      </c>
      <c r="B78" s="83" t="s">
        <v>241</v>
      </c>
      <c r="C78" s="84" t="s">
        <v>242</v>
      </c>
      <c r="D78" s="83" t="s">
        <v>22</v>
      </c>
      <c r="E78" s="85">
        <v>0.7</v>
      </c>
      <c r="F78" s="85">
        <v>0.7</v>
      </c>
    </row>
    <row r="79" spans="1:7" s="14" customFormat="1" ht="24" outlineLevel="1" x14ac:dyDescent="0.25">
      <c r="A79" s="86" t="s">
        <v>667</v>
      </c>
      <c r="B79" s="87" t="s">
        <v>20</v>
      </c>
      <c r="C79" s="88" t="s">
        <v>21</v>
      </c>
      <c r="D79" s="87" t="s">
        <v>22</v>
      </c>
      <c r="E79" s="89">
        <v>0.12</v>
      </c>
      <c r="F79" s="89">
        <v>0.12</v>
      </c>
    </row>
    <row r="80" spans="1:7" s="14" customFormat="1" ht="36" outlineLevel="1" x14ac:dyDescent="0.25">
      <c r="A80" s="86" t="s">
        <v>668</v>
      </c>
      <c r="B80" s="87" t="s">
        <v>630</v>
      </c>
      <c r="C80" s="88" t="s">
        <v>631</v>
      </c>
      <c r="D80" s="87" t="s">
        <v>22</v>
      </c>
      <c r="E80" s="89">
        <v>0.77</v>
      </c>
      <c r="F80" s="89">
        <v>0.77</v>
      </c>
    </row>
    <row r="81" spans="1:7" s="14" customFormat="1" outlineLevel="1" x14ac:dyDescent="0.25">
      <c r="A81" s="86" t="s">
        <v>669</v>
      </c>
      <c r="B81" s="87" t="s">
        <v>24</v>
      </c>
      <c r="C81" s="88" t="s">
        <v>25</v>
      </c>
      <c r="D81" s="87" t="s">
        <v>22</v>
      </c>
      <c r="E81" s="89">
        <v>0.18</v>
      </c>
      <c r="F81" s="89">
        <v>0.18</v>
      </c>
    </row>
    <row r="82" spans="1:7" s="13" customFormat="1" outlineLevel="1" x14ac:dyDescent="0.25">
      <c r="A82" s="90" t="s">
        <v>670</v>
      </c>
      <c r="B82" s="91" t="s">
        <v>634</v>
      </c>
      <c r="C82" s="92" t="s">
        <v>635</v>
      </c>
      <c r="D82" s="91" t="s">
        <v>54</v>
      </c>
      <c r="E82" s="93">
        <v>5.9999999999999995E-4</v>
      </c>
      <c r="F82" s="93">
        <v>5.9999999999999995E-4</v>
      </c>
    </row>
    <row r="83" spans="1:7" s="13" customFormat="1" outlineLevel="1" x14ac:dyDescent="0.25">
      <c r="A83" s="94" t="s">
        <v>671</v>
      </c>
      <c r="B83" s="95" t="s">
        <v>636</v>
      </c>
      <c r="C83" s="96" t="s">
        <v>637</v>
      </c>
      <c r="D83" s="95" t="s">
        <v>54</v>
      </c>
      <c r="E83" s="97">
        <v>8.0000000000000004E-4</v>
      </c>
      <c r="F83" s="97">
        <v>8.0000000000000004E-4</v>
      </c>
    </row>
    <row r="84" spans="1:7" s="1" customFormat="1" x14ac:dyDescent="0.25">
      <c r="A84" s="69" t="s">
        <v>82</v>
      </c>
      <c r="B84" s="70" t="s">
        <v>28</v>
      </c>
      <c r="C84" s="70" t="s">
        <v>1354</v>
      </c>
      <c r="D84" s="71" t="s">
        <v>121</v>
      </c>
      <c r="E84" s="98">
        <v>10</v>
      </c>
      <c r="F84" s="99"/>
      <c r="G84" s="11"/>
    </row>
    <row r="85" spans="1:7" s="1" customFormat="1" x14ac:dyDescent="0.25">
      <c r="A85" s="69" t="s">
        <v>84</v>
      </c>
      <c r="B85" s="70" t="s">
        <v>672</v>
      </c>
      <c r="C85" s="70" t="s">
        <v>673</v>
      </c>
      <c r="D85" s="71" t="s">
        <v>674</v>
      </c>
      <c r="E85" s="72">
        <v>6</v>
      </c>
      <c r="F85" s="73"/>
      <c r="G85" s="11"/>
    </row>
    <row r="86" spans="1:7" s="12" customFormat="1" outlineLevel="1" x14ac:dyDescent="0.25">
      <c r="A86" s="74" t="s">
        <v>1148</v>
      </c>
      <c r="B86" s="75" t="s">
        <v>12</v>
      </c>
      <c r="C86" s="76" t="s">
        <v>14</v>
      </c>
      <c r="D86" s="75" t="s">
        <v>15</v>
      </c>
      <c r="E86" s="77">
        <v>1.01</v>
      </c>
      <c r="F86" s="77">
        <v>6.06</v>
      </c>
    </row>
    <row r="87" spans="1:7" s="13" customFormat="1" outlineLevel="1" x14ac:dyDescent="0.25">
      <c r="A87" s="78" t="s">
        <v>1149</v>
      </c>
      <c r="B87" s="79" t="s">
        <v>17</v>
      </c>
      <c r="C87" s="80" t="s">
        <v>18</v>
      </c>
      <c r="D87" s="79" t="s">
        <v>15</v>
      </c>
      <c r="E87" s="81">
        <v>0.01</v>
      </c>
      <c r="F87" s="81">
        <v>0.06</v>
      </c>
    </row>
    <row r="88" spans="1:7" s="14" customFormat="1" ht="24" outlineLevel="1" x14ac:dyDescent="0.25">
      <c r="A88" s="82" t="s">
        <v>1150</v>
      </c>
      <c r="B88" s="83" t="s">
        <v>241</v>
      </c>
      <c r="C88" s="84" t="s">
        <v>242</v>
      </c>
      <c r="D88" s="83" t="s">
        <v>22</v>
      </c>
      <c r="E88" s="85">
        <v>0.92</v>
      </c>
      <c r="F88" s="85">
        <v>5.52</v>
      </c>
    </row>
    <row r="89" spans="1:7" s="14" customFormat="1" outlineLevel="1" x14ac:dyDescent="0.25">
      <c r="A89" s="86" t="s">
        <v>1151</v>
      </c>
      <c r="B89" s="87" t="s">
        <v>24</v>
      </c>
      <c r="C89" s="88" t="s">
        <v>25</v>
      </c>
      <c r="D89" s="87" t="s">
        <v>22</v>
      </c>
      <c r="E89" s="89">
        <v>0.01</v>
      </c>
      <c r="F89" s="89">
        <v>0.06</v>
      </c>
    </row>
    <row r="90" spans="1:7" s="13" customFormat="1" outlineLevel="1" x14ac:dyDescent="0.25">
      <c r="A90" s="90" t="s">
        <v>1152</v>
      </c>
      <c r="B90" s="91" t="s">
        <v>636</v>
      </c>
      <c r="C90" s="92" t="s">
        <v>637</v>
      </c>
      <c r="D90" s="91" t="s">
        <v>54</v>
      </c>
      <c r="E90" s="93">
        <v>1E-3</v>
      </c>
      <c r="F90" s="93">
        <v>6.0000000000000001E-3</v>
      </c>
    </row>
    <row r="91" spans="1:7" s="1" customFormat="1" ht="38.25" x14ac:dyDescent="0.25">
      <c r="A91" s="69" t="s">
        <v>85</v>
      </c>
      <c r="B91" s="70" t="s">
        <v>675</v>
      </c>
      <c r="C91" s="70" t="s">
        <v>676</v>
      </c>
      <c r="D91" s="71" t="s">
        <v>677</v>
      </c>
      <c r="E91" s="72">
        <v>3</v>
      </c>
      <c r="F91" s="73"/>
      <c r="G91" s="11"/>
    </row>
    <row r="92" spans="1:7" s="12" customFormat="1" outlineLevel="1" x14ac:dyDescent="0.25">
      <c r="A92" s="74" t="s">
        <v>86</v>
      </c>
      <c r="B92" s="75" t="s">
        <v>12</v>
      </c>
      <c r="C92" s="76" t="s">
        <v>14</v>
      </c>
      <c r="D92" s="75" t="s">
        <v>15</v>
      </c>
      <c r="E92" s="77">
        <v>59.02</v>
      </c>
      <c r="F92" s="77">
        <v>177.06</v>
      </c>
    </row>
    <row r="93" spans="1:7" s="13" customFormat="1" outlineLevel="1" x14ac:dyDescent="0.25">
      <c r="A93" s="78" t="s">
        <v>575</v>
      </c>
      <c r="B93" s="79" t="s">
        <v>17</v>
      </c>
      <c r="C93" s="80" t="s">
        <v>18</v>
      </c>
      <c r="D93" s="79" t="s">
        <v>15</v>
      </c>
      <c r="E93" s="81">
        <v>48.91</v>
      </c>
      <c r="F93" s="81">
        <v>146.72999999999999</v>
      </c>
    </row>
    <row r="94" spans="1:7" s="14" customFormat="1" ht="36" outlineLevel="1" x14ac:dyDescent="0.25">
      <c r="A94" s="82" t="s">
        <v>576</v>
      </c>
      <c r="B94" s="83" t="s">
        <v>624</v>
      </c>
      <c r="C94" s="84" t="s">
        <v>625</v>
      </c>
      <c r="D94" s="83" t="s">
        <v>22</v>
      </c>
      <c r="E94" s="85">
        <v>24.72</v>
      </c>
      <c r="F94" s="85">
        <v>74.16</v>
      </c>
    </row>
    <row r="95" spans="1:7" s="14" customFormat="1" outlineLevel="1" x14ac:dyDescent="0.25">
      <c r="A95" s="86" t="s">
        <v>577</v>
      </c>
      <c r="B95" s="87" t="s">
        <v>628</v>
      </c>
      <c r="C95" s="88" t="s">
        <v>629</v>
      </c>
      <c r="D95" s="87" t="s">
        <v>22</v>
      </c>
      <c r="E95" s="89">
        <v>0.71</v>
      </c>
      <c r="F95" s="89">
        <v>2.13</v>
      </c>
    </row>
    <row r="96" spans="1:7" s="14" customFormat="1" ht="36" outlineLevel="1" x14ac:dyDescent="0.25">
      <c r="A96" s="86" t="s">
        <v>578</v>
      </c>
      <c r="B96" s="87" t="s">
        <v>630</v>
      </c>
      <c r="C96" s="88" t="s">
        <v>631</v>
      </c>
      <c r="D96" s="87" t="s">
        <v>22</v>
      </c>
      <c r="E96" s="89">
        <v>23.48</v>
      </c>
      <c r="F96" s="89">
        <v>70.44</v>
      </c>
    </row>
    <row r="97" spans="1:7" s="1" customFormat="1" ht="51" x14ac:dyDescent="0.25">
      <c r="A97" s="69" t="s">
        <v>87</v>
      </c>
      <c r="B97" s="70" t="s">
        <v>520</v>
      </c>
      <c r="C97" s="70" t="s">
        <v>521</v>
      </c>
      <c r="D97" s="71" t="s">
        <v>39</v>
      </c>
      <c r="E97" s="72">
        <v>1.84</v>
      </c>
      <c r="F97" s="73"/>
      <c r="G97" s="11"/>
    </row>
    <row r="98" spans="1:7" s="12" customFormat="1" outlineLevel="1" x14ac:dyDescent="0.25">
      <c r="A98" s="74" t="s">
        <v>431</v>
      </c>
      <c r="B98" s="75" t="s">
        <v>12</v>
      </c>
      <c r="C98" s="76" t="s">
        <v>14</v>
      </c>
      <c r="D98" s="75" t="s">
        <v>15</v>
      </c>
      <c r="E98" s="77">
        <v>2.5</v>
      </c>
      <c r="F98" s="77">
        <v>4.5999999999999996</v>
      </c>
    </row>
    <row r="99" spans="1:7" s="13" customFormat="1" outlineLevel="1" x14ac:dyDescent="0.25">
      <c r="A99" s="78" t="s">
        <v>432</v>
      </c>
      <c r="B99" s="79" t="s">
        <v>17</v>
      </c>
      <c r="C99" s="80" t="s">
        <v>18</v>
      </c>
      <c r="D99" s="79" t="s">
        <v>15</v>
      </c>
      <c r="E99" s="81">
        <v>0.09</v>
      </c>
      <c r="F99" s="81">
        <v>0.1656</v>
      </c>
    </row>
    <row r="100" spans="1:7" s="14" customFormat="1" outlineLevel="1" x14ac:dyDescent="0.25">
      <c r="A100" s="82" t="s">
        <v>433</v>
      </c>
      <c r="B100" s="83" t="s">
        <v>237</v>
      </c>
      <c r="C100" s="84" t="s">
        <v>254</v>
      </c>
      <c r="D100" s="83" t="s">
        <v>22</v>
      </c>
      <c r="E100" s="85">
        <v>0.09</v>
      </c>
      <c r="F100" s="85">
        <v>0.1656</v>
      </c>
    </row>
    <row r="101" spans="1:7" s="13" customFormat="1" outlineLevel="1" x14ac:dyDescent="0.25">
      <c r="A101" s="90" t="s">
        <v>434</v>
      </c>
      <c r="B101" s="91" t="s">
        <v>37</v>
      </c>
      <c r="C101" s="92" t="s">
        <v>38</v>
      </c>
      <c r="D101" s="91" t="s">
        <v>39</v>
      </c>
      <c r="E101" s="93">
        <v>0.15</v>
      </c>
      <c r="F101" s="93">
        <v>0.27600000000000002</v>
      </c>
    </row>
    <row r="102" spans="1:7" s="13" customFormat="1" ht="24" outlineLevel="1" x14ac:dyDescent="0.25">
      <c r="A102" s="94" t="s">
        <v>1426</v>
      </c>
      <c r="B102" s="95" t="s">
        <v>271</v>
      </c>
      <c r="C102" s="96" t="s">
        <v>272</v>
      </c>
      <c r="D102" s="95" t="s">
        <v>39</v>
      </c>
      <c r="E102" s="97">
        <v>0.1</v>
      </c>
      <c r="F102" s="97">
        <v>0.184</v>
      </c>
    </row>
    <row r="103" spans="1:7" s="13" customFormat="1" ht="24" outlineLevel="1" x14ac:dyDescent="0.25">
      <c r="A103" s="94" t="s">
        <v>1427</v>
      </c>
      <c r="B103" s="95" t="s">
        <v>273</v>
      </c>
      <c r="C103" s="96" t="s">
        <v>274</v>
      </c>
      <c r="D103" s="95" t="s">
        <v>39</v>
      </c>
      <c r="E103" s="97">
        <v>1.0900000000000001</v>
      </c>
      <c r="F103" s="97">
        <v>2.0055999999999998</v>
      </c>
    </row>
    <row r="104" spans="1:7" s="1" customFormat="1" ht="25.5" x14ac:dyDescent="0.25">
      <c r="A104" s="69" t="s">
        <v>88</v>
      </c>
      <c r="B104" s="70" t="s">
        <v>685</v>
      </c>
      <c r="C104" s="70" t="s">
        <v>686</v>
      </c>
      <c r="D104" s="71" t="s">
        <v>277</v>
      </c>
      <c r="E104" s="72">
        <v>0.02</v>
      </c>
      <c r="F104" s="73"/>
      <c r="G104" s="11"/>
    </row>
    <row r="105" spans="1:7" s="12" customFormat="1" outlineLevel="1" x14ac:dyDescent="0.25">
      <c r="A105" s="74" t="s">
        <v>90</v>
      </c>
      <c r="B105" s="75" t="s">
        <v>12</v>
      </c>
      <c r="C105" s="76" t="s">
        <v>14</v>
      </c>
      <c r="D105" s="75" t="s">
        <v>15</v>
      </c>
      <c r="E105" s="77">
        <v>154</v>
      </c>
      <c r="F105" s="77">
        <v>3.08</v>
      </c>
    </row>
    <row r="106" spans="1:7" s="1" customFormat="1" ht="25.5" x14ac:dyDescent="0.25">
      <c r="A106" s="69" t="s">
        <v>109</v>
      </c>
      <c r="B106" s="70" t="s">
        <v>828</v>
      </c>
      <c r="C106" s="70" t="s">
        <v>829</v>
      </c>
      <c r="D106" s="71" t="s">
        <v>830</v>
      </c>
      <c r="E106" s="72">
        <v>0.1</v>
      </c>
      <c r="F106" s="73"/>
      <c r="G106" s="11"/>
    </row>
    <row r="107" spans="1:7" s="12" customFormat="1" outlineLevel="1" x14ac:dyDescent="0.25">
      <c r="A107" s="74" t="s">
        <v>437</v>
      </c>
      <c r="B107" s="75" t="s">
        <v>17</v>
      </c>
      <c r="C107" s="76" t="s">
        <v>18</v>
      </c>
      <c r="D107" s="75" t="s">
        <v>15</v>
      </c>
      <c r="E107" s="77">
        <v>0.67</v>
      </c>
      <c r="F107" s="77">
        <v>6.7000000000000004E-2</v>
      </c>
    </row>
    <row r="108" spans="1:7" s="14" customFormat="1" ht="24" outlineLevel="1" x14ac:dyDescent="0.25">
      <c r="A108" s="82" t="s">
        <v>438</v>
      </c>
      <c r="B108" s="83" t="s">
        <v>618</v>
      </c>
      <c r="C108" s="84" t="s">
        <v>619</v>
      </c>
      <c r="D108" s="83" t="s">
        <v>22</v>
      </c>
      <c r="E108" s="85">
        <v>0.67</v>
      </c>
      <c r="F108" s="85">
        <v>6.7000000000000004E-2</v>
      </c>
    </row>
    <row r="109" spans="1:7" s="1" customFormat="1" ht="51" x14ac:dyDescent="0.25">
      <c r="A109" s="69" t="s">
        <v>110</v>
      </c>
      <c r="B109" s="70" t="s">
        <v>497</v>
      </c>
      <c r="C109" s="70" t="s">
        <v>831</v>
      </c>
      <c r="D109" s="71" t="s">
        <v>39</v>
      </c>
      <c r="E109" s="72">
        <v>0.7</v>
      </c>
      <c r="F109" s="73"/>
      <c r="G109" s="11"/>
    </row>
    <row r="110" spans="1:7" s="12" customFormat="1" outlineLevel="1" x14ac:dyDescent="0.25">
      <c r="A110" s="74" t="s">
        <v>111</v>
      </c>
      <c r="B110" s="75" t="s">
        <v>12</v>
      </c>
      <c r="C110" s="76" t="s">
        <v>14</v>
      </c>
      <c r="D110" s="75" t="s">
        <v>15</v>
      </c>
      <c r="E110" s="77">
        <v>1.8</v>
      </c>
      <c r="F110" s="77">
        <v>1.26</v>
      </c>
    </row>
    <row r="111" spans="1:7" s="14" customFormat="1" outlineLevel="1" x14ac:dyDescent="0.25">
      <c r="A111" s="82" t="s">
        <v>112</v>
      </c>
      <c r="B111" s="83" t="s">
        <v>323</v>
      </c>
      <c r="C111" s="84" t="s">
        <v>324</v>
      </c>
      <c r="D111" s="83" t="s">
        <v>22</v>
      </c>
      <c r="E111" s="85">
        <v>0.48</v>
      </c>
      <c r="F111" s="85">
        <v>0.33600000000000002</v>
      </c>
    </row>
    <row r="112" spans="1:7" s="13" customFormat="1" outlineLevel="1" x14ac:dyDescent="0.25">
      <c r="A112" s="90" t="s">
        <v>113</v>
      </c>
      <c r="B112" s="91" t="s">
        <v>37</v>
      </c>
      <c r="C112" s="92" t="s">
        <v>38</v>
      </c>
      <c r="D112" s="91" t="s">
        <v>39</v>
      </c>
      <c r="E112" s="93">
        <v>0.35</v>
      </c>
      <c r="F112" s="93">
        <v>0.245</v>
      </c>
    </row>
    <row r="113" spans="1:7" s="13" customFormat="1" outlineLevel="1" x14ac:dyDescent="0.25">
      <c r="A113" s="94" t="s">
        <v>116</v>
      </c>
      <c r="B113" s="95" t="s">
        <v>41</v>
      </c>
      <c r="C113" s="96" t="s">
        <v>42</v>
      </c>
      <c r="D113" s="95" t="s">
        <v>39</v>
      </c>
      <c r="E113" s="97">
        <v>1.02</v>
      </c>
      <c r="F113" s="97">
        <v>0.71399999999999997</v>
      </c>
    </row>
    <row r="114" spans="1:7" s="1" customFormat="1" ht="25.5" x14ac:dyDescent="0.25">
      <c r="A114" s="69" t="s">
        <v>120</v>
      </c>
      <c r="B114" s="70" t="s">
        <v>687</v>
      </c>
      <c r="C114" s="70" t="s">
        <v>1359</v>
      </c>
      <c r="D114" s="71" t="s">
        <v>27</v>
      </c>
      <c r="E114" s="72">
        <v>1</v>
      </c>
      <c r="F114" s="73"/>
      <c r="G114" s="11"/>
    </row>
    <row r="115" spans="1:7" s="12" customFormat="1" outlineLevel="1" x14ac:dyDescent="0.25">
      <c r="A115" s="74" t="s">
        <v>678</v>
      </c>
      <c r="B115" s="75" t="s">
        <v>12</v>
      </c>
      <c r="C115" s="76" t="s">
        <v>14</v>
      </c>
      <c r="D115" s="75" t="s">
        <v>15</v>
      </c>
      <c r="E115" s="77">
        <v>65</v>
      </c>
      <c r="F115" s="77">
        <v>65</v>
      </c>
    </row>
    <row r="116" spans="1:7" s="13" customFormat="1" outlineLevel="1" x14ac:dyDescent="0.25">
      <c r="A116" s="78" t="s">
        <v>679</v>
      </c>
      <c r="B116" s="79" t="s">
        <v>17</v>
      </c>
      <c r="C116" s="80" t="s">
        <v>18</v>
      </c>
      <c r="D116" s="79" t="s">
        <v>15</v>
      </c>
      <c r="E116" s="81">
        <v>10</v>
      </c>
      <c r="F116" s="81">
        <v>10</v>
      </c>
    </row>
    <row r="117" spans="1:7" s="14" customFormat="1" ht="24" outlineLevel="1" x14ac:dyDescent="0.25">
      <c r="A117" s="82" t="s">
        <v>680</v>
      </c>
      <c r="B117" s="83" t="s">
        <v>622</v>
      </c>
      <c r="C117" s="84" t="s">
        <v>623</v>
      </c>
      <c r="D117" s="83" t="s">
        <v>22</v>
      </c>
      <c r="E117" s="85">
        <v>10</v>
      </c>
      <c r="F117" s="85">
        <v>10</v>
      </c>
    </row>
    <row r="118" spans="1:7" s="1" customFormat="1" ht="18" customHeight="1" x14ac:dyDescent="0.25">
      <c r="A118" s="69" t="s">
        <v>122</v>
      </c>
      <c r="B118" s="70"/>
      <c r="C118" s="70" t="s">
        <v>1356</v>
      </c>
      <c r="D118" s="71" t="s">
        <v>27</v>
      </c>
      <c r="E118" s="98">
        <v>1</v>
      </c>
      <c r="F118" s="99"/>
      <c r="G118" s="11"/>
    </row>
    <row r="119" spans="1:7" s="1" customFormat="1" ht="18" customHeight="1" x14ac:dyDescent="0.25">
      <c r="A119" s="69" t="s">
        <v>134</v>
      </c>
      <c r="B119" s="70" t="s">
        <v>28</v>
      </c>
      <c r="C119" s="70" t="s">
        <v>811</v>
      </c>
      <c r="D119" s="71" t="s">
        <v>121</v>
      </c>
      <c r="E119" s="98">
        <v>10</v>
      </c>
      <c r="F119" s="99"/>
      <c r="G119" s="11"/>
    </row>
    <row r="120" spans="1:7" s="1" customFormat="1" ht="18" customHeight="1" x14ac:dyDescent="0.25">
      <c r="A120" s="69" t="s">
        <v>135</v>
      </c>
      <c r="B120" s="70" t="s">
        <v>28</v>
      </c>
      <c r="C120" s="70" t="s">
        <v>644</v>
      </c>
      <c r="D120" s="71" t="s">
        <v>121</v>
      </c>
      <c r="E120" s="98">
        <v>35</v>
      </c>
      <c r="F120" s="99"/>
      <c r="G120" s="11"/>
    </row>
    <row r="121" spans="1:7" s="1" customFormat="1" ht="18" customHeight="1" x14ac:dyDescent="0.25">
      <c r="A121" s="69" t="s">
        <v>136</v>
      </c>
      <c r="B121" s="70" t="s">
        <v>28</v>
      </c>
      <c r="C121" s="70" t="s">
        <v>1353</v>
      </c>
      <c r="D121" s="71" t="s">
        <v>27</v>
      </c>
      <c r="E121" s="98">
        <v>1</v>
      </c>
      <c r="F121" s="99"/>
      <c r="G121" s="11"/>
    </row>
    <row r="122" spans="1:7" s="1" customFormat="1" ht="18" customHeight="1" x14ac:dyDescent="0.25">
      <c r="A122" s="69" t="s">
        <v>141</v>
      </c>
      <c r="B122" s="70" t="s">
        <v>28</v>
      </c>
      <c r="C122" s="70" t="s">
        <v>810</v>
      </c>
      <c r="D122" s="71" t="s">
        <v>27</v>
      </c>
      <c r="E122" s="98">
        <v>1</v>
      </c>
      <c r="F122" s="99"/>
      <c r="G122" s="11"/>
    </row>
    <row r="123" spans="1:7" s="1" customFormat="1" ht="18" customHeight="1" x14ac:dyDescent="0.25">
      <c r="A123" s="69" t="s">
        <v>142</v>
      </c>
      <c r="B123" s="70" t="s">
        <v>28</v>
      </c>
      <c r="C123" s="70" t="s">
        <v>643</v>
      </c>
      <c r="D123" s="71" t="s">
        <v>27</v>
      </c>
      <c r="E123" s="98">
        <v>4</v>
      </c>
      <c r="F123" s="99"/>
      <c r="G123" s="11"/>
    </row>
    <row r="124" spans="1:7" s="1" customFormat="1" ht="18" customHeight="1" x14ac:dyDescent="0.25">
      <c r="A124" s="69" t="s">
        <v>143</v>
      </c>
      <c r="B124" s="70" t="s">
        <v>28</v>
      </c>
      <c r="C124" s="70" t="s">
        <v>809</v>
      </c>
      <c r="D124" s="71" t="s">
        <v>27</v>
      </c>
      <c r="E124" s="98">
        <v>1</v>
      </c>
      <c r="F124" s="99"/>
      <c r="G124" s="11"/>
    </row>
    <row r="125" spans="1:7" s="1" customFormat="1" ht="18" customHeight="1" x14ac:dyDescent="0.25">
      <c r="A125" s="69" t="s">
        <v>144</v>
      </c>
      <c r="B125" s="70" t="s">
        <v>28</v>
      </c>
      <c r="C125" s="70" t="s">
        <v>808</v>
      </c>
      <c r="D125" s="71" t="s">
        <v>27</v>
      </c>
      <c r="E125" s="98">
        <v>1</v>
      </c>
      <c r="F125" s="99"/>
      <c r="G125" s="11"/>
    </row>
    <row r="126" spans="1:7" s="1" customFormat="1" ht="38.25" x14ac:dyDescent="0.25">
      <c r="A126" s="69" t="s">
        <v>145</v>
      </c>
      <c r="B126" s="70" t="s">
        <v>534</v>
      </c>
      <c r="C126" s="70" t="s">
        <v>535</v>
      </c>
      <c r="D126" s="71" t="s">
        <v>44</v>
      </c>
      <c r="E126" s="72">
        <v>1</v>
      </c>
      <c r="F126" s="73"/>
      <c r="G126" s="11"/>
    </row>
    <row r="127" spans="1:7" s="12" customFormat="1" outlineLevel="1" x14ac:dyDescent="0.25">
      <c r="A127" s="74" t="s">
        <v>483</v>
      </c>
      <c r="B127" s="75" t="s">
        <v>12</v>
      </c>
      <c r="C127" s="76" t="s">
        <v>14</v>
      </c>
      <c r="D127" s="75" t="s">
        <v>15</v>
      </c>
      <c r="E127" s="77">
        <v>1.68</v>
      </c>
      <c r="F127" s="77">
        <v>1.68</v>
      </c>
    </row>
    <row r="128" spans="1:7" s="13" customFormat="1" outlineLevel="1" x14ac:dyDescent="0.25">
      <c r="A128" s="78" t="s">
        <v>484</v>
      </c>
      <c r="B128" s="79" t="s">
        <v>17</v>
      </c>
      <c r="C128" s="80" t="s">
        <v>18</v>
      </c>
      <c r="D128" s="79" t="s">
        <v>15</v>
      </c>
      <c r="E128" s="81">
        <v>0.02</v>
      </c>
      <c r="F128" s="81">
        <v>0.02</v>
      </c>
    </row>
    <row r="129" spans="1:7" s="14" customFormat="1" outlineLevel="1" x14ac:dyDescent="0.25">
      <c r="A129" s="82" t="s">
        <v>485</v>
      </c>
      <c r="B129" s="83" t="s">
        <v>48</v>
      </c>
      <c r="C129" s="84" t="s">
        <v>49</v>
      </c>
      <c r="D129" s="83" t="s">
        <v>22</v>
      </c>
      <c r="E129" s="85">
        <v>0.55000000000000004</v>
      </c>
      <c r="F129" s="85">
        <v>0.55000000000000004</v>
      </c>
    </row>
    <row r="130" spans="1:7" s="14" customFormat="1" outlineLevel="1" x14ac:dyDescent="0.25">
      <c r="A130" s="86" t="s">
        <v>486</v>
      </c>
      <c r="B130" s="87" t="s">
        <v>35</v>
      </c>
      <c r="C130" s="88" t="s">
        <v>25</v>
      </c>
      <c r="D130" s="87" t="s">
        <v>22</v>
      </c>
      <c r="E130" s="89">
        <v>0.02</v>
      </c>
      <c r="F130" s="89">
        <v>0.02</v>
      </c>
    </row>
    <row r="131" spans="1:7" s="13" customFormat="1" outlineLevel="1" x14ac:dyDescent="0.25">
      <c r="A131" s="90" t="s">
        <v>487</v>
      </c>
      <c r="B131" s="91" t="s">
        <v>52</v>
      </c>
      <c r="C131" s="92" t="s">
        <v>53</v>
      </c>
      <c r="D131" s="91" t="s">
        <v>54</v>
      </c>
      <c r="E131" s="93">
        <v>4.6000000000000001E-4</v>
      </c>
      <c r="F131" s="93">
        <v>4.6000000000000001E-4</v>
      </c>
    </row>
    <row r="132" spans="1:7" s="13" customFormat="1" ht="24" outlineLevel="1" x14ac:dyDescent="0.25">
      <c r="A132" s="94" t="s">
        <v>747</v>
      </c>
      <c r="B132" s="95" t="s">
        <v>56</v>
      </c>
      <c r="C132" s="96" t="s">
        <v>57</v>
      </c>
      <c r="D132" s="95" t="s">
        <v>58</v>
      </c>
      <c r="E132" s="97">
        <v>0.08</v>
      </c>
      <c r="F132" s="97">
        <v>0.08</v>
      </c>
    </row>
    <row r="133" spans="1:7" s="13" customFormat="1" ht="24" outlineLevel="1" x14ac:dyDescent="0.25">
      <c r="A133" s="94" t="s">
        <v>827</v>
      </c>
      <c r="B133" s="95" t="s">
        <v>60</v>
      </c>
      <c r="C133" s="96" t="s">
        <v>61</v>
      </c>
      <c r="D133" s="95" t="s">
        <v>54</v>
      </c>
      <c r="E133" s="97">
        <v>1.34E-3</v>
      </c>
      <c r="F133" s="97">
        <v>1.34E-3</v>
      </c>
    </row>
    <row r="134" spans="1:7" s="1" customFormat="1" x14ac:dyDescent="0.25">
      <c r="A134" s="69" t="s">
        <v>146</v>
      </c>
      <c r="B134" s="70"/>
      <c r="C134" s="70" t="s">
        <v>814</v>
      </c>
      <c r="D134" s="71" t="s">
        <v>27</v>
      </c>
      <c r="E134" s="98">
        <v>1</v>
      </c>
      <c r="F134" s="99"/>
      <c r="G134" s="11"/>
    </row>
    <row r="135" spans="1:7" s="1" customFormat="1" x14ac:dyDescent="0.25">
      <c r="A135" s="69" t="s">
        <v>147</v>
      </c>
      <c r="B135" s="70"/>
      <c r="C135" s="70" t="s">
        <v>813</v>
      </c>
      <c r="D135" s="71" t="s">
        <v>27</v>
      </c>
      <c r="E135" s="98">
        <v>1</v>
      </c>
      <c r="F135" s="99"/>
      <c r="G135" s="11"/>
    </row>
    <row r="136" spans="1:7" s="1" customFormat="1" ht="38.25" x14ac:dyDescent="0.25">
      <c r="A136" s="69" t="s">
        <v>154</v>
      </c>
      <c r="B136" s="70" t="s">
        <v>837</v>
      </c>
      <c r="C136" s="70" t="s">
        <v>838</v>
      </c>
      <c r="D136" s="71" t="s">
        <v>54</v>
      </c>
      <c r="E136" s="72">
        <v>0.13636000000000001</v>
      </c>
      <c r="F136" s="73"/>
      <c r="G136" s="11"/>
    </row>
    <row r="137" spans="1:7" s="12" customFormat="1" outlineLevel="1" x14ac:dyDescent="0.25">
      <c r="A137" s="74" t="s">
        <v>754</v>
      </c>
      <c r="B137" s="75" t="s">
        <v>12</v>
      </c>
      <c r="C137" s="76" t="s">
        <v>14</v>
      </c>
      <c r="D137" s="75" t="s">
        <v>15</v>
      </c>
      <c r="E137" s="77">
        <v>49.49</v>
      </c>
      <c r="F137" s="77">
        <v>6.7484999999999999</v>
      </c>
    </row>
    <row r="138" spans="1:7" s="13" customFormat="1" outlineLevel="1" x14ac:dyDescent="0.25">
      <c r="A138" s="78" t="s">
        <v>755</v>
      </c>
      <c r="B138" s="79" t="s">
        <v>17</v>
      </c>
      <c r="C138" s="80" t="s">
        <v>18</v>
      </c>
      <c r="D138" s="79" t="s">
        <v>15</v>
      </c>
      <c r="E138" s="81">
        <v>0.27</v>
      </c>
      <c r="F138" s="81">
        <v>3.6817000000000003E-2</v>
      </c>
    </row>
    <row r="139" spans="1:7" s="14" customFormat="1" ht="24" outlineLevel="1" x14ac:dyDescent="0.25">
      <c r="A139" s="82" t="s">
        <v>756</v>
      </c>
      <c r="B139" s="83" t="s">
        <v>20</v>
      </c>
      <c r="C139" s="84" t="s">
        <v>21</v>
      </c>
      <c r="D139" s="83" t="s">
        <v>22</v>
      </c>
      <c r="E139" s="85">
        <v>0.11</v>
      </c>
      <c r="F139" s="85">
        <v>1.4999999999999999E-2</v>
      </c>
    </row>
    <row r="140" spans="1:7" s="14" customFormat="1" ht="24" outlineLevel="1" x14ac:dyDescent="0.25">
      <c r="A140" s="86" t="s">
        <v>757</v>
      </c>
      <c r="B140" s="87" t="s">
        <v>330</v>
      </c>
      <c r="C140" s="88" t="s">
        <v>331</v>
      </c>
      <c r="D140" s="87" t="s">
        <v>22</v>
      </c>
      <c r="E140" s="89">
        <v>0.41</v>
      </c>
      <c r="F140" s="89">
        <v>5.5907999999999999E-2</v>
      </c>
    </row>
    <row r="141" spans="1:7" s="14" customFormat="1" outlineLevel="1" x14ac:dyDescent="0.25">
      <c r="A141" s="86" t="s">
        <v>948</v>
      </c>
      <c r="B141" s="87" t="s">
        <v>35</v>
      </c>
      <c r="C141" s="88" t="s">
        <v>25</v>
      </c>
      <c r="D141" s="87" t="s">
        <v>22</v>
      </c>
      <c r="E141" s="89">
        <v>0.16</v>
      </c>
      <c r="F141" s="89">
        <v>2.1818000000000001E-2</v>
      </c>
    </row>
    <row r="142" spans="1:7" s="14" customFormat="1" outlineLevel="1" x14ac:dyDescent="0.25">
      <c r="A142" s="86" t="s">
        <v>1306</v>
      </c>
      <c r="B142" s="87" t="s">
        <v>243</v>
      </c>
      <c r="C142" s="88" t="s">
        <v>244</v>
      </c>
      <c r="D142" s="87" t="s">
        <v>22</v>
      </c>
      <c r="E142" s="89">
        <v>2.3199999999999998</v>
      </c>
      <c r="F142" s="89">
        <v>0.316355</v>
      </c>
    </row>
    <row r="143" spans="1:7" s="13" customFormat="1" outlineLevel="1" x14ac:dyDescent="0.25">
      <c r="A143" s="90" t="s">
        <v>1307</v>
      </c>
      <c r="B143" s="91" t="s">
        <v>336</v>
      </c>
      <c r="C143" s="92" t="s">
        <v>337</v>
      </c>
      <c r="D143" s="91" t="s">
        <v>54</v>
      </c>
      <c r="E143" s="93">
        <v>2E-3</v>
      </c>
      <c r="F143" s="93">
        <v>2.7300000000000002E-4</v>
      </c>
    </row>
    <row r="144" spans="1:7" s="13" customFormat="1" outlineLevel="1" x14ac:dyDescent="0.25">
      <c r="A144" s="94" t="s">
        <v>1428</v>
      </c>
      <c r="B144" s="95" t="s">
        <v>251</v>
      </c>
      <c r="C144" s="96" t="s">
        <v>252</v>
      </c>
      <c r="D144" s="95" t="s">
        <v>54</v>
      </c>
      <c r="E144" s="97">
        <v>1.0000000000000001E-5</v>
      </c>
      <c r="F144" s="97">
        <v>9.9999999999999995E-7</v>
      </c>
    </row>
    <row r="145" spans="1:7" s="13" customFormat="1" outlineLevel="1" x14ac:dyDescent="0.25">
      <c r="A145" s="94" t="s">
        <v>1429</v>
      </c>
      <c r="B145" s="95" t="s">
        <v>352</v>
      </c>
      <c r="C145" s="96" t="s">
        <v>353</v>
      </c>
      <c r="D145" s="95" t="s">
        <v>54</v>
      </c>
      <c r="E145" s="97">
        <v>3.0000000000000001E-5</v>
      </c>
      <c r="F145" s="97">
        <v>3.9999999999999998E-6</v>
      </c>
    </row>
    <row r="146" spans="1:7" s="13" customFormat="1" outlineLevel="1" x14ac:dyDescent="0.25">
      <c r="A146" s="94" t="s">
        <v>1430</v>
      </c>
      <c r="B146" s="95" t="s">
        <v>245</v>
      </c>
      <c r="C146" s="96" t="s">
        <v>246</v>
      </c>
      <c r="D146" s="95" t="s">
        <v>39</v>
      </c>
      <c r="E146" s="97">
        <v>1.95</v>
      </c>
      <c r="F146" s="97">
        <v>0.26590200000000003</v>
      </c>
    </row>
    <row r="147" spans="1:7" s="13" customFormat="1" outlineLevel="1" x14ac:dyDescent="0.25">
      <c r="A147" s="94" t="s">
        <v>1431</v>
      </c>
      <c r="B147" s="95" t="s">
        <v>690</v>
      </c>
      <c r="C147" s="96" t="s">
        <v>691</v>
      </c>
      <c r="D147" s="95" t="s">
        <v>54</v>
      </c>
      <c r="E147" s="97">
        <v>4.0000000000000001E-3</v>
      </c>
      <c r="F147" s="97">
        <v>5.4500000000000002E-4</v>
      </c>
    </row>
    <row r="148" spans="1:7" s="13" customFormat="1" outlineLevel="1" x14ac:dyDescent="0.25">
      <c r="A148" s="94" t="s">
        <v>1432</v>
      </c>
      <c r="B148" s="95" t="s">
        <v>375</v>
      </c>
      <c r="C148" s="96" t="s">
        <v>376</v>
      </c>
      <c r="D148" s="95" t="s">
        <v>58</v>
      </c>
      <c r="E148" s="97">
        <v>0.59</v>
      </c>
      <c r="F148" s="97">
        <v>8.0451999999999996E-2</v>
      </c>
    </row>
    <row r="149" spans="1:7" s="1" customFormat="1" ht="15" customHeight="1" x14ac:dyDescent="0.25">
      <c r="A149" s="69" t="s">
        <v>155</v>
      </c>
      <c r="B149" s="70" t="s">
        <v>28</v>
      </c>
      <c r="C149" s="70" t="s">
        <v>807</v>
      </c>
      <c r="D149" s="71" t="s">
        <v>54</v>
      </c>
      <c r="E149" s="98">
        <v>6.547E-2</v>
      </c>
      <c r="F149" s="99"/>
      <c r="G149" s="11"/>
    </row>
    <row r="150" spans="1:7" s="1" customFormat="1" ht="15" customHeight="1" x14ac:dyDescent="0.25">
      <c r="A150" s="69" t="s">
        <v>156</v>
      </c>
      <c r="B150" s="70" t="s">
        <v>28</v>
      </c>
      <c r="C150" s="70" t="s">
        <v>806</v>
      </c>
      <c r="D150" s="71" t="s">
        <v>54</v>
      </c>
      <c r="E150" s="98">
        <v>1.7739999999999999E-2</v>
      </c>
      <c r="F150" s="99"/>
      <c r="G150" s="11"/>
    </row>
    <row r="151" spans="1:7" s="1" customFormat="1" ht="15" customHeight="1" x14ac:dyDescent="0.25">
      <c r="A151" s="69" t="s">
        <v>157</v>
      </c>
      <c r="B151" s="70" t="s">
        <v>28</v>
      </c>
      <c r="C151" s="70" t="s">
        <v>805</v>
      </c>
      <c r="D151" s="71" t="s">
        <v>54</v>
      </c>
      <c r="E151" s="98">
        <v>5.0999999999999997E-2</v>
      </c>
      <c r="F151" s="99"/>
      <c r="G151" s="11"/>
    </row>
    <row r="152" spans="1:7" s="1" customFormat="1" ht="15" customHeight="1" x14ac:dyDescent="0.25">
      <c r="A152" s="69" t="s">
        <v>158</v>
      </c>
      <c r="B152" s="70" t="s">
        <v>28</v>
      </c>
      <c r="C152" s="70" t="s">
        <v>804</v>
      </c>
      <c r="D152" s="71" t="s">
        <v>58</v>
      </c>
      <c r="E152" s="98">
        <v>0.65500000000000003</v>
      </c>
      <c r="F152" s="99"/>
      <c r="G152" s="11"/>
    </row>
    <row r="153" spans="1:7" s="1" customFormat="1" ht="25.5" x14ac:dyDescent="0.25">
      <c r="A153" s="69" t="s">
        <v>159</v>
      </c>
      <c r="B153" s="70" t="s">
        <v>839</v>
      </c>
      <c r="C153" s="70" t="s">
        <v>840</v>
      </c>
      <c r="D153" s="71" t="s">
        <v>266</v>
      </c>
      <c r="E153" s="72">
        <v>0.02</v>
      </c>
      <c r="F153" s="73"/>
      <c r="G153" s="11"/>
    </row>
    <row r="154" spans="1:7" s="12" customFormat="1" outlineLevel="1" x14ac:dyDescent="0.25">
      <c r="A154" s="74" t="s">
        <v>514</v>
      </c>
      <c r="B154" s="75" t="s">
        <v>12</v>
      </c>
      <c r="C154" s="76" t="s">
        <v>14</v>
      </c>
      <c r="D154" s="75" t="s">
        <v>15</v>
      </c>
      <c r="E154" s="77">
        <v>12.21</v>
      </c>
      <c r="F154" s="77">
        <v>0.2442</v>
      </c>
    </row>
    <row r="155" spans="1:7" s="13" customFormat="1" outlineLevel="1" x14ac:dyDescent="0.25">
      <c r="A155" s="78" t="s">
        <v>515</v>
      </c>
      <c r="B155" s="79" t="s">
        <v>17</v>
      </c>
      <c r="C155" s="80" t="s">
        <v>18</v>
      </c>
      <c r="D155" s="79" t="s">
        <v>15</v>
      </c>
      <c r="E155" s="81">
        <v>0.03</v>
      </c>
      <c r="F155" s="81">
        <v>5.9999999999999995E-4</v>
      </c>
    </row>
    <row r="156" spans="1:7" s="14" customFormat="1" outlineLevel="1" x14ac:dyDescent="0.25">
      <c r="A156" s="82" t="s">
        <v>516</v>
      </c>
      <c r="B156" s="83" t="s">
        <v>24</v>
      </c>
      <c r="C156" s="84" t="s">
        <v>25</v>
      </c>
      <c r="D156" s="83" t="s">
        <v>22</v>
      </c>
      <c r="E156" s="85">
        <v>0.03</v>
      </c>
      <c r="F156" s="85">
        <v>5.9999999999999995E-4</v>
      </c>
    </row>
    <row r="157" spans="1:7" s="13" customFormat="1" ht="24" outlineLevel="1" x14ac:dyDescent="0.25">
      <c r="A157" s="90" t="s">
        <v>517</v>
      </c>
      <c r="B157" s="91" t="s">
        <v>366</v>
      </c>
      <c r="C157" s="92" t="s">
        <v>367</v>
      </c>
      <c r="D157" s="91" t="s">
        <v>54</v>
      </c>
      <c r="E157" s="93">
        <v>2.7300000000000001E-2</v>
      </c>
      <c r="F157" s="93">
        <v>5.4600000000000004E-4</v>
      </c>
    </row>
    <row r="158" spans="1:7" s="1" customFormat="1" ht="13.5" thickBot="1" x14ac:dyDescent="0.3">
      <c r="A158" s="100"/>
      <c r="B158" s="101"/>
      <c r="C158" s="101"/>
      <c r="D158" s="101"/>
      <c r="E158" s="101"/>
      <c r="F158" s="102"/>
    </row>
    <row r="159" spans="1:7" s="1" customFormat="1" ht="13.5" thickTop="1" x14ac:dyDescent="0.25">
      <c r="A159" s="60"/>
      <c r="B159" s="60"/>
      <c r="C159" s="60"/>
      <c r="D159" s="60"/>
      <c r="E159" s="60"/>
      <c r="F159" s="60"/>
    </row>
    <row r="160" spans="1:7" s="1" customFormat="1" x14ac:dyDescent="0.25">
      <c r="A160" s="61"/>
      <c r="B160" s="103" t="s">
        <v>1357</v>
      </c>
      <c r="C160" s="103"/>
      <c r="D160" s="103"/>
      <c r="E160" s="103"/>
      <c r="F160" s="103"/>
    </row>
    <row r="161" spans="1:6" s="1" customFormat="1" x14ac:dyDescent="0.25">
      <c r="A161" s="60"/>
      <c r="B161" s="60"/>
      <c r="C161" s="60"/>
      <c r="D161" s="60"/>
      <c r="E161" s="60"/>
      <c r="F161" s="60"/>
    </row>
    <row r="162" spans="1:6" s="1" customFormat="1" x14ac:dyDescent="0.25">
      <c r="A162" s="61"/>
      <c r="B162" s="103" t="s">
        <v>1358</v>
      </c>
      <c r="C162" s="103"/>
      <c r="D162" s="103"/>
      <c r="E162" s="103"/>
      <c r="F162" s="103"/>
    </row>
  </sheetData>
  <mergeCells count="58">
    <mergeCell ref="A161:F161"/>
    <mergeCell ref="B162:C162"/>
    <mergeCell ref="D162:F162"/>
    <mergeCell ref="E151:F151"/>
    <mergeCell ref="E152:F152"/>
    <mergeCell ref="E153:F153"/>
    <mergeCell ref="A158:F158"/>
    <mergeCell ref="A159:F159"/>
    <mergeCell ref="B160:C160"/>
    <mergeCell ref="D160:F160"/>
    <mergeCell ref="E126:F126"/>
    <mergeCell ref="E134:F134"/>
    <mergeCell ref="E135:F135"/>
    <mergeCell ref="E136:F136"/>
    <mergeCell ref="E149:F149"/>
    <mergeCell ref="E150:F150"/>
    <mergeCell ref="E120:F120"/>
    <mergeCell ref="E121:F121"/>
    <mergeCell ref="E122:F122"/>
    <mergeCell ref="E123:F123"/>
    <mergeCell ref="E124:F124"/>
    <mergeCell ref="E125:F125"/>
    <mergeCell ref="E104:F104"/>
    <mergeCell ref="E106:F106"/>
    <mergeCell ref="E109:F109"/>
    <mergeCell ref="E114:F114"/>
    <mergeCell ref="E118:F118"/>
    <mergeCell ref="E119:F119"/>
    <mergeCell ref="E74:F74"/>
    <mergeCell ref="E75:F75"/>
    <mergeCell ref="E84:F84"/>
    <mergeCell ref="E85:F85"/>
    <mergeCell ref="E91:F91"/>
    <mergeCell ref="E97:F97"/>
    <mergeCell ref="E43:F43"/>
    <mergeCell ref="E44:F44"/>
    <mergeCell ref="E56:F56"/>
    <mergeCell ref="E57:F57"/>
    <mergeCell ref="E64:F64"/>
    <mergeCell ref="E73:F73"/>
    <mergeCell ref="A15:F15"/>
    <mergeCell ref="E16:F16"/>
    <mergeCell ref="E28:F28"/>
    <mergeCell ref="E29:F29"/>
    <mergeCell ref="E30:F30"/>
    <mergeCell ref="E42:F42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showGridLines="0" workbookViewId="0">
      <selection activeCell="A2" sqref="A2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5.28515625" style="10" customWidth="1"/>
    <col min="4" max="6" width="10.140625" style="10" customWidth="1"/>
    <col min="7" max="7" width="11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6" t="s">
        <v>1351</v>
      </c>
      <c r="C2" s="16"/>
      <c r="D2" s="16"/>
      <c r="E2" s="16"/>
      <c r="F2" s="16"/>
      <c r="G2" s="16"/>
    </row>
    <row r="3" spans="1:8" s="1" customFormat="1" x14ac:dyDescent="0.25">
      <c r="A3" s="3"/>
      <c r="B3" s="17" t="s">
        <v>0</v>
      </c>
      <c r="C3" s="17"/>
      <c r="D3" s="17"/>
      <c r="E3" s="17"/>
      <c r="F3" s="17"/>
      <c r="G3" s="17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20" t="s">
        <v>312</v>
      </c>
      <c r="B5" s="20"/>
      <c r="C5" s="20"/>
      <c r="D5" s="20"/>
      <c r="E5" s="20"/>
      <c r="F5" s="20"/>
      <c r="G5" s="20"/>
    </row>
    <row r="6" spans="1:8" s="1" customFormat="1" x14ac:dyDescent="0.25">
      <c r="A6" s="3"/>
      <c r="B6" s="18" t="s">
        <v>1</v>
      </c>
      <c r="C6" s="18"/>
      <c r="D6" s="18"/>
      <c r="E6" s="18"/>
      <c r="F6" s="18"/>
      <c r="G6" s="18"/>
    </row>
    <row r="7" spans="1:8" s="1" customFormat="1" x14ac:dyDescent="0.25">
      <c r="D7" s="4"/>
      <c r="F7" s="19" t="s">
        <v>2</v>
      </c>
      <c r="G7" s="19"/>
    </row>
    <row r="8" spans="1:8" s="1" customFormat="1" x14ac:dyDescent="0.25">
      <c r="A8" s="15" t="s">
        <v>3</v>
      </c>
      <c r="B8" s="16" t="s">
        <v>1553</v>
      </c>
      <c r="C8" s="16"/>
      <c r="D8" s="16"/>
      <c r="E8" s="16"/>
      <c r="F8" s="16"/>
      <c r="G8" s="16"/>
    </row>
    <row r="9" spans="1:8" s="1" customFormat="1" x14ac:dyDescent="0.25">
      <c r="A9" s="3"/>
      <c r="B9" s="17" t="s">
        <v>4</v>
      </c>
      <c r="C9" s="17"/>
      <c r="D9" s="17"/>
      <c r="E9" s="17"/>
      <c r="F9" s="17"/>
      <c r="G9" s="17"/>
    </row>
    <row r="10" spans="1:8" s="1" customFormat="1" x14ac:dyDescent="0.25"/>
    <row r="11" spans="1:8" s="5" customFormat="1" x14ac:dyDescent="0.25">
      <c r="A11" s="25" t="s">
        <v>5</v>
      </c>
      <c r="B11" s="25" t="s">
        <v>6</v>
      </c>
      <c r="C11" s="25" t="s">
        <v>7</v>
      </c>
      <c r="D11" s="25" t="s">
        <v>8</v>
      </c>
      <c r="E11" s="25" t="s">
        <v>9</v>
      </c>
      <c r="F11" s="26" t="s">
        <v>313</v>
      </c>
      <c r="G11" s="27"/>
    </row>
    <row r="12" spans="1:8" s="5" customFormat="1" x14ac:dyDescent="0.25">
      <c r="A12" s="28"/>
      <c r="B12" s="28"/>
      <c r="C12" s="28"/>
      <c r="D12" s="28"/>
      <c r="E12" s="28"/>
      <c r="F12" s="29" t="s">
        <v>315</v>
      </c>
      <c r="G12" s="30"/>
    </row>
    <row r="13" spans="1:8" s="5" customFormat="1" x14ac:dyDescent="0.25">
      <c r="A13" s="31"/>
      <c r="B13" s="31"/>
      <c r="C13" s="31"/>
      <c r="D13" s="31"/>
      <c r="E13" s="31"/>
      <c r="F13" s="32" t="s">
        <v>316</v>
      </c>
      <c r="G13" s="32" t="s">
        <v>317</v>
      </c>
    </row>
    <row r="14" spans="1:8" s="9" customFormat="1" x14ac:dyDescent="0.2">
      <c r="A14" s="33">
        <v>1</v>
      </c>
      <c r="B14" s="34">
        <v>2</v>
      </c>
      <c r="C14" s="34">
        <v>3</v>
      </c>
      <c r="D14" s="34">
        <v>4</v>
      </c>
      <c r="E14" s="34">
        <v>5</v>
      </c>
      <c r="F14" s="35">
        <v>6</v>
      </c>
      <c r="G14" s="35">
        <v>7</v>
      </c>
    </row>
    <row r="15" spans="1:8" ht="13.5" thickBot="1" x14ac:dyDescent="0.25">
      <c r="A15" s="36"/>
      <c r="B15" s="37"/>
      <c r="C15" s="37"/>
      <c r="D15" s="37"/>
      <c r="E15" s="37"/>
      <c r="F15" s="37"/>
      <c r="G15" s="37"/>
    </row>
    <row r="16" spans="1:8" s="1" customFormat="1" ht="13.5" thickTop="1" x14ac:dyDescent="0.25">
      <c r="A16" s="38"/>
      <c r="B16" s="39"/>
      <c r="C16" s="39"/>
      <c r="D16" s="39"/>
      <c r="E16" s="39"/>
      <c r="F16" s="39"/>
      <c r="G16" s="39"/>
      <c r="H16" s="11"/>
    </row>
    <row r="17" spans="1:7" s="1" customFormat="1" x14ac:dyDescent="0.25">
      <c r="A17" s="40"/>
      <c r="B17" s="41"/>
      <c r="C17" s="42" t="s">
        <v>308</v>
      </c>
      <c r="D17" s="43"/>
      <c r="E17" s="44"/>
      <c r="F17" s="44"/>
      <c r="G17" s="45"/>
    </row>
    <row r="18" spans="1:7" s="1" customFormat="1" x14ac:dyDescent="0.25">
      <c r="A18" s="46" t="s">
        <v>12</v>
      </c>
      <c r="B18" s="47" t="s">
        <v>12</v>
      </c>
      <c r="C18" s="47" t="s">
        <v>14</v>
      </c>
      <c r="D18" s="48" t="s">
        <v>15</v>
      </c>
      <c r="E18" s="49">
        <v>188.5761</v>
      </c>
      <c r="F18" s="50"/>
      <c r="G18" s="51"/>
    </row>
    <row r="19" spans="1:7" s="1" customFormat="1" x14ac:dyDescent="0.25">
      <c r="A19" s="46" t="s">
        <v>26</v>
      </c>
      <c r="B19" s="47" t="s">
        <v>17</v>
      </c>
      <c r="C19" s="47" t="s">
        <v>18</v>
      </c>
      <c r="D19" s="48" t="s">
        <v>15</v>
      </c>
      <c r="E19" s="49">
        <v>14.154400000000001</v>
      </c>
      <c r="F19" s="50"/>
      <c r="G19" s="51"/>
    </row>
    <row r="20" spans="1:7" s="1" customFormat="1" x14ac:dyDescent="0.25">
      <c r="A20" s="52"/>
      <c r="B20" s="53" t="s">
        <v>318</v>
      </c>
      <c r="C20" s="54"/>
      <c r="D20" s="55" t="s">
        <v>314</v>
      </c>
      <c r="E20" s="56"/>
      <c r="F20" s="56"/>
      <c r="G20" s="57"/>
    </row>
    <row r="21" spans="1:7" s="1" customFormat="1" x14ac:dyDescent="0.25">
      <c r="A21" s="58"/>
      <c r="B21" s="59"/>
      <c r="C21" s="59"/>
      <c r="D21" s="59"/>
      <c r="E21" s="59"/>
      <c r="F21" s="59"/>
      <c r="G21" s="59"/>
    </row>
    <row r="22" spans="1:7" s="1" customFormat="1" x14ac:dyDescent="0.25">
      <c r="A22" s="40"/>
      <c r="B22" s="41"/>
      <c r="C22" s="42" t="s">
        <v>309</v>
      </c>
      <c r="D22" s="43"/>
      <c r="E22" s="44"/>
      <c r="F22" s="44"/>
      <c r="G22" s="45"/>
    </row>
    <row r="23" spans="1:7" s="1" customFormat="1" x14ac:dyDescent="0.25">
      <c r="A23" s="46" t="s">
        <v>17</v>
      </c>
      <c r="B23" s="47" t="s">
        <v>225</v>
      </c>
      <c r="C23" s="47" t="s">
        <v>721</v>
      </c>
      <c r="D23" s="48" t="s">
        <v>22</v>
      </c>
      <c r="E23" s="49">
        <v>0.13925000000000001</v>
      </c>
      <c r="F23" s="50"/>
      <c r="G23" s="51"/>
    </row>
    <row r="24" spans="1:7" s="1" customFormat="1" x14ac:dyDescent="0.25">
      <c r="A24" s="46" t="s">
        <v>29</v>
      </c>
      <c r="B24" s="47" t="s">
        <v>237</v>
      </c>
      <c r="C24" s="47" t="s">
        <v>254</v>
      </c>
      <c r="D24" s="48" t="s">
        <v>22</v>
      </c>
      <c r="E24" s="49">
        <v>4.0800000000000003E-2</v>
      </c>
      <c r="F24" s="50"/>
      <c r="G24" s="51"/>
    </row>
    <row r="25" spans="1:7" s="1" customFormat="1" ht="36" x14ac:dyDescent="0.25">
      <c r="A25" s="46" t="s">
        <v>43</v>
      </c>
      <c r="B25" s="47" t="s">
        <v>297</v>
      </c>
      <c r="C25" s="47" t="s">
        <v>298</v>
      </c>
      <c r="D25" s="48" t="s">
        <v>22</v>
      </c>
      <c r="E25" s="49">
        <v>3.5597999999999998E-2</v>
      </c>
      <c r="F25" s="50"/>
      <c r="G25" s="51"/>
    </row>
    <row r="26" spans="1:7" s="1" customFormat="1" x14ac:dyDescent="0.25">
      <c r="A26" s="46" t="s">
        <v>62</v>
      </c>
      <c r="B26" s="47" t="s">
        <v>278</v>
      </c>
      <c r="C26" s="47" t="s">
        <v>279</v>
      </c>
      <c r="D26" s="48" t="s">
        <v>22</v>
      </c>
      <c r="E26" s="49">
        <v>1.728E-2</v>
      </c>
      <c r="F26" s="50"/>
      <c r="G26" s="51"/>
    </row>
    <row r="27" spans="1:7" s="1" customFormat="1" x14ac:dyDescent="0.25">
      <c r="A27" s="46" t="s">
        <v>63</v>
      </c>
      <c r="B27" s="47" t="s">
        <v>267</v>
      </c>
      <c r="C27" s="47" t="s">
        <v>268</v>
      </c>
      <c r="D27" s="48" t="s">
        <v>22</v>
      </c>
      <c r="E27" s="49">
        <v>8.1600000000000006E-3</v>
      </c>
      <c r="F27" s="50"/>
      <c r="G27" s="51"/>
    </row>
    <row r="28" spans="1:7" s="1" customFormat="1" x14ac:dyDescent="0.25">
      <c r="A28" s="46" t="s">
        <v>70</v>
      </c>
      <c r="B28" s="47" t="s">
        <v>688</v>
      </c>
      <c r="C28" s="47" t="s">
        <v>689</v>
      </c>
      <c r="D28" s="48" t="s">
        <v>22</v>
      </c>
      <c r="E28" s="49">
        <v>2.218</v>
      </c>
      <c r="F28" s="50"/>
      <c r="G28" s="51"/>
    </row>
    <row r="29" spans="1:7" s="1" customFormat="1" ht="36" x14ac:dyDescent="0.25">
      <c r="A29" s="46" t="s">
        <v>71</v>
      </c>
      <c r="B29" s="47" t="s">
        <v>325</v>
      </c>
      <c r="C29" s="47" t="s">
        <v>302</v>
      </c>
      <c r="D29" s="48" t="s">
        <v>22</v>
      </c>
      <c r="E29" s="49">
        <v>4.7999999999999996E-3</v>
      </c>
      <c r="F29" s="50"/>
      <c r="G29" s="51"/>
    </row>
    <row r="30" spans="1:7" s="1" customFormat="1" ht="24" x14ac:dyDescent="0.25">
      <c r="A30" s="46" t="s">
        <v>73</v>
      </c>
      <c r="B30" s="47" t="s">
        <v>20</v>
      </c>
      <c r="C30" s="47" t="s">
        <v>21</v>
      </c>
      <c r="D30" s="48" t="s">
        <v>22</v>
      </c>
      <c r="E30" s="49">
        <v>2.7320000000000001E-3</v>
      </c>
      <c r="F30" s="50"/>
      <c r="G30" s="51"/>
    </row>
    <row r="31" spans="1:7" s="1" customFormat="1" ht="24" x14ac:dyDescent="0.25">
      <c r="A31" s="46" t="s">
        <v>74</v>
      </c>
      <c r="B31" s="47" t="s">
        <v>622</v>
      </c>
      <c r="C31" s="47" t="s">
        <v>623</v>
      </c>
      <c r="D31" s="48" t="s">
        <v>22</v>
      </c>
      <c r="E31" s="49">
        <v>8.0816999999999997</v>
      </c>
      <c r="F31" s="50"/>
      <c r="G31" s="51"/>
    </row>
    <row r="32" spans="1:7" s="1" customFormat="1" ht="24" x14ac:dyDescent="0.25">
      <c r="A32" s="46" t="s">
        <v>75</v>
      </c>
      <c r="B32" s="47" t="s">
        <v>844</v>
      </c>
      <c r="C32" s="47" t="s">
        <v>845</v>
      </c>
      <c r="D32" s="48" t="s">
        <v>22</v>
      </c>
      <c r="E32" s="49">
        <v>0.44059999999999999</v>
      </c>
      <c r="F32" s="50"/>
      <c r="G32" s="51"/>
    </row>
    <row r="33" spans="1:7" s="1" customFormat="1" x14ac:dyDescent="0.25">
      <c r="A33" s="46" t="s">
        <v>81</v>
      </c>
      <c r="B33" s="47" t="s">
        <v>282</v>
      </c>
      <c r="C33" s="47" t="s">
        <v>283</v>
      </c>
      <c r="D33" s="48" t="s">
        <v>22</v>
      </c>
      <c r="E33" s="49">
        <v>1.9199999999999998E-2</v>
      </c>
      <c r="F33" s="50"/>
      <c r="G33" s="51"/>
    </row>
    <row r="34" spans="1:7" s="1" customFormat="1" ht="24" x14ac:dyDescent="0.25">
      <c r="A34" s="46" t="s">
        <v>82</v>
      </c>
      <c r="B34" s="47" t="s">
        <v>722</v>
      </c>
      <c r="C34" s="47" t="s">
        <v>723</v>
      </c>
      <c r="D34" s="48" t="s">
        <v>22</v>
      </c>
      <c r="E34" s="49">
        <v>1.86</v>
      </c>
      <c r="F34" s="50"/>
      <c r="G34" s="51"/>
    </row>
    <row r="35" spans="1:7" s="1" customFormat="1" ht="24" x14ac:dyDescent="0.25">
      <c r="A35" s="46" t="s">
        <v>84</v>
      </c>
      <c r="B35" s="47" t="s">
        <v>326</v>
      </c>
      <c r="C35" s="47" t="s">
        <v>327</v>
      </c>
      <c r="D35" s="48" t="s">
        <v>22</v>
      </c>
      <c r="E35" s="49">
        <v>1.0219999999999999E-3</v>
      </c>
      <c r="F35" s="50"/>
      <c r="G35" s="51"/>
    </row>
    <row r="36" spans="1:7" s="1" customFormat="1" ht="36" x14ac:dyDescent="0.25">
      <c r="A36" s="46" t="s">
        <v>85</v>
      </c>
      <c r="B36" s="47" t="s">
        <v>846</v>
      </c>
      <c r="C36" s="47" t="s">
        <v>847</v>
      </c>
      <c r="D36" s="48" t="s">
        <v>22</v>
      </c>
      <c r="E36" s="49">
        <v>0.189</v>
      </c>
      <c r="F36" s="50"/>
      <c r="G36" s="51"/>
    </row>
    <row r="37" spans="1:7" s="1" customFormat="1" x14ac:dyDescent="0.25">
      <c r="A37" s="46" t="s">
        <v>87</v>
      </c>
      <c r="B37" s="47" t="s">
        <v>303</v>
      </c>
      <c r="C37" s="47" t="s">
        <v>304</v>
      </c>
      <c r="D37" s="48" t="s">
        <v>22</v>
      </c>
      <c r="E37" s="49">
        <v>0.22439999999999999</v>
      </c>
      <c r="F37" s="50"/>
      <c r="G37" s="51"/>
    </row>
    <row r="38" spans="1:7" s="1" customFormat="1" ht="24" x14ac:dyDescent="0.25">
      <c r="A38" s="46" t="s">
        <v>88</v>
      </c>
      <c r="B38" s="47" t="s">
        <v>848</v>
      </c>
      <c r="C38" s="47" t="s">
        <v>849</v>
      </c>
      <c r="D38" s="48" t="s">
        <v>22</v>
      </c>
      <c r="E38" s="49">
        <v>0.14000000000000001</v>
      </c>
      <c r="F38" s="50"/>
      <c r="G38" s="51"/>
    </row>
    <row r="39" spans="1:7" s="1" customFormat="1" ht="36" x14ac:dyDescent="0.25">
      <c r="A39" s="46" t="s">
        <v>109</v>
      </c>
      <c r="B39" s="47" t="s">
        <v>293</v>
      </c>
      <c r="C39" s="47" t="s">
        <v>294</v>
      </c>
      <c r="D39" s="48" t="s">
        <v>22</v>
      </c>
      <c r="E39" s="49">
        <v>8.0701999999999996E-2</v>
      </c>
      <c r="F39" s="50"/>
      <c r="G39" s="51"/>
    </row>
    <row r="40" spans="1:7" s="1" customFormat="1" ht="24" x14ac:dyDescent="0.25">
      <c r="A40" s="46" t="s">
        <v>110</v>
      </c>
      <c r="B40" s="47" t="s">
        <v>48</v>
      </c>
      <c r="C40" s="47" t="s">
        <v>49</v>
      </c>
      <c r="D40" s="48" t="s">
        <v>22</v>
      </c>
      <c r="E40" s="49">
        <v>8.9097000000000008</v>
      </c>
      <c r="F40" s="50"/>
      <c r="G40" s="51"/>
    </row>
    <row r="41" spans="1:7" s="1" customFormat="1" x14ac:dyDescent="0.25">
      <c r="A41" s="46" t="s">
        <v>120</v>
      </c>
      <c r="B41" s="47" t="s">
        <v>24</v>
      </c>
      <c r="C41" s="47" t="s">
        <v>25</v>
      </c>
      <c r="D41" s="48" t="s">
        <v>22</v>
      </c>
      <c r="E41" s="49">
        <v>3.5173000000000003E-2</v>
      </c>
      <c r="F41" s="50"/>
      <c r="G41" s="51"/>
    </row>
    <row r="42" spans="1:7" s="1" customFormat="1" x14ac:dyDescent="0.25">
      <c r="A42" s="46" t="s">
        <v>122</v>
      </c>
      <c r="B42" s="47" t="s">
        <v>35</v>
      </c>
      <c r="C42" s="47" t="s">
        <v>25</v>
      </c>
      <c r="D42" s="48" t="s">
        <v>22</v>
      </c>
      <c r="E42" s="49">
        <v>0.49506099999999997</v>
      </c>
      <c r="F42" s="50"/>
      <c r="G42" s="51"/>
    </row>
    <row r="43" spans="1:7" s="1" customFormat="1" x14ac:dyDescent="0.25">
      <c r="A43" s="46" t="s">
        <v>134</v>
      </c>
      <c r="B43" s="47" t="s">
        <v>332</v>
      </c>
      <c r="C43" s="47" t="s">
        <v>333</v>
      </c>
      <c r="D43" s="48" t="s">
        <v>22</v>
      </c>
      <c r="E43" s="49">
        <v>2.609</v>
      </c>
      <c r="F43" s="50"/>
      <c r="G43" s="51"/>
    </row>
    <row r="44" spans="1:7" s="1" customFormat="1" x14ac:dyDescent="0.25">
      <c r="A44" s="46" t="s">
        <v>135</v>
      </c>
      <c r="B44" s="47" t="s">
        <v>243</v>
      </c>
      <c r="C44" s="47" t="s">
        <v>244</v>
      </c>
      <c r="D44" s="48" t="s">
        <v>22</v>
      </c>
      <c r="E44" s="49">
        <v>2.5446E-2</v>
      </c>
      <c r="F44" s="50"/>
      <c r="G44" s="51"/>
    </row>
    <row r="45" spans="1:7" s="1" customFormat="1" x14ac:dyDescent="0.25">
      <c r="A45" s="52"/>
      <c r="B45" s="53" t="s">
        <v>319</v>
      </c>
      <c r="C45" s="54"/>
      <c r="D45" s="55" t="s">
        <v>314</v>
      </c>
      <c r="E45" s="56"/>
      <c r="F45" s="56"/>
      <c r="G45" s="57"/>
    </row>
    <row r="46" spans="1:7" s="1" customFormat="1" x14ac:dyDescent="0.25">
      <c r="A46" s="58"/>
      <c r="B46" s="59"/>
      <c r="C46" s="59"/>
      <c r="D46" s="59"/>
      <c r="E46" s="59"/>
      <c r="F46" s="59"/>
      <c r="G46" s="59"/>
    </row>
    <row r="47" spans="1:7" s="1" customFormat="1" x14ac:dyDescent="0.25">
      <c r="A47" s="40"/>
      <c r="B47" s="41"/>
      <c r="C47" s="42" t="s">
        <v>310</v>
      </c>
      <c r="D47" s="43"/>
      <c r="E47" s="44"/>
      <c r="F47" s="44"/>
      <c r="G47" s="45"/>
    </row>
    <row r="48" spans="1:7" s="1" customFormat="1" x14ac:dyDescent="0.25">
      <c r="A48" s="46" t="s">
        <v>136</v>
      </c>
      <c r="B48" s="47" t="s">
        <v>37</v>
      </c>
      <c r="C48" s="47" t="s">
        <v>38</v>
      </c>
      <c r="D48" s="48" t="s">
        <v>39</v>
      </c>
      <c r="E48" s="49">
        <v>7.6572000000000001E-2</v>
      </c>
      <c r="F48" s="50"/>
      <c r="G48" s="51"/>
    </row>
    <row r="49" spans="1:7" s="1" customFormat="1" ht="24" x14ac:dyDescent="0.25">
      <c r="A49" s="46" t="s">
        <v>141</v>
      </c>
      <c r="B49" s="47" t="s">
        <v>850</v>
      </c>
      <c r="C49" s="47" t="s">
        <v>851</v>
      </c>
      <c r="D49" s="48" t="s">
        <v>54</v>
      </c>
      <c r="E49" s="49">
        <v>1E-3</v>
      </c>
      <c r="F49" s="50"/>
      <c r="G49" s="51"/>
    </row>
    <row r="50" spans="1:7" s="1" customFormat="1" x14ac:dyDescent="0.25">
      <c r="A50" s="46" t="s">
        <v>142</v>
      </c>
      <c r="B50" s="47" t="s">
        <v>269</v>
      </c>
      <c r="C50" s="47" t="s">
        <v>270</v>
      </c>
      <c r="D50" s="48" t="s">
        <v>54</v>
      </c>
      <c r="E50" s="49">
        <v>1.9840000000000001E-3</v>
      </c>
      <c r="F50" s="50"/>
      <c r="G50" s="51"/>
    </row>
    <row r="51" spans="1:7" s="1" customFormat="1" x14ac:dyDescent="0.25">
      <c r="A51" s="46" t="s">
        <v>143</v>
      </c>
      <c r="B51" s="47" t="s">
        <v>338</v>
      </c>
      <c r="C51" s="47" t="s">
        <v>339</v>
      </c>
      <c r="D51" s="48" t="s">
        <v>340</v>
      </c>
      <c r="E51" s="49">
        <v>8.1600000000000006E-2</v>
      </c>
      <c r="F51" s="50"/>
      <c r="G51" s="51"/>
    </row>
    <row r="52" spans="1:7" s="1" customFormat="1" x14ac:dyDescent="0.25">
      <c r="A52" s="46" t="s">
        <v>144</v>
      </c>
      <c r="B52" s="47" t="s">
        <v>726</v>
      </c>
      <c r="C52" s="47" t="s">
        <v>337</v>
      </c>
      <c r="D52" s="48" t="s">
        <v>58</v>
      </c>
      <c r="E52" s="49">
        <v>1.1399999999999999</v>
      </c>
      <c r="F52" s="50"/>
      <c r="G52" s="51"/>
    </row>
    <row r="53" spans="1:7" s="1" customFormat="1" x14ac:dyDescent="0.25">
      <c r="A53" s="46" t="s">
        <v>145</v>
      </c>
      <c r="B53" s="47" t="s">
        <v>852</v>
      </c>
      <c r="C53" s="47" t="s">
        <v>853</v>
      </c>
      <c r="D53" s="48" t="s">
        <v>54</v>
      </c>
      <c r="E53" s="49">
        <v>2.5999999999999998E-4</v>
      </c>
      <c r="F53" s="50"/>
      <c r="G53" s="51"/>
    </row>
    <row r="54" spans="1:7" s="1" customFormat="1" x14ac:dyDescent="0.25">
      <c r="A54" s="46" t="s">
        <v>146</v>
      </c>
      <c r="B54" s="47" t="s">
        <v>344</v>
      </c>
      <c r="C54" s="47" t="s">
        <v>345</v>
      </c>
      <c r="D54" s="48" t="s">
        <v>54</v>
      </c>
      <c r="E54" s="49">
        <v>7.1980000000000004E-3</v>
      </c>
      <c r="F54" s="50"/>
      <c r="G54" s="51"/>
    </row>
    <row r="55" spans="1:7" s="1" customFormat="1" x14ac:dyDescent="0.25">
      <c r="A55" s="46" t="s">
        <v>147</v>
      </c>
      <c r="B55" s="47" t="s">
        <v>854</v>
      </c>
      <c r="C55" s="47" t="s">
        <v>855</v>
      </c>
      <c r="D55" s="48" t="s">
        <v>54</v>
      </c>
      <c r="E55" s="49">
        <v>1.8000000000000001E-4</v>
      </c>
      <c r="F55" s="50"/>
      <c r="G55" s="51"/>
    </row>
    <row r="56" spans="1:7" s="1" customFormat="1" x14ac:dyDescent="0.25">
      <c r="A56" s="46" t="s">
        <v>154</v>
      </c>
      <c r="B56" s="47" t="s">
        <v>284</v>
      </c>
      <c r="C56" s="47" t="s">
        <v>285</v>
      </c>
      <c r="D56" s="48" t="s">
        <v>54</v>
      </c>
      <c r="E56" s="49">
        <v>2.3419999999999999E-3</v>
      </c>
      <c r="F56" s="50"/>
      <c r="G56" s="51"/>
    </row>
    <row r="57" spans="1:7" s="1" customFormat="1" ht="24" x14ac:dyDescent="0.25">
      <c r="A57" s="46" t="s">
        <v>155</v>
      </c>
      <c r="B57" s="47" t="s">
        <v>856</v>
      </c>
      <c r="C57" s="47" t="s">
        <v>857</v>
      </c>
      <c r="D57" s="48" t="s">
        <v>54</v>
      </c>
      <c r="E57" s="49">
        <v>7.9199999999999995E-4</v>
      </c>
      <c r="F57" s="50"/>
      <c r="G57" s="51"/>
    </row>
    <row r="58" spans="1:7" s="1" customFormat="1" x14ac:dyDescent="0.25">
      <c r="A58" s="46" t="s">
        <v>156</v>
      </c>
      <c r="B58" s="47" t="s">
        <v>245</v>
      </c>
      <c r="C58" s="47" t="s">
        <v>246</v>
      </c>
      <c r="D58" s="48" t="s">
        <v>39</v>
      </c>
      <c r="E58" s="49">
        <v>2.2152000000000002E-2</v>
      </c>
      <c r="F58" s="50"/>
      <c r="G58" s="51"/>
    </row>
    <row r="59" spans="1:7" s="1" customFormat="1" x14ac:dyDescent="0.25">
      <c r="A59" s="46" t="s">
        <v>157</v>
      </c>
      <c r="B59" s="47" t="s">
        <v>858</v>
      </c>
      <c r="C59" s="47" t="s">
        <v>859</v>
      </c>
      <c r="D59" s="48" t="s">
        <v>58</v>
      </c>
      <c r="E59" s="49">
        <v>6.9999999999999999E-4</v>
      </c>
      <c r="F59" s="50"/>
      <c r="G59" s="51"/>
    </row>
    <row r="60" spans="1:7" s="1" customFormat="1" x14ac:dyDescent="0.25">
      <c r="A60" s="46" t="s">
        <v>158</v>
      </c>
      <c r="B60" s="47" t="s">
        <v>105</v>
      </c>
      <c r="C60" s="47" t="s">
        <v>106</v>
      </c>
      <c r="D60" s="48" t="s">
        <v>54</v>
      </c>
      <c r="E60" s="49">
        <v>5.0000000000000004E-6</v>
      </c>
      <c r="F60" s="50"/>
      <c r="G60" s="51"/>
    </row>
    <row r="61" spans="1:7" s="1" customFormat="1" x14ac:dyDescent="0.25">
      <c r="A61" s="46" t="s">
        <v>159</v>
      </c>
      <c r="B61" s="47" t="s">
        <v>358</v>
      </c>
      <c r="C61" s="47" t="s">
        <v>359</v>
      </c>
      <c r="D61" s="48" t="s">
        <v>58</v>
      </c>
      <c r="E61" s="49">
        <v>3.5139999999999998</v>
      </c>
      <c r="F61" s="50"/>
      <c r="G61" s="51"/>
    </row>
    <row r="62" spans="1:7" s="1" customFormat="1" ht="24" x14ac:dyDescent="0.25">
      <c r="A62" s="46" t="s">
        <v>160</v>
      </c>
      <c r="B62" s="47" t="s">
        <v>366</v>
      </c>
      <c r="C62" s="47" t="s">
        <v>367</v>
      </c>
      <c r="D62" s="48" t="s">
        <v>54</v>
      </c>
      <c r="E62" s="49">
        <v>1.4200000000000001E-4</v>
      </c>
      <c r="F62" s="50"/>
      <c r="G62" s="51"/>
    </row>
    <row r="63" spans="1:7" s="1" customFormat="1" x14ac:dyDescent="0.25">
      <c r="A63" s="46" t="s">
        <v>164</v>
      </c>
      <c r="B63" s="47" t="s">
        <v>860</v>
      </c>
      <c r="C63" s="47" t="s">
        <v>861</v>
      </c>
      <c r="D63" s="48" t="s">
        <v>54</v>
      </c>
      <c r="E63" s="49">
        <v>0.1222</v>
      </c>
      <c r="F63" s="50"/>
      <c r="G63" s="51"/>
    </row>
    <row r="64" spans="1:7" s="1" customFormat="1" x14ac:dyDescent="0.25">
      <c r="A64" s="46" t="s">
        <v>165</v>
      </c>
      <c r="B64" s="47" t="s">
        <v>694</v>
      </c>
      <c r="C64" s="47" t="s">
        <v>695</v>
      </c>
      <c r="D64" s="48" t="s">
        <v>39</v>
      </c>
      <c r="E64" s="49">
        <v>3.6720000000000003E-2</v>
      </c>
      <c r="F64" s="50"/>
      <c r="G64" s="51"/>
    </row>
    <row r="65" spans="1:7" s="1" customFormat="1" x14ac:dyDescent="0.25">
      <c r="A65" s="46" t="s">
        <v>166</v>
      </c>
      <c r="B65" s="47" t="s">
        <v>727</v>
      </c>
      <c r="C65" s="47" t="s">
        <v>728</v>
      </c>
      <c r="D65" s="48" t="s">
        <v>39</v>
      </c>
      <c r="E65" s="49">
        <v>0.61199999999999999</v>
      </c>
      <c r="F65" s="50"/>
      <c r="G65" s="51"/>
    </row>
    <row r="66" spans="1:7" s="1" customFormat="1" ht="24" x14ac:dyDescent="0.25">
      <c r="A66" s="46" t="s">
        <v>167</v>
      </c>
      <c r="B66" s="47" t="s">
        <v>271</v>
      </c>
      <c r="C66" s="47" t="s">
        <v>272</v>
      </c>
      <c r="D66" s="48" t="s">
        <v>39</v>
      </c>
      <c r="E66" s="49">
        <v>2.944E-3</v>
      </c>
      <c r="F66" s="50"/>
      <c r="G66" s="51"/>
    </row>
    <row r="67" spans="1:7" s="1" customFormat="1" ht="24" x14ac:dyDescent="0.25">
      <c r="A67" s="46" t="s">
        <v>168</v>
      </c>
      <c r="B67" s="47" t="s">
        <v>273</v>
      </c>
      <c r="C67" s="47" t="s">
        <v>274</v>
      </c>
      <c r="D67" s="48" t="s">
        <v>39</v>
      </c>
      <c r="E67" s="49">
        <v>1.472E-3</v>
      </c>
      <c r="F67" s="50"/>
      <c r="G67" s="51"/>
    </row>
    <row r="68" spans="1:7" s="1" customFormat="1" ht="24" x14ac:dyDescent="0.25">
      <c r="A68" s="46" t="s">
        <v>169</v>
      </c>
      <c r="B68" s="47" t="s">
        <v>275</v>
      </c>
      <c r="C68" s="47" t="s">
        <v>276</v>
      </c>
      <c r="D68" s="48" t="s">
        <v>39</v>
      </c>
      <c r="E68" s="49">
        <v>4.7679999999999997E-3</v>
      </c>
      <c r="F68" s="50"/>
      <c r="G68" s="51"/>
    </row>
    <row r="69" spans="1:7" s="1" customFormat="1" x14ac:dyDescent="0.25">
      <c r="A69" s="46" t="s">
        <v>170</v>
      </c>
      <c r="B69" s="47" t="s">
        <v>375</v>
      </c>
      <c r="C69" s="47" t="s">
        <v>376</v>
      </c>
      <c r="D69" s="48" t="s">
        <v>58</v>
      </c>
      <c r="E69" s="49">
        <v>6.7019999999999996E-3</v>
      </c>
      <c r="F69" s="50"/>
      <c r="G69" s="51"/>
    </row>
    <row r="70" spans="1:7" s="1" customFormat="1" x14ac:dyDescent="0.25">
      <c r="A70" s="46" t="s">
        <v>171</v>
      </c>
      <c r="B70" s="47" t="s">
        <v>729</v>
      </c>
      <c r="C70" s="47" t="s">
        <v>730</v>
      </c>
      <c r="D70" s="48" t="s">
        <v>340</v>
      </c>
      <c r="E70" s="49">
        <v>9.7264000000000003E-2</v>
      </c>
      <c r="F70" s="50"/>
      <c r="G70" s="51"/>
    </row>
    <row r="71" spans="1:7" s="1" customFormat="1" x14ac:dyDescent="0.25">
      <c r="A71" s="46" t="s">
        <v>172</v>
      </c>
      <c r="B71" s="47" t="s">
        <v>862</v>
      </c>
      <c r="C71" s="47" t="s">
        <v>863</v>
      </c>
      <c r="D71" s="48" t="s">
        <v>864</v>
      </c>
      <c r="E71" s="49">
        <v>8.6529999999999992E-3</v>
      </c>
      <c r="F71" s="50"/>
      <c r="G71" s="51"/>
    </row>
    <row r="72" spans="1:7" s="1" customFormat="1" ht="24" x14ac:dyDescent="0.25">
      <c r="A72" s="46" t="s">
        <v>173</v>
      </c>
      <c r="B72" s="47" t="s">
        <v>379</v>
      </c>
      <c r="C72" s="47" t="s">
        <v>865</v>
      </c>
      <c r="D72" s="48" t="s">
        <v>54</v>
      </c>
      <c r="E72" s="49">
        <v>9.4800000000000006E-3</v>
      </c>
      <c r="F72" s="50"/>
      <c r="G72" s="51"/>
    </row>
    <row r="73" spans="1:7" s="1" customFormat="1" x14ac:dyDescent="0.25">
      <c r="A73" s="46" t="s">
        <v>174</v>
      </c>
      <c r="B73" s="47" t="s">
        <v>866</v>
      </c>
      <c r="C73" s="47" t="s">
        <v>867</v>
      </c>
      <c r="D73" s="48" t="s">
        <v>868</v>
      </c>
      <c r="E73" s="49">
        <v>5.0999999999999996</v>
      </c>
      <c r="F73" s="50"/>
      <c r="G73" s="51"/>
    </row>
    <row r="74" spans="1:7" s="1" customFormat="1" x14ac:dyDescent="0.25">
      <c r="A74" s="46" t="s">
        <v>175</v>
      </c>
      <c r="B74" s="47" t="s">
        <v>869</v>
      </c>
      <c r="C74" s="47" t="s">
        <v>870</v>
      </c>
      <c r="D74" s="48" t="s">
        <v>340</v>
      </c>
      <c r="E74" s="49">
        <v>3.5999999999999997E-2</v>
      </c>
      <c r="F74" s="50"/>
      <c r="G74" s="51"/>
    </row>
    <row r="75" spans="1:7" s="1" customFormat="1" x14ac:dyDescent="0.25">
      <c r="A75" s="46" t="s">
        <v>176</v>
      </c>
      <c r="B75" s="47" t="s">
        <v>871</v>
      </c>
      <c r="C75" s="47" t="s">
        <v>872</v>
      </c>
      <c r="D75" s="48" t="s">
        <v>233</v>
      </c>
      <c r="E75" s="49">
        <v>1.2768E-2</v>
      </c>
      <c r="F75" s="50"/>
      <c r="G75" s="51"/>
    </row>
    <row r="76" spans="1:7" s="1" customFormat="1" x14ac:dyDescent="0.25">
      <c r="A76" s="46" t="s">
        <v>177</v>
      </c>
      <c r="B76" s="47" t="s">
        <v>873</v>
      </c>
      <c r="C76" s="47" t="s">
        <v>874</v>
      </c>
      <c r="D76" s="48" t="s">
        <v>27</v>
      </c>
      <c r="E76" s="49">
        <v>3</v>
      </c>
      <c r="F76" s="50"/>
      <c r="G76" s="51"/>
    </row>
    <row r="77" spans="1:7" s="1" customFormat="1" ht="24" x14ac:dyDescent="0.25">
      <c r="A77" s="46" t="s">
        <v>178</v>
      </c>
      <c r="B77" s="47" t="s">
        <v>875</v>
      </c>
      <c r="C77" s="47" t="s">
        <v>876</v>
      </c>
      <c r="D77" s="48" t="s">
        <v>58</v>
      </c>
      <c r="E77" s="49">
        <v>7.0000000000000001E-3</v>
      </c>
      <c r="F77" s="50"/>
      <c r="G77" s="51"/>
    </row>
    <row r="78" spans="1:7" s="1" customFormat="1" ht="24" x14ac:dyDescent="0.25">
      <c r="A78" s="46" t="s">
        <v>179</v>
      </c>
      <c r="B78" s="47" t="s">
        <v>877</v>
      </c>
      <c r="C78" s="47" t="s">
        <v>878</v>
      </c>
      <c r="D78" s="48" t="s">
        <v>58</v>
      </c>
      <c r="E78" s="49">
        <v>0.52</v>
      </c>
      <c r="F78" s="50"/>
      <c r="G78" s="51"/>
    </row>
    <row r="79" spans="1:7" s="1" customFormat="1" ht="24" x14ac:dyDescent="0.25">
      <c r="A79" s="46" t="s">
        <v>180</v>
      </c>
      <c r="B79" s="47" t="s">
        <v>879</v>
      </c>
      <c r="C79" s="47" t="s">
        <v>880</v>
      </c>
      <c r="D79" s="48" t="s">
        <v>54</v>
      </c>
      <c r="E79" s="49">
        <v>7.5000000000000002E-4</v>
      </c>
      <c r="F79" s="50"/>
      <c r="G79" s="51"/>
    </row>
    <row r="80" spans="1:7" s="1" customFormat="1" ht="24" x14ac:dyDescent="0.25">
      <c r="A80" s="46" t="s">
        <v>181</v>
      </c>
      <c r="B80" s="47" t="s">
        <v>881</v>
      </c>
      <c r="C80" s="47" t="s">
        <v>865</v>
      </c>
      <c r="D80" s="48" t="s">
        <v>54</v>
      </c>
      <c r="E80" s="49">
        <v>8.0999999999999996E-3</v>
      </c>
      <c r="F80" s="50"/>
      <c r="G80" s="51"/>
    </row>
    <row r="81" spans="1:7" s="1" customFormat="1" ht="24" x14ac:dyDescent="0.25">
      <c r="A81" s="46" t="s">
        <v>182</v>
      </c>
      <c r="B81" s="47" t="s">
        <v>380</v>
      </c>
      <c r="C81" s="47" t="s">
        <v>882</v>
      </c>
      <c r="D81" s="48" t="s">
        <v>54</v>
      </c>
      <c r="E81" s="49">
        <v>0.20880000000000001</v>
      </c>
      <c r="F81" s="50"/>
      <c r="G81" s="51"/>
    </row>
    <row r="82" spans="1:7" s="1" customFormat="1" x14ac:dyDescent="0.25">
      <c r="A82" s="46" t="s">
        <v>183</v>
      </c>
      <c r="B82" s="47" t="s">
        <v>883</v>
      </c>
      <c r="C82" s="47" t="s">
        <v>884</v>
      </c>
      <c r="D82" s="48" t="s">
        <v>340</v>
      </c>
      <c r="E82" s="49">
        <v>3.5999999999999997E-2</v>
      </c>
      <c r="F82" s="50"/>
      <c r="G82" s="51"/>
    </row>
    <row r="83" spans="1:7" s="1" customFormat="1" x14ac:dyDescent="0.25">
      <c r="A83" s="46" t="s">
        <v>184</v>
      </c>
      <c r="B83" s="47" t="s">
        <v>885</v>
      </c>
      <c r="C83" s="47" t="s">
        <v>886</v>
      </c>
      <c r="D83" s="48" t="s">
        <v>58</v>
      </c>
      <c r="E83" s="49">
        <v>0.249</v>
      </c>
      <c r="F83" s="50"/>
      <c r="G83" s="51"/>
    </row>
    <row r="84" spans="1:7" s="1" customFormat="1" ht="36" x14ac:dyDescent="0.25">
      <c r="A84" s="46" t="s">
        <v>185</v>
      </c>
      <c r="B84" s="47" t="s">
        <v>381</v>
      </c>
      <c r="C84" s="47" t="s">
        <v>382</v>
      </c>
      <c r="D84" s="48" t="s">
        <v>58</v>
      </c>
      <c r="E84" s="49">
        <v>0.20119999999999999</v>
      </c>
      <c r="F84" s="50"/>
      <c r="G84" s="51"/>
    </row>
    <row r="85" spans="1:7" s="1" customFormat="1" x14ac:dyDescent="0.25">
      <c r="A85" s="46" t="s">
        <v>186</v>
      </c>
      <c r="B85" s="47" t="s">
        <v>28</v>
      </c>
      <c r="C85" s="47" t="s">
        <v>887</v>
      </c>
      <c r="D85" s="48" t="s">
        <v>27</v>
      </c>
      <c r="E85" s="49">
        <v>2</v>
      </c>
      <c r="F85" s="50"/>
      <c r="G85" s="51"/>
    </row>
    <row r="86" spans="1:7" s="1" customFormat="1" ht="36" x14ac:dyDescent="0.25">
      <c r="A86" s="46" t="s">
        <v>187</v>
      </c>
      <c r="B86" s="47" t="s">
        <v>28</v>
      </c>
      <c r="C86" s="47" t="s">
        <v>888</v>
      </c>
      <c r="D86" s="48" t="s">
        <v>27</v>
      </c>
      <c r="E86" s="49">
        <v>2</v>
      </c>
      <c r="F86" s="50"/>
      <c r="G86" s="51"/>
    </row>
    <row r="87" spans="1:7" s="1" customFormat="1" x14ac:dyDescent="0.25">
      <c r="A87" s="46" t="s">
        <v>188</v>
      </c>
      <c r="B87" s="47" t="s">
        <v>28</v>
      </c>
      <c r="C87" s="47" t="s">
        <v>732</v>
      </c>
      <c r="D87" s="48" t="s">
        <v>27</v>
      </c>
      <c r="E87" s="49">
        <v>136</v>
      </c>
      <c r="F87" s="50"/>
      <c r="G87" s="51"/>
    </row>
    <row r="88" spans="1:7" s="1" customFormat="1" x14ac:dyDescent="0.25">
      <c r="A88" s="46" t="s">
        <v>189</v>
      </c>
      <c r="B88" s="47" t="s">
        <v>28</v>
      </c>
      <c r="C88" s="47" t="s">
        <v>383</v>
      </c>
      <c r="D88" s="48" t="s">
        <v>58</v>
      </c>
      <c r="E88" s="49">
        <v>10</v>
      </c>
      <c r="F88" s="50"/>
      <c r="G88" s="51"/>
    </row>
    <row r="89" spans="1:7" s="1" customFormat="1" x14ac:dyDescent="0.25">
      <c r="A89" s="46" t="s">
        <v>190</v>
      </c>
      <c r="B89" s="47" t="s">
        <v>28</v>
      </c>
      <c r="C89" s="47" t="s">
        <v>889</v>
      </c>
      <c r="D89" s="48" t="s">
        <v>121</v>
      </c>
      <c r="E89" s="49">
        <v>52</v>
      </c>
      <c r="F89" s="50"/>
      <c r="G89" s="51"/>
    </row>
    <row r="90" spans="1:7" s="1" customFormat="1" ht="24" x14ac:dyDescent="0.25">
      <c r="A90" s="46" t="s">
        <v>191</v>
      </c>
      <c r="B90" s="47" t="s">
        <v>28</v>
      </c>
      <c r="C90" s="47" t="s">
        <v>890</v>
      </c>
      <c r="D90" s="48" t="s">
        <v>27</v>
      </c>
      <c r="E90" s="49">
        <v>16</v>
      </c>
      <c r="F90" s="50"/>
      <c r="G90" s="51"/>
    </row>
    <row r="91" spans="1:7" s="1" customFormat="1" ht="24" x14ac:dyDescent="0.25">
      <c r="A91" s="46" t="s">
        <v>192</v>
      </c>
      <c r="B91" s="47" t="s">
        <v>28</v>
      </c>
      <c r="C91" s="47" t="s">
        <v>891</v>
      </c>
      <c r="D91" s="48" t="s">
        <v>738</v>
      </c>
      <c r="E91" s="49">
        <v>1</v>
      </c>
      <c r="F91" s="50"/>
      <c r="G91" s="51"/>
    </row>
    <row r="92" spans="1:7" s="1" customFormat="1" x14ac:dyDescent="0.25">
      <c r="A92" s="46" t="s">
        <v>193</v>
      </c>
      <c r="B92" s="47" t="s">
        <v>28</v>
      </c>
      <c r="C92" s="47" t="s">
        <v>892</v>
      </c>
      <c r="D92" s="48" t="s">
        <v>738</v>
      </c>
      <c r="E92" s="49">
        <v>3</v>
      </c>
      <c r="F92" s="50"/>
      <c r="G92" s="51"/>
    </row>
    <row r="93" spans="1:7" s="1" customFormat="1" x14ac:dyDescent="0.25">
      <c r="A93" s="46" t="s">
        <v>194</v>
      </c>
      <c r="B93" s="47" t="s">
        <v>28</v>
      </c>
      <c r="C93" s="47" t="s">
        <v>893</v>
      </c>
      <c r="D93" s="48" t="s">
        <v>738</v>
      </c>
      <c r="E93" s="49">
        <v>1</v>
      </c>
      <c r="F93" s="50"/>
      <c r="G93" s="51"/>
    </row>
    <row r="94" spans="1:7" s="1" customFormat="1" x14ac:dyDescent="0.25">
      <c r="A94" s="46" t="s">
        <v>195</v>
      </c>
      <c r="B94" s="47" t="s">
        <v>28</v>
      </c>
      <c r="C94" s="47" t="s">
        <v>733</v>
      </c>
      <c r="D94" s="48" t="s">
        <v>27</v>
      </c>
      <c r="E94" s="49">
        <v>1</v>
      </c>
      <c r="F94" s="50"/>
      <c r="G94" s="51"/>
    </row>
    <row r="95" spans="1:7" s="1" customFormat="1" x14ac:dyDescent="0.25">
      <c r="A95" s="46" t="s">
        <v>196</v>
      </c>
      <c r="B95" s="47" t="s">
        <v>28</v>
      </c>
      <c r="C95" s="47" t="s">
        <v>734</v>
      </c>
      <c r="D95" s="48" t="s">
        <v>54</v>
      </c>
      <c r="E95" s="49">
        <v>1.136E-2</v>
      </c>
      <c r="F95" s="50"/>
      <c r="G95" s="51"/>
    </row>
    <row r="96" spans="1:7" s="1" customFormat="1" x14ac:dyDescent="0.25">
      <c r="A96" s="46" t="s">
        <v>197</v>
      </c>
      <c r="B96" s="47" t="s">
        <v>28</v>
      </c>
      <c r="C96" s="47" t="s">
        <v>735</v>
      </c>
      <c r="D96" s="48" t="s">
        <v>27</v>
      </c>
      <c r="E96" s="49">
        <v>4</v>
      </c>
      <c r="F96" s="50"/>
      <c r="G96" s="51"/>
    </row>
    <row r="97" spans="1:7" s="1" customFormat="1" x14ac:dyDescent="0.25">
      <c r="A97" s="46" t="s">
        <v>198</v>
      </c>
      <c r="B97" s="47" t="s">
        <v>28</v>
      </c>
      <c r="C97" s="47" t="s">
        <v>736</v>
      </c>
      <c r="D97" s="48" t="s">
        <v>27</v>
      </c>
      <c r="E97" s="49">
        <v>8</v>
      </c>
      <c r="F97" s="50"/>
      <c r="G97" s="51"/>
    </row>
    <row r="98" spans="1:7" s="1" customFormat="1" x14ac:dyDescent="0.25">
      <c r="A98" s="46" t="s">
        <v>199</v>
      </c>
      <c r="B98" s="47" t="s">
        <v>28</v>
      </c>
      <c r="C98" s="47" t="s">
        <v>737</v>
      </c>
      <c r="D98" s="48" t="s">
        <v>54</v>
      </c>
      <c r="E98" s="49">
        <v>5.6519999999999999E-3</v>
      </c>
      <c r="F98" s="50"/>
      <c r="G98" s="51"/>
    </row>
    <row r="99" spans="1:7" s="1" customFormat="1" ht="24" x14ac:dyDescent="0.25">
      <c r="A99" s="46" t="s">
        <v>200</v>
      </c>
      <c r="B99" s="47" t="s">
        <v>28</v>
      </c>
      <c r="C99" s="47" t="s">
        <v>731</v>
      </c>
      <c r="D99" s="48" t="s">
        <v>54</v>
      </c>
      <c r="E99" s="49">
        <v>1.1999999999999999E-3</v>
      </c>
      <c r="F99" s="50"/>
      <c r="G99" s="51"/>
    </row>
    <row r="100" spans="1:7" s="1" customFormat="1" x14ac:dyDescent="0.25">
      <c r="A100" s="46" t="s">
        <v>201</v>
      </c>
      <c r="B100" s="47" t="s">
        <v>28</v>
      </c>
      <c r="C100" s="47" t="s">
        <v>894</v>
      </c>
      <c r="D100" s="48" t="s">
        <v>121</v>
      </c>
      <c r="E100" s="49">
        <v>16</v>
      </c>
      <c r="F100" s="50"/>
      <c r="G100" s="51"/>
    </row>
    <row r="101" spans="1:7" s="1" customFormat="1" x14ac:dyDescent="0.25">
      <c r="A101" s="46" t="s">
        <v>202</v>
      </c>
      <c r="B101" s="47" t="s">
        <v>28</v>
      </c>
      <c r="C101" s="47" t="s">
        <v>895</v>
      </c>
      <c r="D101" s="48" t="s">
        <v>27</v>
      </c>
      <c r="E101" s="49">
        <v>8</v>
      </c>
      <c r="F101" s="50"/>
      <c r="G101" s="51"/>
    </row>
    <row r="102" spans="1:7" s="1" customFormat="1" x14ac:dyDescent="0.25">
      <c r="A102" s="46" t="s">
        <v>203</v>
      </c>
      <c r="B102" s="47" t="s">
        <v>28</v>
      </c>
      <c r="C102" s="47" t="s">
        <v>896</v>
      </c>
      <c r="D102" s="48" t="s">
        <v>27</v>
      </c>
      <c r="E102" s="49">
        <v>8</v>
      </c>
      <c r="F102" s="50"/>
      <c r="G102" s="51"/>
    </row>
    <row r="103" spans="1:7" s="1" customFormat="1" x14ac:dyDescent="0.25">
      <c r="A103" s="46" t="s">
        <v>204</v>
      </c>
      <c r="B103" s="47" t="s">
        <v>28</v>
      </c>
      <c r="C103" s="47" t="s">
        <v>897</v>
      </c>
      <c r="D103" s="48" t="s">
        <v>58</v>
      </c>
      <c r="E103" s="49">
        <v>2</v>
      </c>
      <c r="F103" s="50"/>
      <c r="G103" s="51"/>
    </row>
    <row r="104" spans="1:7" s="1" customFormat="1" ht="24" x14ac:dyDescent="0.25">
      <c r="A104" s="46" t="s">
        <v>205</v>
      </c>
      <c r="B104" s="47" t="s">
        <v>28</v>
      </c>
      <c r="C104" s="47" t="s">
        <v>898</v>
      </c>
      <c r="D104" s="48" t="s">
        <v>27</v>
      </c>
      <c r="E104" s="49">
        <v>1</v>
      </c>
      <c r="F104" s="50"/>
      <c r="G104" s="51"/>
    </row>
    <row r="105" spans="1:7" s="1" customFormat="1" x14ac:dyDescent="0.25">
      <c r="A105" s="46" t="s">
        <v>206</v>
      </c>
      <c r="B105" s="47" t="s">
        <v>28</v>
      </c>
      <c r="C105" s="47" t="s">
        <v>899</v>
      </c>
      <c r="D105" s="48" t="s">
        <v>27</v>
      </c>
      <c r="E105" s="49">
        <v>5</v>
      </c>
      <c r="F105" s="50"/>
      <c r="G105" s="51"/>
    </row>
    <row r="106" spans="1:7" s="1" customFormat="1" x14ac:dyDescent="0.25">
      <c r="A106" s="46" t="s">
        <v>207</v>
      </c>
      <c r="B106" s="47" t="s">
        <v>28</v>
      </c>
      <c r="C106" s="47" t="s">
        <v>900</v>
      </c>
      <c r="D106" s="48" t="s">
        <v>27</v>
      </c>
      <c r="E106" s="49">
        <v>5</v>
      </c>
      <c r="F106" s="50"/>
      <c r="G106" s="51"/>
    </row>
    <row r="107" spans="1:7" s="1" customFormat="1" x14ac:dyDescent="0.25">
      <c r="A107" s="46" t="s">
        <v>208</v>
      </c>
      <c r="B107" s="47" t="s">
        <v>28</v>
      </c>
      <c r="C107" s="47" t="s">
        <v>1364</v>
      </c>
      <c r="D107" s="48" t="s">
        <v>27</v>
      </c>
      <c r="E107" s="49">
        <v>1</v>
      </c>
      <c r="F107" s="50"/>
      <c r="G107" s="51"/>
    </row>
    <row r="108" spans="1:7" s="1" customFormat="1" x14ac:dyDescent="0.25">
      <c r="A108" s="46" t="s">
        <v>209</v>
      </c>
      <c r="B108" s="47" t="s">
        <v>28</v>
      </c>
      <c r="C108" s="47" t="s">
        <v>1365</v>
      </c>
      <c r="D108" s="48" t="s">
        <v>27</v>
      </c>
      <c r="E108" s="49">
        <v>2</v>
      </c>
      <c r="F108" s="50"/>
      <c r="G108" s="51"/>
    </row>
    <row r="109" spans="1:7" s="1" customFormat="1" x14ac:dyDescent="0.25">
      <c r="A109" s="46" t="s">
        <v>210</v>
      </c>
      <c r="B109" s="47" t="s">
        <v>28</v>
      </c>
      <c r="C109" s="47" t="s">
        <v>1366</v>
      </c>
      <c r="D109" s="48" t="s">
        <v>27</v>
      </c>
      <c r="E109" s="49">
        <v>2</v>
      </c>
      <c r="F109" s="50"/>
      <c r="G109" s="51"/>
    </row>
    <row r="110" spans="1:7" s="1" customFormat="1" x14ac:dyDescent="0.25">
      <c r="A110" s="46" t="s">
        <v>211</v>
      </c>
      <c r="B110" s="47" t="s">
        <v>28</v>
      </c>
      <c r="C110" s="47" t="s">
        <v>901</v>
      </c>
      <c r="D110" s="48" t="s">
        <v>27</v>
      </c>
      <c r="E110" s="49">
        <v>1</v>
      </c>
      <c r="F110" s="50"/>
      <c r="G110" s="51"/>
    </row>
    <row r="111" spans="1:7" s="1" customFormat="1" x14ac:dyDescent="0.25">
      <c r="A111" s="46" t="s">
        <v>212</v>
      </c>
      <c r="B111" s="47" t="s">
        <v>28</v>
      </c>
      <c r="C111" s="47" t="s">
        <v>902</v>
      </c>
      <c r="D111" s="48" t="s">
        <v>27</v>
      </c>
      <c r="E111" s="49">
        <v>1</v>
      </c>
      <c r="F111" s="50"/>
      <c r="G111" s="51"/>
    </row>
    <row r="112" spans="1:7" s="1" customFormat="1" x14ac:dyDescent="0.25">
      <c r="A112" s="46" t="s">
        <v>213</v>
      </c>
      <c r="B112" s="47" t="s">
        <v>28</v>
      </c>
      <c r="C112" s="47" t="s">
        <v>903</v>
      </c>
      <c r="D112" s="48" t="s">
        <v>27</v>
      </c>
      <c r="E112" s="49">
        <v>1</v>
      </c>
      <c r="F112" s="50"/>
      <c r="G112" s="51"/>
    </row>
    <row r="113" spans="1:7" s="1" customFormat="1" x14ac:dyDescent="0.25">
      <c r="A113" s="46" t="s">
        <v>214</v>
      </c>
      <c r="B113" s="47" t="s">
        <v>28</v>
      </c>
      <c r="C113" s="47" t="s">
        <v>904</v>
      </c>
      <c r="D113" s="48" t="s">
        <v>27</v>
      </c>
      <c r="E113" s="49">
        <v>2</v>
      </c>
      <c r="F113" s="50"/>
      <c r="G113" s="51"/>
    </row>
    <row r="114" spans="1:7" s="1" customFormat="1" x14ac:dyDescent="0.25">
      <c r="A114" s="46" t="s">
        <v>215</v>
      </c>
      <c r="B114" s="47" t="s">
        <v>28</v>
      </c>
      <c r="C114" s="47" t="s">
        <v>905</v>
      </c>
      <c r="D114" s="48" t="s">
        <v>121</v>
      </c>
      <c r="E114" s="49">
        <v>62</v>
      </c>
      <c r="F114" s="50"/>
      <c r="G114" s="51"/>
    </row>
    <row r="115" spans="1:7" s="1" customFormat="1" x14ac:dyDescent="0.25">
      <c r="A115" s="46" t="s">
        <v>216</v>
      </c>
      <c r="B115" s="47" t="s">
        <v>28</v>
      </c>
      <c r="C115" s="47" t="s">
        <v>906</v>
      </c>
      <c r="D115" s="48" t="s">
        <v>121</v>
      </c>
      <c r="E115" s="49">
        <v>18</v>
      </c>
      <c r="F115" s="50"/>
      <c r="G115" s="51"/>
    </row>
    <row r="116" spans="1:7" s="1" customFormat="1" ht="24" x14ac:dyDescent="0.25">
      <c r="A116" s="46" t="s">
        <v>217</v>
      </c>
      <c r="B116" s="47" t="s">
        <v>28</v>
      </c>
      <c r="C116" s="47" t="s">
        <v>907</v>
      </c>
      <c r="D116" s="48" t="s">
        <v>27</v>
      </c>
      <c r="E116" s="49">
        <v>22</v>
      </c>
      <c r="F116" s="50"/>
      <c r="G116" s="51"/>
    </row>
    <row r="117" spans="1:7" s="1" customFormat="1" ht="24" x14ac:dyDescent="0.25">
      <c r="A117" s="46" t="s">
        <v>218</v>
      </c>
      <c r="B117" s="47" t="s">
        <v>28</v>
      </c>
      <c r="C117" s="47" t="s">
        <v>908</v>
      </c>
      <c r="D117" s="48" t="s">
        <v>27</v>
      </c>
      <c r="E117" s="49">
        <v>1</v>
      </c>
      <c r="F117" s="50"/>
      <c r="G117" s="51"/>
    </row>
    <row r="118" spans="1:7" s="1" customFormat="1" x14ac:dyDescent="0.25">
      <c r="A118" s="52"/>
      <c r="B118" s="53" t="s">
        <v>320</v>
      </c>
      <c r="C118" s="54"/>
      <c r="D118" s="55" t="s">
        <v>314</v>
      </c>
      <c r="E118" s="56"/>
      <c r="F118" s="56"/>
      <c r="G118" s="57"/>
    </row>
    <row r="119" spans="1:7" s="1" customFormat="1" x14ac:dyDescent="0.25">
      <c r="A119" s="58"/>
      <c r="B119" s="59"/>
      <c r="C119" s="59"/>
      <c r="D119" s="59"/>
      <c r="E119" s="59"/>
      <c r="F119" s="59"/>
      <c r="G119" s="59"/>
    </row>
    <row r="120" spans="1:7" s="1" customFormat="1" x14ac:dyDescent="0.25">
      <c r="A120" s="40"/>
      <c r="B120" s="41"/>
      <c r="C120" s="42" t="s">
        <v>384</v>
      </c>
      <c r="D120" s="43"/>
      <c r="E120" s="44"/>
      <c r="F120" s="44"/>
      <c r="G120" s="45"/>
    </row>
    <row r="121" spans="1:7" s="1" customFormat="1" ht="24" x14ac:dyDescent="0.25">
      <c r="A121" s="46" t="s">
        <v>219</v>
      </c>
      <c r="B121" s="47" t="s">
        <v>28</v>
      </c>
      <c r="C121" s="47" t="s">
        <v>909</v>
      </c>
      <c r="D121" s="48" t="s">
        <v>385</v>
      </c>
      <c r="E121" s="49">
        <v>0.156</v>
      </c>
      <c r="F121" s="50"/>
      <c r="G121" s="51"/>
    </row>
    <row r="122" spans="1:7" s="1" customFormat="1" ht="24" x14ac:dyDescent="0.25">
      <c r="A122" s="46" t="s">
        <v>220</v>
      </c>
      <c r="B122" s="47" t="s">
        <v>28</v>
      </c>
      <c r="C122" s="47" t="s">
        <v>910</v>
      </c>
      <c r="D122" s="48" t="s">
        <v>385</v>
      </c>
      <c r="E122" s="49">
        <v>2E-3</v>
      </c>
      <c r="F122" s="50"/>
      <c r="G122" s="51"/>
    </row>
    <row r="123" spans="1:7" s="1" customFormat="1" ht="24" x14ac:dyDescent="0.25">
      <c r="A123" s="46" t="s">
        <v>221</v>
      </c>
      <c r="B123" s="47" t="s">
        <v>28</v>
      </c>
      <c r="C123" s="47" t="s">
        <v>912</v>
      </c>
      <c r="D123" s="48" t="s">
        <v>385</v>
      </c>
      <c r="E123" s="49">
        <v>7.4999999999999997E-2</v>
      </c>
      <c r="F123" s="50"/>
      <c r="G123" s="51"/>
    </row>
    <row r="124" spans="1:7" s="1" customFormat="1" ht="24" x14ac:dyDescent="0.25">
      <c r="A124" s="46" t="s">
        <v>222</v>
      </c>
      <c r="B124" s="47" t="s">
        <v>28</v>
      </c>
      <c r="C124" s="47" t="s">
        <v>911</v>
      </c>
      <c r="D124" s="48" t="s">
        <v>385</v>
      </c>
      <c r="E124" s="49">
        <v>1.7999999999999999E-2</v>
      </c>
      <c r="F124" s="50"/>
      <c r="G124" s="51"/>
    </row>
    <row r="125" spans="1:7" s="1" customFormat="1" x14ac:dyDescent="0.25">
      <c r="A125" s="46" t="s">
        <v>223</v>
      </c>
      <c r="B125" s="47" t="s">
        <v>28</v>
      </c>
      <c r="C125" s="47" t="s">
        <v>913</v>
      </c>
      <c r="D125" s="48" t="s">
        <v>385</v>
      </c>
      <c r="E125" s="49">
        <v>6.0000000000000001E-3</v>
      </c>
      <c r="F125" s="50"/>
      <c r="G125" s="51"/>
    </row>
    <row r="126" spans="1:7" s="1" customFormat="1" ht="24" x14ac:dyDescent="0.25">
      <c r="A126" s="46" t="s">
        <v>224</v>
      </c>
      <c r="B126" s="47" t="s">
        <v>28</v>
      </c>
      <c r="C126" s="47" t="s">
        <v>914</v>
      </c>
      <c r="D126" s="48" t="s">
        <v>385</v>
      </c>
      <c r="E126" s="49">
        <v>0.01</v>
      </c>
      <c r="F126" s="50"/>
      <c r="G126" s="51"/>
    </row>
    <row r="127" spans="1:7" s="1" customFormat="1" ht="36" x14ac:dyDescent="0.25">
      <c r="A127" s="46" t="s">
        <v>225</v>
      </c>
      <c r="B127" s="47" t="s">
        <v>28</v>
      </c>
      <c r="C127" s="47" t="s">
        <v>915</v>
      </c>
      <c r="D127" s="48" t="s">
        <v>385</v>
      </c>
      <c r="E127" s="49">
        <v>5.0000000000000001E-3</v>
      </c>
      <c r="F127" s="50"/>
      <c r="G127" s="51"/>
    </row>
    <row r="128" spans="1:7" s="1" customFormat="1" ht="48" x14ac:dyDescent="0.25">
      <c r="A128" s="46" t="s">
        <v>226</v>
      </c>
      <c r="B128" s="47" t="s">
        <v>28</v>
      </c>
      <c r="C128" s="47" t="s">
        <v>916</v>
      </c>
      <c r="D128" s="48" t="s">
        <v>385</v>
      </c>
      <c r="E128" s="49">
        <v>0.104</v>
      </c>
      <c r="F128" s="50"/>
      <c r="G128" s="51"/>
    </row>
    <row r="129" spans="1:7" s="1" customFormat="1" ht="36" x14ac:dyDescent="0.25">
      <c r="A129" s="46" t="s">
        <v>227</v>
      </c>
      <c r="B129" s="47" t="s">
        <v>28</v>
      </c>
      <c r="C129" s="47" t="s">
        <v>917</v>
      </c>
      <c r="D129" s="48" t="s">
        <v>385</v>
      </c>
      <c r="E129" s="49">
        <v>1.7999999999999999E-2</v>
      </c>
      <c r="F129" s="50"/>
      <c r="G129" s="51"/>
    </row>
    <row r="130" spans="1:7" s="1" customFormat="1" x14ac:dyDescent="0.25">
      <c r="A130" s="52"/>
      <c r="B130" s="53" t="s">
        <v>386</v>
      </c>
      <c r="C130" s="54"/>
      <c r="D130" s="55" t="s">
        <v>314</v>
      </c>
      <c r="E130" s="56"/>
      <c r="F130" s="56"/>
      <c r="G130" s="57"/>
    </row>
    <row r="131" spans="1:7" s="1" customFormat="1" x14ac:dyDescent="0.25">
      <c r="A131" s="58"/>
      <c r="B131" s="59"/>
      <c r="C131" s="59"/>
      <c r="D131" s="59"/>
      <c r="E131" s="59"/>
      <c r="F131" s="59"/>
      <c r="G131" s="59"/>
    </row>
    <row r="132" spans="1:7" s="1" customFormat="1" x14ac:dyDescent="0.25">
      <c r="A132" s="40"/>
      <c r="B132" s="41"/>
      <c r="C132" s="42" t="s">
        <v>311</v>
      </c>
      <c r="D132" s="43"/>
      <c r="E132" s="44"/>
      <c r="F132" s="44"/>
      <c r="G132" s="45"/>
    </row>
    <row r="133" spans="1:7" s="1" customFormat="1" x14ac:dyDescent="0.25">
      <c r="A133" s="46" t="s">
        <v>228</v>
      </c>
      <c r="B133" s="47"/>
      <c r="C133" s="47" t="s">
        <v>918</v>
      </c>
      <c r="D133" s="48" t="s">
        <v>27</v>
      </c>
      <c r="E133" s="49">
        <v>1</v>
      </c>
      <c r="F133" s="50"/>
      <c r="G133" s="51"/>
    </row>
    <row r="134" spans="1:7" s="1" customFormat="1" ht="120" x14ac:dyDescent="0.25">
      <c r="A134" s="46" t="s">
        <v>229</v>
      </c>
      <c r="B134" s="47"/>
      <c r="C134" s="47" t="s">
        <v>919</v>
      </c>
      <c r="D134" s="48" t="s">
        <v>27</v>
      </c>
      <c r="E134" s="49">
        <v>1</v>
      </c>
      <c r="F134" s="50"/>
      <c r="G134" s="51"/>
    </row>
    <row r="135" spans="1:7" s="1" customFormat="1" ht="24" x14ac:dyDescent="0.25">
      <c r="A135" s="46" t="s">
        <v>230</v>
      </c>
      <c r="B135" s="47"/>
      <c r="C135" s="47" t="s">
        <v>920</v>
      </c>
      <c r="D135" s="48" t="s">
        <v>738</v>
      </c>
      <c r="E135" s="49">
        <v>3</v>
      </c>
      <c r="F135" s="50"/>
      <c r="G135" s="51"/>
    </row>
    <row r="136" spans="1:7" s="1" customFormat="1" ht="36" x14ac:dyDescent="0.25">
      <c r="A136" s="46" t="s">
        <v>231</v>
      </c>
      <c r="B136" s="47"/>
      <c r="C136" s="47" t="s">
        <v>921</v>
      </c>
      <c r="D136" s="48" t="s">
        <v>27</v>
      </c>
      <c r="E136" s="49">
        <v>1</v>
      </c>
      <c r="F136" s="50"/>
      <c r="G136" s="51"/>
    </row>
    <row r="137" spans="1:7" s="1" customFormat="1" ht="96" x14ac:dyDescent="0.25">
      <c r="A137" s="46" t="s">
        <v>232</v>
      </c>
      <c r="B137" s="47"/>
      <c r="C137" s="47" t="s">
        <v>922</v>
      </c>
      <c r="D137" s="48" t="s">
        <v>27</v>
      </c>
      <c r="E137" s="49">
        <v>1</v>
      </c>
      <c r="F137" s="50"/>
      <c r="G137" s="51"/>
    </row>
    <row r="138" spans="1:7" s="1" customFormat="1" x14ac:dyDescent="0.25">
      <c r="A138" s="46" t="s">
        <v>234</v>
      </c>
      <c r="B138" s="47"/>
      <c r="C138" s="47" t="s">
        <v>923</v>
      </c>
      <c r="D138" s="48" t="s">
        <v>27</v>
      </c>
      <c r="E138" s="49">
        <v>1</v>
      </c>
      <c r="F138" s="50"/>
      <c r="G138" s="51"/>
    </row>
    <row r="139" spans="1:7" s="1" customFormat="1" x14ac:dyDescent="0.25">
      <c r="A139" s="46" t="s">
        <v>235</v>
      </c>
      <c r="B139" s="47"/>
      <c r="C139" s="47" t="s">
        <v>924</v>
      </c>
      <c r="D139" s="48" t="s">
        <v>27</v>
      </c>
      <c r="E139" s="49">
        <v>24</v>
      </c>
      <c r="F139" s="50"/>
      <c r="G139" s="51"/>
    </row>
    <row r="140" spans="1:7" s="1" customFormat="1" ht="36" x14ac:dyDescent="0.25">
      <c r="A140" s="46" t="s">
        <v>236</v>
      </c>
      <c r="B140" s="47"/>
      <c r="C140" s="47" t="s">
        <v>925</v>
      </c>
      <c r="D140" s="48" t="s">
        <v>738</v>
      </c>
      <c r="E140" s="49">
        <v>1</v>
      </c>
      <c r="F140" s="50"/>
      <c r="G140" s="51"/>
    </row>
    <row r="141" spans="1:7" s="1" customFormat="1" ht="36" x14ac:dyDescent="0.25">
      <c r="A141" s="46" t="s">
        <v>237</v>
      </c>
      <c r="B141" s="47"/>
      <c r="C141" s="47" t="s">
        <v>926</v>
      </c>
      <c r="D141" s="48" t="s">
        <v>27</v>
      </c>
      <c r="E141" s="49">
        <v>1</v>
      </c>
      <c r="F141" s="50"/>
      <c r="G141" s="51"/>
    </row>
    <row r="142" spans="1:7" s="1" customFormat="1" ht="24" x14ac:dyDescent="0.25">
      <c r="A142" s="46" t="s">
        <v>238</v>
      </c>
      <c r="B142" s="47"/>
      <c r="C142" s="47" t="s">
        <v>927</v>
      </c>
      <c r="D142" s="48" t="s">
        <v>738</v>
      </c>
      <c r="E142" s="49">
        <v>1</v>
      </c>
      <c r="F142" s="50"/>
      <c r="G142" s="51"/>
    </row>
    <row r="143" spans="1:7" s="1" customFormat="1" ht="36" x14ac:dyDescent="0.25">
      <c r="A143" s="46" t="s">
        <v>239</v>
      </c>
      <c r="B143" s="47"/>
      <c r="C143" s="47" t="s">
        <v>928</v>
      </c>
      <c r="D143" s="48" t="s">
        <v>27</v>
      </c>
      <c r="E143" s="49">
        <v>1</v>
      </c>
      <c r="F143" s="50"/>
      <c r="G143" s="51"/>
    </row>
    <row r="144" spans="1:7" s="1" customFormat="1" x14ac:dyDescent="0.25">
      <c r="A144" s="52"/>
      <c r="B144" s="53" t="s">
        <v>321</v>
      </c>
      <c r="C144" s="54"/>
      <c r="D144" s="55" t="s">
        <v>314</v>
      </c>
      <c r="E144" s="56"/>
      <c r="F144" s="56"/>
      <c r="G144" s="57"/>
    </row>
    <row r="145" spans="1:7" s="1" customFormat="1" x14ac:dyDescent="0.25">
      <c r="A145" s="58"/>
      <c r="B145" s="59"/>
      <c r="C145" s="59"/>
      <c r="D145" s="59"/>
      <c r="E145" s="59"/>
      <c r="F145" s="59"/>
      <c r="G145" s="59"/>
    </row>
    <row r="146" spans="1:7" s="1" customFormat="1" x14ac:dyDescent="0.25">
      <c r="A146" s="52"/>
      <c r="B146" s="53" t="s">
        <v>815</v>
      </c>
      <c r="C146" s="54"/>
      <c r="D146" s="55" t="s">
        <v>314</v>
      </c>
      <c r="E146" s="56"/>
      <c r="F146" s="56"/>
      <c r="G146" s="57"/>
    </row>
    <row r="147" spans="1:7" s="1" customFormat="1" x14ac:dyDescent="0.25">
      <c r="A147" s="60"/>
      <c r="B147" s="60"/>
      <c r="C147" s="60"/>
      <c r="D147" s="60"/>
      <c r="E147" s="60"/>
      <c r="F147" s="60"/>
      <c r="G147" s="60"/>
    </row>
    <row r="148" spans="1:7" s="1" customFormat="1" x14ac:dyDescent="0.25">
      <c r="A148" s="61"/>
      <c r="B148" s="62" t="s">
        <v>1357</v>
      </c>
      <c r="C148" s="62"/>
      <c r="D148" s="62"/>
      <c r="E148" s="62"/>
      <c r="F148" s="62"/>
      <c r="G148" s="62"/>
    </row>
    <row r="149" spans="1:7" s="1" customFormat="1" x14ac:dyDescent="0.25">
      <c r="A149" s="60"/>
      <c r="B149" s="60"/>
      <c r="C149" s="60"/>
      <c r="D149" s="60"/>
      <c r="E149" s="60"/>
      <c r="F149" s="60"/>
      <c r="G149" s="60"/>
    </row>
    <row r="150" spans="1:7" s="1" customFormat="1" x14ac:dyDescent="0.25">
      <c r="A150" s="61"/>
      <c r="B150" s="62" t="s">
        <v>1358</v>
      </c>
      <c r="C150" s="62"/>
      <c r="D150" s="62"/>
      <c r="E150" s="62"/>
      <c r="F150" s="62"/>
      <c r="G150" s="62"/>
    </row>
  </sheetData>
  <mergeCells count="33">
    <mergeCell ref="B146:C146"/>
    <mergeCell ref="A147:G147"/>
    <mergeCell ref="B148:D148"/>
    <mergeCell ref="E148:G148"/>
    <mergeCell ref="A149:G149"/>
    <mergeCell ref="B150:D150"/>
    <mergeCell ref="E150:G150"/>
    <mergeCell ref="B118:C118"/>
    <mergeCell ref="A119:G119"/>
    <mergeCell ref="B130:C130"/>
    <mergeCell ref="A131:G131"/>
    <mergeCell ref="B144:C144"/>
    <mergeCell ref="A145:G145"/>
    <mergeCell ref="A15:G15"/>
    <mergeCell ref="A16:G16"/>
    <mergeCell ref="B20:C20"/>
    <mergeCell ref="A21:G21"/>
    <mergeCell ref="B45:C45"/>
    <mergeCell ref="A46:G46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1"/>
  <sheetViews>
    <sheetView showGridLines="0" workbookViewId="0"/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6" t="s">
        <v>1351</v>
      </c>
      <c r="C2" s="16"/>
      <c r="D2" s="16"/>
      <c r="E2" s="16"/>
      <c r="F2" s="16"/>
    </row>
    <row r="3" spans="1:7" s="1" customFormat="1" x14ac:dyDescent="0.25">
      <c r="A3" s="3"/>
      <c r="B3" s="17" t="s">
        <v>0</v>
      </c>
      <c r="C3" s="17"/>
      <c r="D3" s="17"/>
      <c r="E3" s="17"/>
      <c r="F3" s="17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20" t="s">
        <v>322</v>
      </c>
      <c r="B5" s="20"/>
      <c r="C5" s="20"/>
      <c r="D5" s="20"/>
      <c r="E5" s="20"/>
      <c r="F5" s="20"/>
    </row>
    <row r="6" spans="1:7" s="1" customFormat="1" x14ac:dyDescent="0.25">
      <c r="A6" s="3"/>
      <c r="B6" s="18" t="s">
        <v>1</v>
      </c>
      <c r="C6" s="18"/>
      <c r="D6" s="18"/>
      <c r="E6" s="18"/>
      <c r="F6" s="1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6" t="s">
        <v>1553</v>
      </c>
      <c r="C8" s="16"/>
      <c r="D8" s="16"/>
      <c r="E8" s="16"/>
      <c r="F8" s="16"/>
    </row>
    <row r="9" spans="1:7" s="1" customFormat="1" x14ac:dyDescent="0.25">
      <c r="A9" s="3"/>
      <c r="B9" s="17" t="s">
        <v>4</v>
      </c>
      <c r="C9" s="17"/>
      <c r="D9" s="17"/>
      <c r="E9" s="17"/>
      <c r="F9" s="17"/>
    </row>
    <row r="10" spans="1:7" s="1" customFormat="1" x14ac:dyDescent="0.25"/>
    <row r="11" spans="1:7" s="5" customFormat="1" x14ac:dyDescent="0.25">
      <c r="A11" s="21" t="s">
        <v>5</v>
      </c>
      <c r="B11" s="21" t="s">
        <v>6</v>
      </c>
      <c r="C11" s="21" t="s">
        <v>7</v>
      </c>
      <c r="D11" s="21" t="s">
        <v>8</v>
      </c>
      <c r="E11" s="23" t="s">
        <v>9</v>
      </c>
      <c r="F11" s="24"/>
    </row>
    <row r="12" spans="1:7" s="5" customFormat="1" ht="36" x14ac:dyDescent="0.25">
      <c r="A12" s="22"/>
      <c r="B12" s="22"/>
      <c r="C12" s="22"/>
      <c r="D12" s="2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63"/>
      <c r="B14" s="64"/>
      <c r="C14" s="64"/>
      <c r="D14" s="64"/>
      <c r="E14" s="64"/>
      <c r="F14" s="65"/>
    </row>
    <row r="15" spans="1:7" ht="15.75" x14ac:dyDescent="0.25">
      <c r="A15" s="66" t="s">
        <v>929</v>
      </c>
      <c r="B15" s="67"/>
      <c r="C15" s="67"/>
      <c r="D15" s="67"/>
      <c r="E15" s="67"/>
      <c r="F15" s="68"/>
    </row>
    <row r="16" spans="1:7" s="1" customFormat="1" ht="25.5" x14ac:dyDescent="0.25">
      <c r="A16" s="69" t="s">
        <v>12</v>
      </c>
      <c r="B16" s="70" t="s">
        <v>545</v>
      </c>
      <c r="C16" s="70" t="s">
        <v>546</v>
      </c>
      <c r="D16" s="71" t="s">
        <v>27</v>
      </c>
      <c r="E16" s="72">
        <v>3</v>
      </c>
      <c r="F16" s="73"/>
      <c r="G16" s="11"/>
    </row>
    <row r="17" spans="1:7" s="12" customFormat="1" outlineLevel="1" x14ac:dyDescent="0.25">
      <c r="A17" s="74" t="s">
        <v>13</v>
      </c>
      <c r="B17" s="75" t="s">
        <v>12</v>
      </c>
      <c r="C17" s="76" t="s">
        <v>14</v>
      </c>
      <c r="D17" s="75" t="s">
        <v>15</v>
      </c>
      <c r="E17" s="77">
        <v>4.83</v>
      </c>
      <c r="F17" s="77">
        <v>14.49</v>
      </c>
    </row>
    <row r="18" spans="1:7" s="13" customFormat="1" ht="36" outlineLevel="1" x14ac:dyDescent="0.25">
      <c r="A18" s="90" t="s">
        <v>16</v>
      </c>
      <c r="B18" s="91" t="s">
        <v>381</v>
      </c>
      <c r="C18" s="92" t="s">
        <v>382</v>
      </c>
      <c r="D18" s="91" t="s">
        <v>58</v>
      </c>
      <c r="E18" s="93">
        <v>3.9E-2</v>
      </c>
      <c r="F18" s="93">
        <v>0.11700000000000001</v>
      </c>
    </row>
    <row r="19" spans="1:7" s="1" customFormat="1" ht="114.75" x14ac:dyDescent="0.25">
      <c r="A19" s="69" t="s">
        <v>26</v>
      </c>
      <c r="B19" s="70"/>
      <c r="C19" s="70" t="s">
        <v>919</v>
      </c>
      <c r="D19" s="71" t="s">
        <v>27</v>
      </c>
      <c r="E19" s="98">
        <v>1</v>
      </c>
      <c r="F19" s="99"/>
      <c r="G19" s="11"/>
    </row>
    <row r="20" spans="1:7" s="1" customFormat="1" ht="38.25" x14ac:dyDescent="0.25">
      <c r="A20" s="69" t="s">
        <v>17</v>
      </c>
      <c r="B20" s="70"/>
      <c r="C20" s="70" t="s">
        <v>928</v>
      </c>
      <c r="D20" s="71" t="s">
        <v>27</v>
      </c>
      <c r="E20" s="98">
        <v>1</v>
      </c>
      <c r="F20" s="99"/>
      <c r="G20" s="11"/>
    </row>
    <row r="21" spans="1:7" s="1" customFormat="1" ht="38.25" x14ac:dyDescent="0.25">
      <c r="A21" s="69" t="s">
        <v>29</v>
      </c>
      <c r="B21" s="70"/>
      <c r="C21" s="70" t="s">
        <v>921</v>
      </c>
      <c r="D21" s="71" t="s">
        <v>27</v>
      </c>
      <c r="E21" s="98">
        <v>1</v>
      </c>
      <c r="F21" s="99"/>
      <c r="G21" s="11"/>
    </row>
    <row r="22" spans="1:7" s="1" customFormat="1" ht="38.25" x14ac:dyDescent="0.25">
      <c r="A22" s="69" t="s">
        <v>43</v>
      </c>
      <c r="B22" s="70" t="s">
        <v>549</v>
      </c>
      <c r="C22" s="70" t="s">
        <v>550</v>
      </c>
      <c r="D22" s="71" t="s">
        <v>340</v>
      </c>
      <c r="E22" s="72">
        <v>0.02</v>
      </c>
      <c r="F22" s="73"/>
      <c r="G22" s="11"/>
    </row>
    <row r="23" spans="1:7" s="12" customFormat="1" outlineLevel="1" x14ac:dyDescent="0.25">
      <c r="A23" s="74" t="s">
        <v>45</v>
      </c>
      <c r="B23" s="75" t="s">
        <v>12</v>
      </c>
      <c r="C23" s="76" t="s">
        <v>14</v>
      </c>
      <c r="D23" s="75" t="s">
        <v>15</v>
      </c>
      <c r="E23" s="77">
        <v>93.4</v>
      </c>
      <c r="F23" s="77">
        <v>1.8680000000000001</v>
      </c>
    </row>
    <row r="24" spans="1:7" s="13" customFormat="1" outlineLevel="1" x14ac:dyDescent="0.25">
      <c r="A24" s="78" t="s">
        <v>46</v>
      </c>
      <c r="B24" s="79" t="s">
        <v>17</v>
      </c>
      <c r="C24" s="80" t="s">
        <v>18</v>
      </c>
      <c r="D24" s="79" t="s">
        <v>15</v>
      </c>
      <c r="E24" s="81">
        <v>0.8</v>
      </c>
      <c r="F24" s="81">
        <v>1.6E-2</v>
      </c>
    </row>
    <row r="25" spans="1:7" s="14" customFormat="1" outlineLevel="1" x14ac:dyDescent="0.25">
      <c r="A25" s="82" t="s">
        <v>47</v>
      </c>
      <c r="B25" s="83" t="s">
        <v>332</v>
      </c>
      <c r="C25" s="84" t="s">
        <v>333</v>
      </c>
      <c r="D25" s="83" t="s">
        <v>22</v>
      </c>
      <c r="E25" s="85">
        <v>0.8</v>
      </c>
      <c r="F25" s="85">
        <v>1.6E-2</v>
      </c>
    </row>
    <row r="26" spans="1:7" s="13" customFormat="1" outlineLevel="1" x14ac:dyDescent="0.25">
      <c r="A26" s="90" t="s">
        <v>50</v>
      </c>
      <c r="B26" s="91" t="s">
        <v>338</v>
      </c>
      <c r="C26" s="92" t="s">
        <v>339</v>
      </c>
      <c r="D26" s="91" t="s">
        <v>340</v>
      </c>
      <c r="E26" s="93">
        <v>4.08</v>
      </c>
      <c r="F26" s="93">
        <v>8.1600000000000006E-2</v>
      </c>
    </row>
    <row r="27" spans="1:7" s="13" customFormat="1" ht="36" outlineLevel="1" x14ac:dyDescent="0.25">
      <c r="A27" s="94" t="s">
        <v>51</v>
      </c>
      <c r="B27" s="95" t="s">
        <v>381</v>
      </c>
      <c r="C27" s="96" t="s">
        <v>382</v>
      </c>
      <c r="D27" s="95" t="s">
        <v>58</v>
      </c>
      <c r="E27" s="97">
        <v>0.31</v>
      </c>
      <c r="F27" s="97">
        <v>6.1999999999999998E-3</v>
      </c>
    </row>
    <row r="28" spans="1:7" s="1" customFormat="1" ht="38.25" x14ac:dyDescent="0.25">
      <c r="A28" s="69" t="s">
        <v>62</v>
      </c>
      <c r="B28" s="70" t="s">
        <v>28</v>
      </c>
      <c r="C28" s="70" t="s">
        <v>888</v>
      </c>
      <c r="D28" s="71" t="s">
        <v>27</v>
      </c>
      <c r="E28" s="98">
        <v>2</v>
      </c>
      <c r="F28" s="99"/>
      <c r="G28" s="11"/>
    </row>
    <row r="29" spans="1:7" s="1" customFormat="1" ht="25.5" x14ac:dyDescent="0.25">
      <c r="A29" s="69" t="s">
        <v>63</v>
      </c>
      <c r="B29" s="70" t="s">
        <v>558</v>
      </c>
      <c r="C29" s="70" t="s">
        <v>559</v>
      </c>
      <c r="D29" s="71" t="s">
        <v>340</v>
      </c>
      <c r="E29" s="72">
        <v>0.01</v>
      </c>
      <c r="F29" s="73"/>
      <c r="G29" s="11"/>
    </row>
    <row r="30" spans="1:7" s="12" customFormat="1" outlineLevel="1" x14ac:dyDescent="0.25">
      <c r="A30" s="74" t="s">
        <v>64</v>
      </c>
      <c r="B30" s="75" t="s">
        <v>12</v>
      </c>
      <c r="C30" s="76" t="s">
        <v>14</v>
      </c>
      <c r="D30" s="75" t="s">
        <v>15</v>
      </c>
      <c r="E30" s="77">
        <v>32.200000000000003</v>
      </c>
      <c r="F30" s="77">
        <v>0.32200000000000001</v>
      </c>
    </row>
    <row r="31" spans="1:7" s="1" customFormat="1" ht="25.5" x14ac:dyDescent="0.25">
      <c r="A31" s="69" t="s">
        <v>70</v>
      </c>
      <c r="B31" s="70" t="s">
        <v>28</v>
      </c>
      <c r="C31" s="70" t="s">
        <v>898</v>
      </c>
      <c r="D31" s="71" t="s">
        <v>27</v>
      </c>
      <c r="E31" s="98">
        <v>1</v>
      </c>
      <c r="F31" s="99"/>
      <c r="G31" s="11"/>
    </row>
    <row r="32" spans="1:7" s="1" customFormat="1" ht="25.5" x14ac:dyDescent="0.25">
      <c r="A32" s="69" t="s">
        <v>71</v>
      </c>
      <c r="B32" s="70" t="s">
        <v>555</v>
      </c>
      <c r="C32" s="70" t="s">
        <v>556</v>
      </c>
      <c r="D32" s="71" t="s">
        <v>340</v>
      </c>
      <c r="E32" s="72">
        <v>0.01</v>
      </c>
      <c r="F32" s="73"/>
      <c r="G32" s="11"/>
    </row>
    <row r="33" spans="1:7" s="12" customFormat="1" outlineLevel="1" x14ac:dyDescent="0.25">
      <c r="A33" s="74" t="s">
        <v>72</v>
      </c>
      <c r="B33" s="75" t="s">
        <v>12</v>
      </c>
      <c r="C33" s="76" t="s">
        <v>14</v>
      </c>
      <c r="D33" s="75" t="s">
        <v>15</v>
      </c>
      <c r="E33" s="77">
        <v>38.1</v>
      </c>
      <c r="F33" s="77">
        <v>0.38100000000000001</v>
      </c>
    </row>
    <row r="34" spans="1:7" s="1" customFormat="1" ht="25.5" x14ac:dyDescent="0.25">
      <c r="A34" s="69" t="s">
        <v>73</v>
      </c>
      <c r="B34" s="70" t="s">
        <v>28</v>
      </c>
      <c r="C34" s="70" t="s">
        <v>908</v>
      </c>
      <c r="D34" s="71" t="s">
        <v>27</v>
      </c>
      <c r="E34" s="98">
        <v>1</v>
      </c>
      <c r="F34" s="99"/>
      <c r="G34" s="11"/>
    </row>
    <row r="35" spans="1:7" s="1" customFormat="1" ht="25.5" x14ac:dyDescent="0.25">
      <c r="A35" s="69" t="s">
        <v>74</v>
      </c>
      <c r="B35" s="70" t="s">
        <v>930</v>
      </c>
      <c r="C35" s="70" t="s">
        <v>931</v>
      </c>
      <c r="D35" s="71" t="s">
        <v>233</v>
      </c>
      <c r="E35" s="72">
        <v>0.18</v>
      </c>
      <c r="F35" s="73"/>
      <c r="G35" s="11"/>
    </row>
    <row r="36" spans="1:7" s="12" customFormat="1" outlineLevel="1" x14ac:dyDescent="0.25">
      <c r="A36" s="74" t="s">
        <v>415</v>
      </c>
      <c r="B36" s="75" t="s">
        <v>12</v>
      </c>
      <c r="C36" s="76" t="s">
        <v>14</v>
      </c>
      <c r="D36" s="75" t="s">
        <v>15</v>
      </c>
      <c r="E36" s="77">
        <v>16.600000000000001</v>
      </c>
      <c r="F36" s="77">
        <v>2.988</v>
      </c>
    </row>
    <row r="37" spans="1:7" s="13" customFormat="1" outlineLevel="1" x14ac:dyDescent="0.25">
      <c r="A37" s="78" t="s">
        <v>416</v>
      </c>
      <c r="B37" s="79" t="s">
        <v>17</v>
      </c>
      <c r="C37" s="80" t="s">
        <v>18</v>
      </c>
      <c r="D37" s="79" t="s">
        <v>15</v>
      </c>
      <c r="E37" s="81">
        <v>0.44</v>
      </c>
      <c r="F37" s="81">
        <v>7.9200000000000007E-2</v>
      </c>
    </row>
    <row r="38" spans="1:7" s="14" customFormat="1" ht="24" outlineLevel="1" x14ac:dyDescent="0.25">
      <c r="A38" s="82" t="s">
        <v>417</v>
      </c>
      <c r="B38" s="83" t="s">
        <v>622</v>
      </c>
      <c r="C38" s="84" t="s">
        <v>623</v>
      </c>
      <c r="D38" s="83" t="s">
        <v>22</v>
      </c>
      <c r="E38" s="85">
        <v>0.22</v>
      </c>
      <c r="F38" s="85">
        <v>3.9600000000000003E-2</v>
      </c>
    </row>
    <row r="39" spans="1:7" s="14" customFormat="1" outlineLevel="1" x14ac:dyDescent="0.25">
      <c r="A39" s="86" t="s">
        <v>418</v>
      </c>
      <c r="B39" s="87" t="s">
        <v>48</v>
      </c>
      <c r="C39" s="88" t="s">
        <v>49</v>
      </c>
      <c r="D39" s="87" t="s">
        <v>22</v>
      </c>
      <c r="E39" s="89">
        <v>3.13</v>
      </c>
      <c r="F39" s="89">
        <v>0.56340000000000001</v>
      </c>
    </row>
    <row r="40" spans="1:7" s="14" customFormat="1" outlineLevel="1" x14ac:dyDescent="0.25">
      <c r="A40" s="86" t="s">
        <v>419</v>
      </c>
      <c r="B40" s="87" t="s">
        <v>332</v>
      </c>
      <c r="C40" s="88" t="s">
        <v>333</v>
      </c>
      <c r="D40" s="87" t="s">
        <v>22</v>
      </c>
      <c r="E40" s="89">
        <v>0.22</v>
      </c>
      <c r="F40" s="89">
        <v>3.9600000000000003E-2</v>
      </c>
    </row>
    <row r="41" spans="1:7" s="13" customFormat="1" outlineLevel="1" x14ac:dyDescent="0.25">
      <c r="A41" s="90" t="s">
        <v>932</v>
      </c>
      <c r="B41" s="91" t="s">
        <v>344</v>
      </c>
      <c r="C41" s="92" t="s">
        <v>345</v>
      </c>
      <c r="D41" s="91" t="s">
        <v>54</v>
      </c>
      <c r="E41" s="93">
        <v>3.7000000000000002E-3</v>
      </c>
      <c r="F41" s="93">
        <v>6.6600000000000003E-4</v>
      </c>
    </row>
    <row r="42" spans="1:7" s="13" customFormat="1" outlineLevel="1" x14ac:dyDescent="0.25">
      <c r="A42" s="94" t="s">
        <v>933</v>
      </c>
      <c r="B42" s="95" t="s">
        <v>358</v>
      </c>
      <c r="C42" s="96" t="s">
        <v>359</v>
      </c>
      <c r="D42" s="95" t="s">
        <v>58</v>
      </c>
      <c r="E42" s="97">
        <v>0.9</v>
      </c>
      <c r="F42" s="97">
        <v>0.16200000000000001</v>
      </c>
    </row>
    <row r="43" spans="1:7" s="13" customFormat="1" outlineLevel="1" x14ac:dyDescent="0.25">
      <c r="A43" s="94" t="s">
        <v>934</v>
      </c>
      <c r="B43" s="95" t="s">
        <v>860</v>
      </c>
      <c r="C43" s="96" t="s">
        <v>861</v>
      </c>
      <c r="D43" s="95" t="s">
        <v>54</v>
      </c>
      <c r="E43" s="97">
        <v>0.13</v>
      </c>
      <c r="F43" s="97">
        <v>2.3400000000000001E-2</v>
      </c>
    </row>
    <row r="44" spans="1:7" s="1" customFormat="1" ht="25.5" x14ac:dyDescent="0.25">
      <c r="A44" s="69" t="s">
        <v>75</v>
      </c>
      <c r="B44" s="70" t="s">
        <v>935</v>
      </c>
      <c r="C44" s="70" t="s">
        <v>936</v>
      </c>
      <c r="D44" s="71" t="s">
        <v>233</v>
      </c>
      <c r="E44" s="72">
        <v>0.3</v>
      </c>
      <c r="F44" s="73"/>
      <c r="G44" s="11"/>
    </row>
    <row r="45" spans="1:7" s="12" customFormat="1" outlineLevel="1" x14ac:dyDescent="0.25">
      <c r="A45" s="74" t="s">
        <v>76</v>
      </c>
      <c r="B45" s="75" t="s">
        <v>12</v>
      </c>
      <c r="C45" s="76" t="s">
        <v>14</v>
      </c>
      <c r="D45" s="75" t="s">
        <v>15</v>
      </c>
      <c r="E45" s="77">
        <v>17</v>
      </c>
      <c r="F45" s="77">
        <v>5.0999999999999996</v>
      </c>
    </row>
    <row r="46" spans="1:7" s="13" customFormat="1" outlineLevel="1" x14ac:dyDescent="0.25">
      <c r="A46" s="78" t="s">
        <v>77</v>
      </c>
      <c r="B46" s="79" t="s">
        <v>17</v>
      </c>
      <c r="C46" s="80" t="s">
        <v>18</v>
      </c>
      <c r="D46" s="79" t="s">
        <v>15</v>
      </c>
      <c r="E46" s="81">
        <v>0.06</v>
      </c>
      <c r="F46" s="81">
        <v>1.7999999999999999E-2</v>
      </c>
    </row>
    <row r="47" spans="1:7" s="14" customFormat="1" ht="24" outlineLevel="1" x14ac:dyDescent="0.25">
      <c r="A47" s="82" t="s">
        <v>78</v>
      </c>
      <c r="B47" s="83" t="s">
        <v>622</v>
      </c>
      <c r="C47" s="84" t="s">
        <v>623</v>
      </c>
      <c r="D47" s="83" t="s">
        <v>22</v>
      </c>
      <c r="E47" s="85">
        <v>0.03</v>
      </c>
      <c r="F47" s="85">
        <v>8.9999999999999993E-3</v>
      </c>
    </row>
    <row r="48" spans="1:7" s="14" customFormat="1" outlineLevel="1" x14ac:dyDescent="0.25">
      <c r="A48" s="86" t="s">
        <v>79</v>
      </c>
      <c r="B48" s="87" t="s">
        <v>332</v>
      </c>
      <c r="C48" s="88" t="s">
        <v>333</v>
      </c>
      <c r="D48" s="87" t="s">
        <v>22</v>
      </c>
      <c r="E48" s="89">
        <v>0.03</v>
      </c>
      <c r="F48" s="89">
        <v>8.9999999999999993E-3</v>
      </c>
    </row>
    <row r="49" spans="1:7" s="13" customFormat="1" ht="24" outlineLevel="1" x14ac:dyDescent="0.25">
      <c r="A49" s="90" t="s">
        <v>80</v>
      </c>
      <c r="B49" s="91" t="s">
        <v>856</v>
      </c>
      <c r="C49" s="92" t="s">
        <v>857</v>
      </c>
      <c r="D49" s="91" t="s">
        <v>54</v>
      </c>
      <c r="E49" s="93">
        <v>2.5000000000000001E-3</v>
      </c>
      <c r="F49" s="93">
        <v>7.5000000000000002E-4</v>
      </c>
    </row>
    <row r="50" spans="1:7" s="13" customFormat="1" outlineLevel="1" x14ac:dyDescent="0.25">
      <c r="A50" s="94" t="s">
        <v>420</v>
      </c>
      <c r="B50" s="95" t="s">
        <v>729</v>
      </c>
      <c r="C50" s="96" t="s">
        <v>730</v>
      </c>
      <c r="D50" s="95" t="s">
        <v>340</v>
      </c>
      <c r="E50" s="97">
        <v>0.31</v>
      </c>
      <c r="F50" s="97">
        <v>9.2999999999999999E-2</v>
      </c>
    </row>
    <row r="51" spans="1:7" s="13" customFormat="1" outlineLevel="1" x14ac:dyDescent="0.25">
      <c r="A51" s="94" t="s">
        <v>421</v>
      </c>
      <c r="B51" s="95" t="s">
        <v>869</v>
      </c>
      <c r="C51" s="96" t="s">
        <v>870</v>
      </c>
      <c r="D51" s="95" t="s">
        <v>340</v>
      </c>
      <c r="E51" s="97">
        <v>0.12</v>
      </c>
      <c r="F51" s="97">
        <v>3.5999999999999997E-2</v>
      </c>
    </row>
    <row r="52" spans="1:7" s="13" customFormat="1" outlineLevel="1" x14ac:dyDescent="0.25">
      <c r="A52" s="94" t="s">
        <v>422</v>
      </c>
      <c r="B52" s="95" t="s">
        <v>883</v>
      </c>
      <c r="C52" s="96" t="s">
        <v>884</v>
      </c>
      <c r="D52" s="95" t="s">
        <v>340</v>
      </c>
      <c r="E52" s="97">
        <v>0.12</v>
      </c>
      <c r="F52" s="97">
        <v>3.5999999999999997E-2</v>
      </c>
    </row>
    <row r="53" spans="1:7" s="13" customFormat="1" outlineLevel="1" x14ac:dyDescent="0.25">
      <c r="A53" s="94" t="s">
        <v>423</v>
      </c>
      <c r="B53" s="95" t="s">
        <v>885</v>
      </c>
      <c r="C53" s="96" t="s">
        <v>886</v>
      </c>
      <c r="D53" s="95" t="s">
        <v>58</v>
      </c>
      <c r="E53" s="97">
        <v>0.83</v>
      </c>
      <c r="F53" s="97">
        <v>0.249</v>
      </c>
    </row>
    <row r="54" spans="1:7" s="1" customFormat="1" ht="25.5" x14ac:dyDescent="0.25">
      <c r="A54" s="69" t="s">
        <v>81</v>
      </c>
      <c r="B54" s="70" t="s">
        <v>28</v>
      </c>
      <c r="C54" s="70" t="s">
        <v>910</v>
      </c>
      <c r="D54" s="71" t="s">
        <v>385</v>
      </c>
      <c r="E54" s="98">
        <v>2E-3</v>
      </c>
      <c r="F54" s="99"/>
      <c r="G54" s="11"/>
    </row>
    <row r="55" spans="1:7" s="1" customFormat="1" ht="25.5" x14ac:dyDescent="0.25">
      <c r="A55" s="69" t="s">
        <v>82</v>
      </c>
      <c r="B55" s="70" t="s">
        <v>28</v>
      </c>
      <c r="C55" s="70" t="s">
        <v>911</v>
      </c>
      <c r="D55" s="71" t="s">
        <v>385</v>
      </c>
      <c r="E55" s="98">
        <v>1.7999999999999999E-2</v>
      </c>
      <c r="F55" s="99"/>
      <c r="G55" s="11"/>
    </row>
    <row r="56" spans="1:7" s="1" customFormat="1" ht="25.5" x14ac:dyDescent="0.25">
      <c r="A56" s="69" t="s">
        <v>84</v>
      </c>
      <c r="B56" s="70" t="s">
        <v>28</v>
      </c>
      <c r="C56" s="70" t="s">
        <v>914</v>
      </c>
      <c r="D56" s="71" t="s">
        <v>385</v>
      </c>
      <c r="E56" s="98">
        <v>0.01</v>
      </c>
      <c r="F56" s="99"/>
      <c r="G56" s="11"/>
    </row>
    <row r="57" spans="1:7" s="1" customFormat="1" ht="25.5" x14ac:dyDescent="0.25">
      <c r="A57" s="69" t="s">
        <v>85</v>
      </c>
      <c r="B57" s="70" t="s">
        <v>28</v>
      </c>
      <c r="C57" s="70" t="s">
        <v>909</v>
      </c>
      <c r="D57" s="71" t="s">
        <v>385</v>
      </c>
      <c r="E57" s="98">
        <v>0.156</v>
      </c>
      <c r="F57" s="99"/>
      <c r="G57" s="11"/>
    </row>
    <row r="58" spans="1:7" s="1" customFormat="1" ht="25.5" x14ac:dyDescent="0.25">
      <c r="A58" s="69" t="s">
        <v>87</v>
      </c>
      <c r="B58" s="70" t="s">
        <v>28</v>
      </c>
      <c r="C58" s="70" t="s">
        <v>907</v>
      </c>
      <c r="D58" s="71" t="s">
        <v>27</v>
      </c>
      <c r="E58" s="98">
        <v>22</v>
      </c>
      <c r="F58" s="99"/>
      <c r="G58" s="11"/>
    </row>
    <row r="59" spans="1:7" s="1" customFormat="1" ht="51" x14ac:dyDescent="0.25">
      <c r="A59" s="69" t="s">
        <v>88</v>
      </c>
      <c r="B59" s="70" t="s">
        <v>937</v>
      </c>
      <c r="C59" s="70" t="s">
        <v>938</v>
      </c>
      <c r="D59" s="71" t="s">
        <v>264</v>
      </c>
      <c r="E59" s="72">
        <v>0.8</v>
      </c>
      <c r="F59" s="73"/>
      <c r="G59" s="11"/>
    </row>
    <row r="60" spans="1:7" s="12" customFormat="1" outlineLevel="1" x14ac:dyDescent="0.25">
      <c r="A60" s="74" t="s">
        <v>90</v>
      </c>
      <c r="B60" s="75" t="s">
        <v>12</v>
      </c>
      <c r="C60" s="76" t="s">
        <v>14</v>
      </c>
      <c r="D60" s="75" t="s">
        <v>15</v>
      </c>
      <c r="E60" s="77">
        <v>4.42</v>
      </c>
      <c r="F60" s="77">
        <v>3.536</v>
      </c>
    </row>
    <row r="61" spans="1:7" s="13" customFormat="1" outlineLevel="1" x14ac:dyDescent="0.25">
      <c r="A61" s="78" t="s">
        <v>91</v>
      </c>
      <c r="B61" s="79" t="s">
        <v>17</v>
      </c>
      <c r="C61" s="80" t="s">
        <v>18</v>
      </c>
      <c r="D61" s="79" t="s">
        <v>15</v>
      </c>
      <c r="E61" s="81">
        <v>0.02</v>
      </c>
      <c r="F61" s="81">
        <v>1.6E-2</v>
      </c>
    </row>
    <row r="62" spans="1:7" s="14" customFormat="1" outlineLevel="1" x14ac:dyDescent="0.25">
      <c r="A62" s="82" t="s">
        <v>92</v>
      </c>
      <c r="B62" s="83" t="s">
        <v>35</v>
      </c>
      <c r="C62" s="84" t="s">
        <v>25</v>
      </c>
      <c r="D62" s="83" t="s">
        <v>22</v>
      </c>
      <c r="E62" s="85">
        <v>0.02</v>
      </c>
      <c r="F62" s="85">
        <v>1.6E-2</v>
      </c>
    </row>
    <row r="63" spans="1:7" s="1" customFormat="1" x14ac:dyDescent="0.25">
      <c r="A63" s="69" t="s">
        <v>109</v>
      </c>
      <c r="B63" s="70" t="s">
        <v>28</v>
      </c>
      <c r="C63" s="70" t="s">
        <v>906</v>
      </c>
      <c r="D63" s="71" t="s">
        <v>121</v>
      </c>
      <c r="E63" s="98">
        <v>18</v>
      </c>
      <c r="F63" s="99"/>
      <c r="G63" s="11"/>
    </row>
    <row r="64" spans="1:7" s="1" customFormat="1" x14ac:dyDescent="0.25">
      <c r="A64" s="69" t="s">
        <v>110</v>
      </c>
      <c r="B64" s="70" t="s">
        <v>28</v>
      </c>
      <c r="C64" s="70" t="s">
        <v>905</v>
      </c>
      <c r="D64" s="71" t="s">
        <v>121</v>
      </c>
      <c r="E64" s="98">
        <v>62</v>
      </c>
      <c r="F64" s="99"/>
      <c r="G64" s="11"/>
    </row>
    <row r="65" spans="1:7" s="1" customFormat="1" x14ac:dyDescent="0.25">
      <c r="A65" s="69" t="s">
        <v>120</v>
      </c>
      <c r="B65" s="70" t="s">
        <v>28</v>
      </c>
      <c r="C65" s="70" t="s">
        <v>383</v>
      </c>
      <c r="D65" s="71" t="s">
        <v>58</v>
      </c>
      <c r="E65" s="98">
        <v>2</v>
      </c>
      <c r="F65" s="99"/>
      <c r="G65" s="11"/>
    </row>
    <row r="66" spans="1:7" ht="15.75" x14ac:dyDescent="0.25">
      <c r="A66" s="66" t="s">
        <v>1367</v>
      </c>
      <c r="B66" s="67"/>
      <c r="C66" s="67"/>
      <c r="D66" s="67"/>
      <c r="E66" s="67"/>
      <c r="F66" s="68"/>
    </row>
    <row r="67" spans="1:7" s="1" customFormat="1" ht="25.5" x14ac:dyDescent="0.25">
      <c r="A67" s="69" t="s">
        <v>122</v>
      </c>
      <c r="B67" s="70" t="s">
        <v>941</v>
      </c>
      <c r="C67" s="70" t="s">
        <v>942</v>
      </c>
      <c r="D67" s="71" t="s">
        <v>943</v>
      </c>
      <c r="E67" s="72">
        <v>1</v>
      </c>
      <c r="F67" s="73"/>
      <c r="G67" s="11"/>
    </row>
    <row r="68" spans="1:7" s="12" customFormat="1" outlineLevel="1" x14ac:dyDescent="0.25">
      <c r="A68" s="74" t="s">
        <v>125</v>
      </c>
      <c r="B68" s="75" t="s">
        <v>12</v>
      </c>
      <c r="C68" s="76" t="s">
        <v>14</v>
      </c>
      <c r="D68" s="75" t="s">
        <v>15</v>
      </c>
      <c r="E68" s="77">
        <v>7.42</v>
      </c>
      <c r="F68" s="77">
        <v>7.42</v>
      </c>
    </row>
    <row r="69" spans="1:7" s="1" customFormat="1" ht="25.5" x14ac:dyDescent="0.25">
      <c r="A69" s="69" t="s">
        <v>134</v>
      </c>
      <c r="B69" s="70"/>
      <c r="C69" s="70" t="s">
        <v>927</v>
      </c>
      <c r="D69" s="71" t="s">
        <v>738</v>
      </c>
      <c r="E69" s="98">
        <v>1</v>
      </c>
      <c r="F69" s="99"/>
      <c r="G69" s="11"/>
    </row>
    <row r="70" spans="1:7" s="1" customFormat="1" x14ac:dyDescent="0.25">
      <c r="A70" s="69" t="s">
        <v>135</v>
      </c>
      <c r="B70" s="70" t="s">
        <v>944</v>
      </c>
      <c r="C70" s="70" t="s">
        <v>945</v>
      </c>
      <c r="D70" s="71" t="s">
        <v>1207</v>
      </c>
      <c r="E70" s="72">
        <v>3</v>
      </c>
      <c r="F70" s="73"/>
      <c r="G70" s="11"/>
    </row>
    <row r="71" spans="1:7" s="12" customFormat="1" outlineLevel="1" x14ac:dyDescent="0.25">
      <c r="A71" s="74" t="s">
        <v>448</v>
      </c>
      <c r="B71" s="75" t="s">
        <v>12</v>
      </c>
      <c r="C71" s="76" t="s">
        <v>14</v>
      </c>
      <c r="D71" s="75" t="s">
        <v>15</v>
      </c>
      <c r="E71" s="77">
        <v>3</v>
      </c>
      <c r="F71" s="77">
        <v>9</v>
      </c>
    </row>
    <row r="72" spans="1:7" s="13" customFormat="1" outlineLevel="1" x14ac:dyDescent="0.25">
      <c r="A72" s="78" t="s">
        <v>449</v>
      </c>
      <c r="B72" s="79" t="s">
        <v>17</v>
      </c>
      <c r="C72" s="80" t="s">
        <v>18</v>
      </c>
      <c r="D72" s="79" t="s">
        <v>15</v>
      </c>
      <c r="E72" s="81">
        <v>0.22</v>
      </c>
      <c r="F72" s="81">
        <v>0.66</v>
      </c>
    </row>
    <row r="73" spans="1:7" s="14" customFormat="1" ht="24" outlineLevel="1" x14ac:dyDescent="0.25">
      <c r="A73" s="82" t="s">
        <v>450</v>
      </c>
      <c r="B73" s="83" t="s">
        <v>622</v>
      </c>
      <c r="C73" s="84" t="s">
        <v>623</v>
      </c>
      <c r="D73" s="83" t="s">
        <v>22</v>
      </c>
      <c r="E73" s="85">
        <v>0.11</v>
      </c>
      <c r="F73" s="85">
        <v>0.33</v>
      </c>
    </row>
    <row r="74" spans="1:7" s="14" customFormat="1" outlineLevel="1" x14ac:dyDescent="0.25">
      <c r="A74" s="86" t="s">
        <v>451</v>
      </c>
      <c r="B74" s="87" t="s">
        <v>332</v>
      </c>
      <c r="C74" s="88" t="s">
        <v>333</v>
      </c>
      <c r="D74" s="87" t="s">
        <v>22</v>
      </c>
      <c r="E74" s="89">
        <v>0.11</v>
      </c>
      <c r="F74" s="89">
        <v>0.33</v>
      </c>
    </row>
    <row r="75" spans="1:7" s="13" customFormat="1" outlineLevel="1" x14ac:dyDescent="0.25">
      <c r="A75" s="90" t="s">
        <v>452</v>
      </c>
      <c r="B75" s="91" t="s">
        <v>726</v>
      </c>
      <c r="C75" s="92" t="s">
        <v>337</v>
      </c>
      <c r="D75" s="91" t="s">
        <v>58</v>
      </c>
      <c r="E75" s="93">
        <v>0.38</v>
      </c>
      <c r="F75" s="93">
        <v>1.1399999999999999</v>
      </c>
    </row>
    <row r="76" spans="1:7" s="13" customFormat="1" outlineLevel="1" x14ac:dyDescent="0.25">
      <c r="A76" s="94" t="s">
        <v>453</v>
      </c>
      <c r="B76" s="95" t="s">
        <v>873</v>
      </c>
      <c r="C76" s="96" t="s">
        <v>874</v>
      </c>
      <c r="D76" s="95" t="s">
        <v>27</v>
      </c>
      <c r="E76" s="97">
        <v>1</v>
      </c>
      <c r="F76" s="97">
        <v>3</v>
      </c>
    </row>
    <row r="77" spans="1:7" s="1" customFormat="1" ht="25.5" x14ac:dyDescent="0.25">
      <c r="A77" s="69" t="s">
        <v>136</v>
      </c>
      <c r="B77" s="70"/>
      <c r="C77" s="70" t="s">
        <v>920</v>
      </c>
      <c r="D77" s="71" t="s">
        <v>738</v>
      </c>
      <c r="E77" s="98">
        <v>3</v>
      </c>
      <c r="F77" s="99"/>
      <c r="G77" s="11"/>
    </row>
    <row r="78" spans="1:7" s="1" customFormat="1" ht="38.25" x14ac:dyDescent="0.25">
      <c r="A78" s="69" t="s">
        <v>141</v>
      </c>
      <c r="B78" s="70" t="s">
        <v>742</v>
      </c>
      <c r="C78" s="70" t="s">
        <v>743</v>
      </c>
      <c r="D78" s="71" t="s">
        <v>741</v>
      </c>
      <c r="E78" s="72">
        <v>1</v>
      </c>
      <c r="F78" s="73"/>
      <c r="G78" s="11"/>
    </row>
    <row r="79" spans="1:7" s="12" customFormat="1" outlineLevel="1" x14ac:dyDescent="0.25">
      <c r="A79" s="74" t="s">
        <v>454</v>
      </c>
      <c r="B79" s="75" t="s">
        <v>12</v>
      </c>
      <c r="C79" s="76" t="s">
        <v>14</v>
      </c>
      <c r="D79" s="75" t="s">
        <v>15</v>
      </c>
      <c r="E79" s="77">
        <v>7.9</v>
      </c>
      <c r="F79" s="77">
        <v>7.9</v>
      </c>
    </row>
    <row r="80" spans="1:7" s="13" customFormat="1" outlineLevel="1" x14ac:dyDescent="0.25">
      <c r="A80" s="78" t="s">
        <v>455</v>
      </c>
      <c r="B80" s="79" t="s">
        <v>17</v>
      </c>
      <c r="C80" s="80" t="s">
        <v>18</v>
      </c>
      <c r="D80" s="79" t="s">
        <v>15</v>
      </c>
      <c r="E80" s="81">
        <v>2.2599999999999998</v>
      </c>
      <c r="F80" s="81">
        <v>2.2599999999999998</v>
      </c>
    </row>
    <row r="81" spans="1:7" s="14" customFormat="1" ht="24" outlineLevel="1" x14ac:dyDescent="0.25">
      <c r="A81" s="82" t="s">
        <v>456</v>
      </c>
      <c r="B81" s="83" t="s">
        <v>722</v>
      </c>
      <c r="C81" s="84" t="s">
        <v>723</v>
      </c>
      <c r="D81" s="83" t="s">
        <v>22</v>
      </c>
      <c r="E81" s="85">
        <v>1.86</v>
      </c>
      <c r="F81" s="85">
        <v>1.86</v>
      </c>
    </row>
    <row r="82" spans="1:7" s="14" customFormat="1" outlineLevel="1" x14ac:dyDescent="0.25">
      <c r="A82" s="86" t="s">
        <v>457</v>
      </c>
      <c r="B82" s="87" t="s">
        <v>35</v>
      </c>
      <c r="C82" s="88" t="s">
        <v>25</v>
      </c>
      <c r="D82" s="87" t="s">
        <v>22</v>
      </c>
      <c r="E82" s="89">
        <v>0.4</v>
      </c>
      <c r="F82" s="89">
        <v>0.4</v>
      </c>
    </row>
    <row r="83" spans="1:7" s="1" customFormat="1" x14ac:dyDescent="0.25">
      <c r="A83" s="69" t="s">
        <v>142</v>
      </c>
      <c r="B83" s="70" t="s">
        <v>28</v>
      </c>
      <c r="C83" s="70" t="s">
        <v>904</v>
      </c>
      <c r="D83" s="71" t="s">
        <v>27</v>
      </c>
      <c r="E83" s="98">
        <v>2</v>
      </c>
      <c r="F83" s="99"/>
      <c r="G83" s="11"/>
    </row>
    <row r="84" spans="1:7" s="1" customFormat="1" x14ac:dyDescent="0.25">
      <c r="A84" s="69" t="s">
        <v>143</v>
      </c>
      <c r="B84" s="70" t="s">
        <v>28</v>
      </c>
      <c r="C84" s="70" t="s">
        <v>903</v>
      </c>
      <c r="D84" s="71" t="s">
        <v>27</v>
      </c>
      <c r="E84" s="98">
        <v>1</v>
      </c>
      <c r="F84" s="99"/>
      <c r="G84" s="11"/>
    </row>
    <row r="85" spans="1:7" s="1" customFormat="1" ht="25.5" x14ac:dyDescent="0.25">
      <c r="A85" s="69" t="s">
        <v>144</v>
      </c>
      <c r="B85" s="70" t="s">
        <v>946</v>
      </c>
      <c r="C85" s="70" t="s">
        <v>947</v>
      </c>
      <c r="D85" s="71" t="s">
        <v>89</v>
      </c>
      <c r="E85" s="72">
        <v>2.5000000000000001E-2</v>
      </c>
      <c r="F85" s="73"/>
      <c r="G85" s="11"/>
    </row>
    <row r="86" spans="1:7" s="12" customFormat="1" outlineLevel="1" x14ac:dyDescent="0.25">
      <c r="A86" s="74" t="s">
        <v>473</v>
      </c>
      <c r="B86" s="75" t="s">
        <v>12</v>
      </c>
      <c r="C86" s="76" t="s">
        <v>14</v>
      </c>
      <c r="D86" s="75" t="s">
        <v>15</v>
      </c>
      <c r="E86" s="77">
        <v>47.38</v>
      </c>
      <c r="F86" s="77">
        <v>1.1845000000000001</v>
      </c>
    </row>
    <row r="87" spans="1:7" s="13" customFormat="1" outlineLevel="1" x14ac:dyDescent="0.25">
      <c r="A87" s="78" t="s">
        <v>474</v>
      </c>
      <c r="B87" s="79" t="s">
        <v>17</v>
      </c>
      <c r="C87" s="80" t="s">
        <v>18</v>
      </c>
      <c r="D87" s="79" t="s">
        <v>15</v>
      </c>
      <c r="E87" s="81">
        <v>15.5</v>
      </c>
      <c r="F87" s="81">
        <v>0.38750000000000001</v>
      </c>
    </row>
    <row r="88" spans="1:7" s="14" customFormat="1" outlineLevel="1" x14ac:dyDescent="0.25">
      <c r="A88" s="82" t="s">
        <v>475</v>
      </c>
      <c r="B88" s="83" t="s">
        <v>225</v>
      </c>
      <c r="C88" s="84" t="s">
        <v>721</v>
      </c>
      <c r="D88" s="83" t="s">
        <v>22</v>
      </c>
      <c r="E88" s="85">
        <v>5.57</v>
      </c>
      <c r="F88" s="85">
        <v>0.13925000000000001</v>
      </c>
    </row>
    <row r="89" spans="1:7" s="14" customFormat="1" ht="36" outlineLevel="1" x14ac:dyDescent="0.25">
      <c r="A89" s="86" t="s">
        <v>476</v>
      </c>
      <c r="B89" s="87" t="s">
        <v>846</v>
      </c>
      <c r="C89" s="88" t="s">
        <v>847</v>
      </c>
      <c r="D89" s="87" t="s">
        <v>22</v>
      </c>
      <c r="E89" s="89">
        <v>7.56</v>
      </c>
      <c r="F89" s="89">
        <v>0.189</v>
      </c>
    </row>
    <row r="90" spans="1:7" s="14" customFormat="1" outlineLevel="1" x14ac:dyDescent="0.25">
      <c r="A90" s="86" t="s">
        <v>477</v>
      </c>
      <c r="B90" s="87" t="s">
        <v>35</v>
      </c>
      <c r="C90" s="88" t="s">
        <v>25</v>
      </c>
      <c r="D90" s="87" t="s">
        <v>22</v>
      </c>
      <c r="E90" s="89">
        <v>2.37</v>
      </c>
      <c r="F90" s="89">
        <v>5.9249999999999997E-2</v>
      </c>
    </row>
    <row r="91" spans="1:7" s="1" customFormat="1" ht="25.5" x14ac:dyDescent="0.25">
      <c r="A91" s="69" t="s">
        <v>145</v>
      </c>
      <c r="B91" s="70" t="s">
        <v>28</v>
      </c>
      <c r="C91" s="70" t="s">
        <v>912</v>
      </c>
      <c r="D91" s="71" t="s">
        <v>385</v>
      </c>
      <c r="E91" s="98">
        <v>7.4999999999999997E-2</v>
      </c>
      <c r="F91" s="99"/>
      <c r="G91" s="11"/>
    </row>
    <row r="92" spans="1:7" s="1" customFormat="1" ht="25.5" x14ac:dyDescent="0.25">
      <c r="A92" s="69" t="s">
        <v>146</v>
      </c>
      <c r="B92" s="70" t="s">
        <v>949</v>
      </c>
      <c r="C92" s="70" t="s">
        <v>950</v>
      </c>
      <c r="D92" s="71" t="s">
        <v>148</v>
      </c>
      <c r="E92" s="72">
        <v>0.1</v>
      </c>
      <c r="F92" s="73"/>
      <c r="G92" s="11"/>
    </row>
    <row r="93" spans="1:7" s="12" customFormat="1" outlineLevel="1" x14ac:dyDescent="0.25">
      <c r="A93" s="74" t="s">
        <v>748</v>
      </c>
      <c r="B93" s="75" t="s">
        <v>12</v>
      </c>
      <c r="C93" s="76" t="s">
        <v>14</v>
      </c>
      <c r="D93" s="75" t="s">
        <v>15</v>
      </c>
      <c r="E93" s="77">
        <v>8.2899999999999991</v>
      </c>
      <c r="F93" s="77">
        <v>0.82899999999999996</v>
      </c>
    </row>
    <row r="94" spans="1:7" s="13" customFormat="1" outlineLevel="1" x14ac:dyDescent="0.25">
      <c r="A94" s="78" t="s">
        <v>749</v>
      </c>
      <c r="B94" s="79" t="s">
        <v>17</v>
      </c>
      <c r="C94" s="80" t="s">
        <v>18</v>
      </c>
      <c r="D94" s="79" t="s">
        <v>15</v>
      </c>
      <c r="E94" s="81">
        <v>0.28000000000000003</v>
      </c>
      <c r="F94" s="81">
        <v>2.8000000000000001E-2</v>
      </c>
    </row>
    <row r="95" spans="1:7" s="14" customFormat="1" ht="24" outlineLevel="1" x14ac:dyDescent="0.25">
      <c r="A95" s="82" t="s">
        <v>750</v>
      </c>
      <c r="B95" s="83" t="s">
        <v>622</v>
      </c>
      <c r="C95" s="84" t="s">
        <v>623</v>
      </c>
      <c r="D95" s="83" t="s">
        <v>22</v>
      </c>
      <c r="E95" s="85">
        <v>0.14000000000000001</v>
      </c>
      <c r="F95" s="85">
        <v>1.4E-2</v>
      </c>
    </row>
    <row r="96" spans="1:7" s="14" customFormat="1" outlineLevel="1" x14ac:dyDescent="0.25">
      <c r="A96" s="86" t="s">
        <v>751</v>
      </c>
      <c r="B96" s="87" t="s">
        <v>48</v>
      </c>
      <c r="C96" s="88" t="s">
        <v>49</v>
      </c>
      <c r="D96" s="87" t="s">
        <v>22</v>
      </c>
      <c r="E96" s="89">
        <v>2.54</v>
      </c>
      <c r="F96" s="89">
        <v>0.254</v>
      </c>
    </row>
    <row r="97" spans="1:7" s="14" customFormat="1" outlineLevel="1" x14ac:dyDescent="0.25">
      <c r="A97" s="86" t="s">
        <v>752</v>
      </c>
      <c r="B97" s="87" t="s">
        <v>332</v>
      </c>
      <c r="C97" s="88" t="s">
        <v>333</v>
      </c>
      <c r="D97" s="87" t="s">
        <v>22</v>
      </c>
      <c r="E97" s="89">
        <v>0.14000000000000001</v>
      </c>
      <c r="F97" s="89">
        <v>1.4E-2</v>
      </c>
    </row>
    <row r="98" spans="1:7" s="13" customFormat="1" outlineLevel="1" x14ac:dyDescent="0.25">
      <c r="A98" s="90" t="s">
        <v>1208</v>
      </c>
      <c r="B98" s="91" t="s">
        <v>358</v>
      </c>
      <c r="C98" s="92" t="s">
        <v>359</v>
      </c>
      <c r="D98" s="91" t="s">
        <v>58</v>
      </c>
      <c r="E98" s="93">
        <v>0.78</v>
      </c>
      <c r="F98" s="93">
        <v>7.8E-2</v>
      </c>
    </row>
    <row r="99" spans="1:7" s="13" customFormat="1" ht="24" outlineLevel="1" x14ac:dyDescent="0.25">
      <c r="A99" s="94" t="s">
        <v>1209</v>
      </c>
      <c r="B99" s="95" t="s">
        <v>881</v>
      </c>
      <c r="C99" s="96" t="s">
        <v>865</v>
      </c>
      <c r="D99" s="95" t="s">
        <v>54</v>
      </c>
      <c r="E99" s="97">
        <v>8.1000000000000003E-2</v>
      </c>
      <c r="F99" s="97">
        <v>8.0999999999999996E-3</v>
      </c>
    </row>
    <row r="100" spans="1:7" s="1" customFormat="1" ht="25.5" x14ac:dyDescent="0.25">
      <c r="A100" s="69" t="s">
        <v>147</v>
      </c>
      <c r="B100" s="70" t="s">
        <v>952</v>
      </c>
      <c r="C100" s="70" t="s">
        <v>953</v>
      </c>
      <c r="D100" s="71" t="s">
        <v>233</v>
      </c>
      <c r="E100" s="72">
        <v>0.03</v>
      </c>
      <c r="F100" s="73"/>
      <c r="G100" s="11"/>
    </row>
    <row r="101" spans="1:7" s="12" customFormat="1" outlineLevel="1" x14ac:dyDescent="0.25">
      <c r="A101" s="74" t="s">
        <v>149</v>
      </c>
      <c r="B101" s="75" t="s">
        <v>12</v>
      </c>
      <c r="C101" s="76" t="s">
        <v>14</v>
      </c>
      <c r="D101" s="75" t="s">
        <v>15</v>
      </c>
      <c r="E101" s="77">
        <v>17.8</v>
      </c>
      <c r="F101" s="77">
        <v>0.53400000000000003</v>
      </c>
    </row>
    <row r="102" spans="1:7" s="13" customFormat="1" outlineLevel="1" x14ac:dyDescent="0.25">
      <c r="A102" s="78" t="s">
        <v>150</v>
      </c>
      <c r="B102" s="79" t="s">
        <v>17</v>
      </c>
      <c r="C102" s="80" t="s">
        <v>18</v>
      </c>
      <c r="D102" s="79" t="s">
        <v>15</v>
      </c>
      <c r="E102" s="81">
        <v>0.47</v>
      </c>
      <c r="F102" s="81">
        <v>1.41E-2</v>
      </c>
    </row>
    <row r="103" spans="1:7" s="14" customFormat="1" outlineLevel="1" x14ac:dyDescent="0.25">
      <c r="A103" s="82" t="s">
        <v>151</v>
      </c>
      <c r="B103" s="83" t="s">
        <v>48</v>
      </c>
      <c r="C103" s="84" t="s">
        <v>49</v>
      </c>
      <c r="D103" s="83" t="s">
        <v>22</v>
      </c>
      <c r="E103" s="85">
        <v>7.19</v>
      </c>
      <c r="F103" s="85">
        <v>0.2157</v>
      </c>
    </row>
    <row r="104" spans="1:7" s="14" customFormat="1" outlineLevel="1" x14ac:dyDescent="0.25">
      <c r="A104" s="86" t="s">
        <v>152</v>
      </c>
      <c r="B104" s="87" t="s">
        <v>332</v>
      </c>
      <c r="C104" s="88" t="s">
        <v>333</v>
      </c>
      <c r="D104" s="87" t="s">
        <v>22</v>
      </c>
      <c r="E104" s="89">
        <v>0.47</v>
      </c>
      <c r="F104" s="89">
        <v>1.41E-2</v>
      </c>
    </row>
    <row r="105" spans="1:7" s="13" customFormat="1" outlineLevel="1" x14ac:dyDescent="0.25">
      <c r="A105" s="90" t="s">
        <v>153</v>
      </c>
      <c r="B105" s="91" t="s">
        <v>358</v>
      </c>
      <c r="C105" s="92" t="s">
        <v>359</v>
      </c>
      <c r="D105" s="91" t="s">
        <v>58</v>
      </c>
      <c r="E105" s="93">
        <v>0.8</v>
      </c>
      <c r="F105" s="93">
        <v>2.4E-2</v>
      </c>
    </row>
    <row r="106" spans="1:7" s="13" customFormat="1" ht="24" outlineLevel="1" x14ac:dyDescent="0.25">
      <c r="A106" s="94" t="s">
        <v>488</v>
      </c>
      <c r="B106" s="95" t="s">
        <v>879</v>
      </c>
      <c r="C106" s="96" t="s">
        <v>880</v>
      </c>
      <c r="D106" s="95" t="s">
        <v>54</v>
      </c>
      <c r="E106" s="97">
        <v>2.5000000000000001E-2</v>
      </c>
      <c r="F106" s="97">
        <v>7.5000000000000002E-4</v>
      </c>
    </row>
    <row r="107" spans="1:7" s="1" customFormat="1" x14ac:dyDescent="0.25">
      <c r="A107" s="69" t="s">
        <v>154</v>
      </c>
      <c r="B107" s="70" t="s">
        <v>28</v>
      </c>
      <c r="C107" s="70" t="s">
        <v>902</v>
      </c>
      <c r="D107" s="71" t="s">
        <v>27</v>
      </c>
      <c r="E107" s="98">
        <v>1</v>
      </c>
      <c r="F107" s="99"/>
      <c r="G107" s="11"/>
    </row>
    <row r="108" spans="1:7" s="1" customFormat="1" x14ac:dyDescent="0.25">
      <c r="A108" s="69" t="s">
        <v>155</v>
      </c>
      <c r="B108" s="70" t="s">
        <v>28</v>
      </c>
      <c r="C108" s="70" t="s">
        <v>901</v>
      </c>
      <c r="D108" s="71" t="s">
        <v>27</v>
      </c>
      <c r="E108" s="98">
        <v>1</v>
      </c>
      <c r="F108" s="99"/>
      <c r="G108" s="11"/>
    </row>
    <row r="109" spans="1:7" s="1" customFormat="1" x14ac:dyDescent="0.25">
      <c r="A109" s="69" t="s">
        <v>156</v>
      </c>
      <c r="B109" s="70" t="s">
        <v>28</v>
      </c>
      <c r="C109" s="70" t="s">
        <v>1366</v>
      </c>
      <c r="D109" s="71" t="s">
        <v>27</v>
      </c>
      <c r="E109" s="98">
        <v>2</v>
      </c>
      <c r="F109" s="99"/>
      <c r="G109" s="11"/>
    </row>
    <row r="110" spans="1:7" s="1" customFormat="1" x14ac:dyDescent="0.25">
      <c r="A110" s="69" t="s">
        <v>157</v>
      </c>
      <c r="B110" s="70" t="s">
        <v>28</v>
      </c>
      <c r="C110" s="70" t="s">
        <v>1365</v>
      </c>
      <c r="D110" s="71" t="s">
        <v>27</v>
      </c>
      <c r="E110" s="98">
        <v>2</v>
      </c>
      <c r="F110" s="99"/>
      <c r="G110" s="11"/>
    </row>
    <row r="111" spans="1:7" s="1" customFormat="1" x14ac:dyDescent="0.25">
      <c r="A111" s="69" t="s">
        <v>158</v>
      </c>
      <c r="B111" s="70" t="s">
        <v>28</v>
      </c>
      <c r="C111" s="70" t="s">
        <v>1364</v>
      </c>
      <c r="D111" s="71" t="s">
        <v>27</v>
      </c>
      <c r="E111" s="98">
        <v>1</v>
      </c>
      <c r="F111" s="99"/>
      <c r="G111" s="11"/>
    </row>
    <row r="112" spans="1:7" s="1" customFormat="1" x14ac:dyDescent="0.25">
      <c r="A112" s="69" t="s">
        <v>159</v>
      </c>
      <c r="B112" s="70" t="s">
        <v>28</v>
      </c>
      <c r="C112" s="70" t="s">
        <v>900</v>
      </c>
      <c r="D112" s="71" t="s">
        <v>27</v>
      </c>
      <c r="E112" s="98">
        <v>5</v>
      </c>
      <c r="F112" s="99"/>
      <c r="G112" s="11"/>
    </row>
    <row r="113" spans="1:7" s="1" customFormat="1" x14ac:dyDescent="0.25">
      <c r="A113" s="69" t="s">
        <v>160</v>
      </c>
      <c r="B113" s="70" t="s">
        <v>28</v>
      </c>
      <c r="C113" s="70" t="s">
        <v>899</v>
      </c>
      <c r="D113" s="71" t="s">
        <v>27</v>
      </c>
      <c r="E113" s="98">
        <v>5</v>
      </c>
      <c r="F113" s="99"/>
      <c r="G113" s="11"/>
    </row>
    <row r="114" spans="1:7" s="1" customFormat="1" x14ac:dyDescent="0.25">
      <c r="A114" s="69" t="s">
        <v>164</v>
      </c>
      <c r="B114" s="70" t="s">
        <v>28</v>
      </c>
      <c r="C114" s="70" t="s">
        <v>897</v>
      </c>
      <c r="D114" s="71" t="s">
        <v>58</v>
      </c>
      <c r="E114" s="98">
        <v>2</v>
      </c>
      <c r="F114" s="99"/>
      <c r="G114" s="11"/>
    </row>
    <row r="115" spans="1:7" s="1" customFormat="1" x14ac:dyDescent="0.25">
      <c r="A115" s="104"/>
      <c r="B115" s="105"/>
      <c r="C115" s="62" t="s">
        <v>954</v>
      </c>
      <c r="D115" s="62"/>
      <c r="E115" s="105"/>
      <c r="F115" s="106"/>
    </row>
    <row r="116" spans="1:7" s="1" customFormat="1" ht="25.5" x14ac:dyDescent="0.25">
      <c r="A116" s="69" t="s">
        <v>165</v>
      </c>
      <c r="B116" s="70" t="s">
        <v>955</v>
      </c>
      <c r="C116" s="70" t="s">
        <v>956</v>
      </c>
      <c r="D116" s="71" t="s">
        <v>957</v>
      </c>
      <c r="E116" s="72">
        <v>1</v>
      </c>
      <c r="F116" s="73"/>
      <c r="G116" s="11"/>
    </row>
    <row r="117" spans="1:7" s="12" customFormat="1" outlineLevel="1" x14ac:dyDescent="0.25">
      <c r="A117" s="74" t="s">
        <v>762</v>
      </c>
      <c r="B117" s="75" t="s">
        <v>12</v>
      </c>
      <c r="C117" s="76" t="s">
        <v>14</v>
      </c>
      <c r="D117" s="75" t="s">
        <v>15</v>
      </c>
      <c r="E117" s="77">
        <v>30.9</v>
      </c>
      <c r="F117" s="77">
        <v>30.9</v>
      </c>
    </row>
    <row r="118" spans="1:7" s="13" customFormat="1" outlineLevel="1" x14ac:dyDescent="0.25">
      <c r="A118" s="78" t="s">
        <v>1178</v>
      </c>
      <c r="B118" s="79" t="s">
        <v>17</v>
      </c>
      <c r="C118" s="80" t="s">
        <v>18</v>
      </c>
      <c r="D118" s="79" t="s">
        <v>15</v>
      </c>
      <c r="E118" s="81">
        <v>8.2899999999999991</v>
      </c>
      <c r="F118" s="81">
        <v>8.2899999999999991</v>
      </c>
    </row>
    <row r="119" spans="1:7" s="14" customFormat="1" ht="24" outlineLevel="1" x14ac:dyDescent="0.25">
      <c r="A119" s="82" t="s">
        <v>1179</v>
      </c>
      <c r="B119" s="83" t="s">
        <v>622</v>
      </c>
      <c r="C119" s="84" t="s">
        <v>623</v>
      </c>
      <c r="D119" s="83" t="s">
        <v>22</v>
      </c>
      <c r="E119" s="85">
        <v>7.14</v>
      </c>
      <c r="F119" s="85">
        <v>7.14</v>
      </c>
    </row>
    <row r="120" spans="1:7" s="14" customFormat="1" outlineLevel="1" x14ac:dyDescent="0.25">
      <c r="A120" s="86" t="s">
        <v>1210</v>
      </c>
      <c r="B120" s="87" t="s">
        <v>48</v>
      </c>
      <c r="C120" s="88" t="s">
        <v>49</v>
      </c>
      <c r="D120" s="87" t="s">
        <v>22</v>
      </c>
      <c r="E120" s="89">
        <v>2.16</v>
      </c>
      <c r="F120" s="89">
        <v>2.16</v>
      </c>
    </row>
    <row r="121" spans="1:7" s="14" customFormat="1" outlineLevel="1" x14ac:dyDescent="0.25">
      <c r="A121" s="86" t="s">
        <v>1211</v>
      </c>
      <c r="B121" s="87" t="s">
        <v>332</v>
      </c>
      <c r="C121" s="88" t="s">
        <v>333</v>
      </c>
      <c r="D121" s="87" t="s">
        <v>22</v>
      </c>
      <c r="E121" s="89">
        <v>1.1499999999999999</v>
      </c>
      <c r="F121" s="89">
        <v>1.1499999999999999</v>
      </c>
    </row>
    <row r="122" spans="1:7" s="13" customFormat="1" ht="24" outlineLevel="1" x14ac:dyDescent="0.25">
      <c r="A122" s="90" t="s">
        <v>1212</v>
      </c>
      <c r="B122" s="91" t="s">
        <v>850</v>
      </c>
      <c r="C122" s="92" t="s">
        <v>851</v>
      </c>
      <c r="D122" s="91" t="s">
        <v>54</v>
      </c>
      <c r="E122" s="93">
        <v>1E-3</v>
      </c>
      <c r="F122" s="93">
        <v>1E-3</v>
      </c>
    </row>
    <row r="123" spans="1:7" s="13" customFormat="1" outlineLevel="1" x14ac:dyDescent="0.25">
      <c r="A123" s="94" t="s">
        <v>1213</v>
      </c>
      <c r="B123" s="95" t="s">
        <v>854</v>
      </c>
      <c r="C123" s="96" t="s">
        <v>855</v>
      </c>
      <c r="D123" s="95" t="s">
        <v>54</v>
      </c>
      <c r="E123" s="97">
        <v>1.8000000000000001E-4</v>
      </c>
      <c r="F123" s="97">
        <v>1.8000000000000001E-4</v>
      </c>
    </row>
    <row r="124" spans="1:7" s="13" customFormat="1" outlineLevel="1" x14ac:dyDescent="0.25">
      <c r="A124" s="94" t="s">
        <v>1554</v>
      </c>
      <c r="B124" s="95" t="s">
        <v>358</v>
      </c>
      <c r="C124" s="96" t="s">
        <v>359</v>
      </c>
      <c r="D124" s="95" t="s">
        <v>58</v>
      </c>
      <c r="E124" s="97">
        <v>1.36</v>
      </c>
      <c r="F124" s="97">
        <v>1.36</v>
      </c>
    </row>
    <row r="125" spans="1:7" s="1" customFormat="1" ht="25.5" x14ac:dyDescent="0.25">
      <c r="A125" s="69" t="s">
        <v>166</v>
      </c>
      <c r="B125" s="70"/>
      <c r="C125" s="70" t="s">
        <v>925</v>
      </c>
      <c r="D125" s="71" t="s">
        <v>738</v>
      </c>
      <c r="E125" s="98">
        <v>1</v>
      </c>
      <c r="F125" s="99"/>
      <c r="G125" s="11"/>
    </row>
    <row r="126" spans="1:7" s="1" customFormat="1" ht="25.5" x14ac:dyDescent="0.25">
      <c r="A126" s="69" t="s">
        <v>167</v>
      </c>
      <c r="B126" s="70" t="s">
        <v>561</v>
      </c>
      <c r="C126" s="70" t="s">
        <v>964</v>
      </c>
      <c r="D126" s="71" t="s">
        <v>148</v>
      </c>
      <c r="E126" s="72">
        <v>1.8</v>
      </c>
      <c r="F126" s="73"/>
      <c r="G126" s="11"/>
    </row>
    <row r="127" spans="1:7" s="12" customFormat="1" outlineLevel="1" x14ac:dyDescent="0.25">
      <c r="A127" s="74" t="s">
        <v>763</v>
      </c>
      <c r="B127" s="75" t="s">
        <v>12</v>
      </c>
      <c r="C127" s="76" t="s">
        <v>14</v>
      </c>
      <c r="D127" s="75" t="s">
        <v>15</v>
      </c>
      <c r="E127" s="77">
        <v>10.7</v>
      </c>
      <c r="F127" s="77">
        <v>19.260000000000002</v>
      </c>
    </row>
    <row r="128" spans="1:7" s="13" customFormat="1" outlineLevel="1" x14ac:dyDescent="0.25">
      <c r="A128" s="78" t="s">
        <v>958</v>
      </c>
      <c r="B128" s="79" t="s">
        <v>17</v>
      </c>
      <c r="C128" s="80" t="s">
        <v>18</v>
      </c>
      <c r="D128" s="79" t="s">
        <v>15</v>
      </c>
      <c r="E128" s="81">
        <v>0.19</v>
      </c>
      <c r="F128" s="81">
        <v>0.34200000000000003</v>
      </c>
    </row>
    <row r="129" spans="1:7" s="14" customFormat="1" outlineLevel="1" x14ac:dyDescent="0.25">
      <c r="A129" s="82" t="s">
        <v>959</v>
      </c>
      <c r="B129" s="83" t="s">
        <v>48</v>
      </c>
      <c r="C129" s="84" t="s">
        <v>49</v>
      </c>
      <c r="D129" s="83" t="s">
        <v>22</v>
      </c>
      <c r="E129" s="85">
        <v>1.75</v>
      </c>
      <c r="F129" s="85">
        <v>3.15</v>
      </c>
    </row>
    <row r="130" spans="1:7" s="14" customFormat="1" outlineLevel="1" x14ac:dyDescent="0.25">
      <c r="A130" s="86" t="s">
        <v>960</v>
      </c>
      <c r="B130" s="87" t="s">
        <v>332</v>
      </c>
      <c r="C130" s="88" t="s">
        <v>333</v>
      </c>
      <c r="D130" s="87" t="s">
        <v>22</v>
      </c>
      <c r="E130" s="89">
        <v>0.19</v>
      </c>
      <c r="F130" s="89">
        <v>0.34200000000000003</v>
      </c>
    </row>
    <row r="131" spans="1:7" s="13" customFormat="1" outlineLevel="1" x14ac:dyDescent="0.25">
      <c r="A131" s="90" t="s">
        <v>961</v>
      </c>
      <c r="B131" s="91" t="s">
        <v>344</v>
      </c>
      <c r="C131" s="92" t="s">
        <v>345</v>
      </c>
      <c r="D131" s="91" t="s">
        <v>54</v>
      </c>
      <c r="E131" s="93">
        <v>2E-3</v>
      </c>
      <c r="F131" s="93">
        <v>3.5999999999999999E-3</v>
      </c>
    </row>
    <row r="132" spans="1:7" s="13" customFormat="1" outlineLevel="1" x14ac:dyDescent="0.25">
      <c r="A132" s="94" t="s">
        <v>962</v>
      </c>
      <c r="B132" s="95" t="s">
        <v>358</v>
      </c>
      <c r="C132" s="96" t="s">
        <v>359</v>
      </c>
      <c r="D132" s="95" t="s">
        <v>58</v>
      </c>
      <c r="E132" s="97">
        <v>0.65</v>
      </c>
      <c r="F132" s="97">
        <v>1.17</v>
      </c>
    </row>
    <row r="133" spans="1:7" s="13" customFormat="1" ht="24" outlineLevel="1" x14ac:dyDescent="0.25">
      <c r="A133" s="94" t="s">
        <v>963</v>
      </c>
      <c r="B133" s="95" t="s">
        <v>380</v>
      </c>
      <c r="C133" s="96" t="s">
        <v>882</v>
      </c>
      <c r="D133" s="95" t="s">
        <v>54</v>
      </c>
      <c r="E133" s="97">
        <v>0.11600000000000001</v>
      </c>
      <c r="F133" s="97">
        <v>0.20880000000000001</v>
      </c>
    </row>
    <row r="134" spans="1:7" s="1" customFormat="1" ht="25.5" x14ac:dyDescent="0.25">
      <c r="A134" s="69" t="s">
        <v>168</v>
      </c>
      <c r="B134" s="70" t="s">
        <v>930</v>
      </c>
      <c r="C134" s="70" t="s">
        <v>931</v>
      </c>
      <c r="D134" s="71" t="s">
        <v>233</v>
      </c>
      <c r="E134" s="72">
        <v>0.66</v>
      </c>
      <c r="F134" s="73"/>
      <c r="G134" s="11"/>
    </row>
    <row r="135" spans="1:7" s="12" customFormat="1" outlineLevel="1" x14ac:dyDescent="0.25">
      <c r="A135" s="74" t="s">
        <v>789</v>
      </c>
      <c r="B135" s="75" t="s">
        <v>12</v>
      </c>
      <c r="C135" s="76" t="s">
        <v>14</v>
      </c>
      <c r="D135" s="75" t="s">
        <v>15</v>
      </c>
      <c r="E135" s="77">
        <v>16.600000000000001</v>
      </c>
      <c r="F135" s="77">
        <v>10.956</v>
      </c>
    </row>
    <row r="136" spans="1:7" s="13" customFormat="1" outlineLevel="1" x14ac:dyDescent="0.25">
      <c r="A136" s="78" t="s">
        <v>790</v>
      </c>
      <c r="B136" s="79" t="s">
        <v>17</v>
      </c>
      <c r="C136" s="80" t="s">
        <v>18</v>
      </c>
      <c r="D136" s="79" t="s">
        <v>15</v>
      </c>
      <c r="E136" s="81">
        <v>0.22</v>
      </c>
      <c r="F136" s="81">
        <v>0.1452</v>
      </c>
    </row>
    <row r="137" spans="1:7" s="14" customFormat="1" outlineLevel="1" x14ac:dyDescent="0.25">
      <c r="A137" s="82" t="s">
        <v>791</v>
      </c>
      <c r="B137" s="83" t="s">
        <v>48</v>
      </c>
      <c r="C137" s="84" t="s">
        <v>49</v>
      </c>
      <c r="D137" s="83" t="s">
        <v>22</v>
      </c>
      <c r="E137" s="85">
        <v>3.13</v>
      </c>
      <c r="F137" s="85">
        <v>2.0657999999999999</v>
      </c>
    </row>
    <row r="138" spans="1:7" s="14" customFormat="1" outlineLevel="1" x14ac:dyDescent="0.25">
      <c r="A138" s="86" t="s">
        <v>792</v>
      </c>
      <c r="B138" s="87" t="s">
        <v>332</v>
      </c>
      <c r="C138" s="88" t="s">
        <v>333</v>
      </c>
      <c r="D138" s="87" t="s">
        <v>22</v>
      </c>
      <c r="E138" s="89">
        <v>0.22</v>
      </c>
      <c r="F138" s="89">
        <v>0.1452</v>
      </c>
    </row>
    <row r="139" spans="1:7" s="13" customFormat="1" outlineLevel="1" x14ac:dyDescent="0.25">
      <c r="A139" s="90" t="s">
        <v>793</v>
      </c>
      <c r="B139" s="91" t="s">
        <v>344</v>
      </c>
      <c r="C139" s="92" t="s">
        <v>345</v>
      </c>
      <c r="D139" s="91" t="s">
        <v>54</v>
      </c>
      <c r="E139" s="93">
        <v>3.7000000000000002E-3</v>
      </c>
      <c r="F139" s="93">
        <v>2.4420000000000002E-3</v>
      </c>
    </row>
    <row r="140" spans="1:7" s="13" customFormat="1" outlineLevel="1" x14ac:dyDescent="0.25">
      <c r="A140" s="94" t="s">
        <v>1180</v>
      </c>
      <c r="B140" s="95" t="s">
        <v>358</v>
      </c>
      <c r="C140" s="96" t="s">
        <v>359</v>
      </c>
      <c r="D140" s="95" t="s">
        <v>58</v>
      </c>
      <c r="E140" s="97">
        <v>0.9</v>
      </c>
      <c r="F140" s="97">
        <v>0.59399999999999997</v>
      </c>
    </row>
    <row r="141" spans="1:7" s="13" customFormat="1" outlineLevel="1" x14ac:dyDescent="0.25">
      <c r="A141" s="94" t="s">
        <v>1369</v>
      </c>
      <c r="B141" s="95" t="s">
        <v>860</v>
      </c>
      <c r="C141" s="96" t="s">
        <v>861</v>
      </c>
      <c r="D141" s="95" t="s">
        <v>54</v>
      </c>
      <c r="E141" s="97">
        <v>0.13</v>
      </c>
      <c r="F141" s="97">
        <v>8.5800000000000001E-2</v>
      </c>
    </row>
    <row r="142" spans="1:7" s="1" customFormat="1" ht="25.5" x14ac:dyDescent="0.25">
      <c r="A142" s="69" t="s">
        <v>169</v>
      </c>
      <c r="B142" s="70" t="s">
        <v>685</v>
      </c>
      <c r="C142" s="70" t="s">
        <v>686</v>
      </c>
      <c r="D142" s="71" t="s">
        <v>277</v>
      </c>
      <c r="E142" s="72">
        <v>2.52E-2</v>
      </c>
      <c r="F142" s="73"/>
      <c r="G142" s="11"/>
    </row>
    <row r="143" spans="1:7" s="12" customFormat="1" outlineLevel="1" x14ac:dyDescent="0.25">
      <c r="A143" s="74" t="s">
        <v>523</v>
      </c>
      <c r="B143" s="75" t="s">
        <v>12</v>
      </c>
      <c r="C143" s="76" t="s">
        <v>14</v>
      </c>
      <c r="D143" s="75" t="s">
        <v>15</v>
      </c>
      <c r="E143" s="77">
        <v>154</v>
      </c>
      <c r="F143" s="77">
        <v>3.8807999999999998</v>
      </c>
    </row>
    <row r="144" spans="1:7" s="1" customFormat="1" x14ac:dyDescent="0.25">
      <c r="A144" s="69" t="s">
        <v>170</v>
      </c>
      <c r="B144" s="70" t="s">
        <v>773</v>
      </c>
      <c r="C144" s="70" t="s">
        <v>774</v>
      </c>
      <c r="D144" s="71" t="s">
        <v>277</v>
      </c>
      <c r="E144" s="72">
        <v>2.52E-2</v>
      </c>
      <c r="F144" s="73"/>
      <c r="G144" s="11"/>
    </row>
    <row r="145" spans="1:7" s="12" customFormat="1" outlineLevel="1" x14ac:dyDescent="0.25">
      <c r="A145" s="74" t="s">
        <v>764</v>
      </c>
      <c r="B145" s="75" t="s">
        <v>12</v>
      </c>
      <c r="C145" s="76" t="s">
        <v>14</v>
      </c>
      <c r="D145" s="75" t="s">
        <v>15</v>
      </c>
      <c r="E145" s="77">
        <v>97.2</v>
      </c>
      <c r="F145" s="77">
        <v>2.4493999999999998</v>
      </c>
    </row>
    <row r="146" spans="1:7" s="1" customFormat="1" ht="25.5" x14ac:dyDescent="0.25">
      <c r="A146" s="69" t="s">
        <v>171</v>
      </c>
      <c r="B146" s="70" t="s">
        <v>966</v>
      </c>
      <c r="C146" s="70" t="s">
        <v>967</v>
      </c>
      <c r="D146" s="71" t="s">
        <v>968</v>
      </c>
      <c r="E146" s="72">
        <v>0.02</v>
      </c>
      <c r="F146" s="73"/>
      <c r="G146" s="11"/>
    </row>
    <row r="147" spans="1:7" s="12" customFormat="1" outlineLevel="1" x14ac:dyDescent="0.25">
      <c r="A147" s="74" t="s">
        <v>965</v>
      </c>
      <c r="B147" s="75" t="s">
        <v>12</v>
      </c>
      <c r="C147" s="76" t="s">
        <v>14</v>
      </c>
      <c r="D147" s="75" t="s">
        <v>15</v>
      </c>
      <c r="E147" s="77">
        <v>65.2</v>
      </c>
      <c r="F147" s="77">
        <v>1.304</v>
      </c>
    </row>
    <row r="148" spans="1:7" s="13" customFormat="1" outlineLevel="1" x14ac:dyDescent="0.25">
      <c r="A148" s="78" t="s">
        <v>1214</v>
      </c>
      <c r="B148" s="79" t="s">
        <v>17</v>
      </c>
      <c r="C148" s="80" t="s">
        <v>18</v>
      </c>
      <c r="D148" s="79" t="s">
        <v>15</v>
      </c>
      <c r="E148" s="81">
        <v>23.78</v>
      </c>
      <c r="F148" s="81">
        <v>0.47560000000000002</v>
      </c>
    </row>
    <row r="149" spans="1:7" s="14" customFormat="1" ht="24" outlineLevel="1" x14ac:dyDescent="0.25">
      <c r="A149" s="82" t="s">
        <v>1371</v>
      </c>
      <c r="B149" s="83" t="s">
        <v>844</v>
      </c>
      <c r="C149" s="84" t="s">
        <v>845</v>
      </c>
      <c r="D149" s="83" t="s">
        <v>22</v>
      </c>
      <c r="E149" s="85">
        <v>22.03</v>
      </c>
      <c r="F149" s="85">
        <v>0.44059999999999999</v>
      </c>
    </row>
    <row r="150" spans="1:7" s="14" customFormat="1" outlineLevel="1" x14ac:dyDescent="0.25">
      <c r="A150" s="86" t="s">
        <v>1372</v>
      </c>
      <c r="B150" s="87" t="s">
        <v>24</v>
      </c>
      <c r="C150" s="88" t="s">
        <v>25</v>
      </c>
      <c r="D150" s="87" t="s">
        <v>22</v>
      </c>
      <c r="E150" s="89">
        <v>1.75</v>
      </c>
      <c r="F150" s="89">
        <v>3.5000000000000003E-2</v>
      </c>
    </row>
    <row r="151" spans="1:7" s="1" customFormat="1" x14ac:dyDescent="0.25">
      <c r="A151" s="69" t="s">
        <v>172</v>
      </c>
      <c r="B151" s="70" t="s">
        <v>28</v>
      </c>
      <c r="C151" s="70" t="s">
        <v>887</v>
      </c>
      <c r="D151" s="71" t="s">
        <v>27</v>
      </c>
      <c r="E151" s="98">
        <v>2</v>
      </c>
      <c r="F151" s="99"/>
      <c r="G151" s="11"/>
    </row>
    <row r="152" spans="1:7" s="1" customFormat="1" x14ac:dyDescent="0.25">
      <c r="A152" s="104"/>
      <c r="B152" s="105"/>
      <c r="C152" s="62" t="s">
        <v>971</v>
      </c>
      <c r="D152" s="62"/>
      <c r="E152" s="105"/>
      <c r="F152" s="106"/>
    </row>
    <row r="153" spans="1:7" s="1" customFormat="1" ht="25.5" x14ac:dyDescent="0.25">
      <c r="A153" s="69" t="s">
        <v>173</v>
      </c>
      <c r="B153" s="70" t="s">
        <v>545</v>
      </c>
      <c r="C153" s="70" t="s">
        <v>546</v>
      </c>
      <c r="D153" s="71" t="s">
        <v>27</v>
      </c>
      <c r="E153" s="72">
        <v>1</v>
      </c>
      <c r="F153" s="73"/>
      <c r="G153" s="11"/>
    </row>
    <row r="154" spans="1:7" s="12" customFormat="1" outlineLevel="1" x14ac:dyDescent="0.25">
      <c r="A154" s="74" t="s">
        <v>969</v>
      </c>
      <c r="B154" s="75" t="s">
        <v>12</v>
      </c>
      <c r="C154" s="76" t="s">
        <v>14</v>
      </c>
      <c r="D154" s="75" t="s">
        <v>15</v>
      </c>
      <c r="E154" s="77">
        <v>4.83</v>
      </c>
      <c r="F154" s="77">
        <v>4.83</v>
      </c>
    </row>
    <row r="155" spans="1:7" s="13" customFormat="1" ht="36" outlineLevel="1" x14ac:dyDescent="0.25">
      <c r="A155" s="90" t="s">
        <v>970</v>
      </c>
      <c r="B155" s="91" t="s">
        <v>381</v>
      </c>
      <c r="C155" s="92" t="s">
        <v>382</v>
      </c>
      <c r="D155" s="91" t="s">
        <v>58</v>
      </c>
      <c r="E155" s="93">
        <v>3.9E-2</v>
      </c>
      <c r="F155" s="93">
        <v>3.9E-2</v>
      </c>
    </row>
    <row r="156" spans="1:7" s="1" customFormat="1" ht="38.25" x14ac:dyDescent="0.25">
      <c r="A156" s="69" t="s">
        <v>174</v>
      </c>
      <c r="B156" s="70"/>
      <c r="C156" s="70" t="s">
        <v>926</v>
      </c>
      <c r="D156" s="71" t="s">
        <v>27</v>
      </c>
      <c r="E156" s="98">
        <v>1</v>
      </c>
      <c r="F156" s="99"/>
      <c r="G156" s="11"/>
    </row>
    <row r="157" spans="1:7" s="1" customFormat="1" ht="25.5" x14ac:dyDescent="0.25">
      <c r="A157" s="69" t="s">
        <v>175</v>
      </c>
      <c r="B157" s="70" t="s">
        <v>547</v>
      </c>
      <c r="C157" s="70" t="s">
        <v>973</v>
      </c>
      <c r="D157" s="71" t="s">
        <v>233</v>
      </c>
      <c r="E157" s="72">
        <v>0.23</v>
      </c>
      <c r="F157" s="73"/>
      <c r="G157" s="11"/>
    </row>
    <row r="158" spans="1:7" s="12" customFormat="1" outlineLevel="1" x14ac:dyDescent="0.25">
      <c r="A158" s="74" t="s">
        <v>775</v>
      </c>
      <c r="B158" s="75" t="s">
        <v>12</v>
      </c>
      <c r="C158" s="76" t="s">
        <v>14</v>
      </c>
      <c r="D158" s="75" t="s">
        <v>15</v>
      </c>
      <c r="E158" s="77">
        <v>13.7</v>
      </c>
      <c r="F158" s="77">
        <v>3.1509999999999998</v>
      </c>
    </row>
    <row r="159" spans="1:7" s="13" customFormat="1" outlineLevel="1" x14ac:dyDescent="0.25">
      <c r="A159" s="78" t="s">
        <v>972</v>
      </c>
      <c r="B159" s="79" t="s">
        <v>17</v>
      </c>
      <c r="C159" s="80" t="s">
        <v>18</v>
      </c>
      <c r="D159" s="79" t="s">
        <v>15</v>
      </c>
      <c r="E159" s="81">
        <v>0.78</v>
      </c>
      <c r="F159" s="81">
        <v>0.1794</v>
      </c>
    </row>
    <row r="160" spans="1:7" s="14" customFormat="1" ht="24" outlineLevel="1" x14ac:dyDescent="0.25">
      <c r="A160" s="82" t="s">
        <v>1447</v>
      </c>
      <c r="B160" s="83" t="s">
        <v>622</v>
      </c>
      <c r="C160" s="84" t="s">
        <v>623</v>
      </c>
      <c r="D160" s="83" t="s">
        <v>22</v>
      </c>
      <c r="E160" s="85">
        <v>0.39</v>
      </c>
      <c r="F160" s="85">
        <v>8.9700000000000002E-2</v>
      </c>
    </row>
    <row r="161" spans="1:7" s="14" customFormat="1" outlineLevel="1" x14ac:dyDescent="0.25">
      <c r="A161" s="86" t="s">
        <v>1448</v>
      </c>
      <c r="B161" s="87" t="s">
        <v>332</v>
      </c>
      <c r="C161" s="88" t="s">
        <v>333</v>
      </c>
      <c r="D161" s="87" t="s">
        <v>22</v>
      </c>
      <c r="E161" s="89">
        <v>0.39</v>
      </c>
      <c r="F161" s="89">
        <v>8.9700000000000002E-2</v>
      </c>
    </row>
    <row r="162" spans="1:7" s="13" customFormat="1" outlineLevel="1" x14ac:dyDescent="0.25">
      <c r="A162" s="90" t="s">
        <v>1449</v>
      </c>
      <c r="B162" s="91" t="s">
        <v>871</v>
      </c>
      <c r="C162" s="92" t="s">
        <v>872</v>
      </c>
      <c r="D162" s="91" t="s">
        <v>233</v>
      </c>
      <c r="E162" s="93">
        <v>9.5999999999999992E-3</v>
      </c>
      <c r="F162" s="93">
        <v>2.2079999999999999E-3</v>
      </c>
    </row>
    <row r="163" spans="1:7" s="1" customFormat="1" ht="38.25" x14ac:dyDescent="0.25">
      <c r="A163" s="69" t="s">
        <v>176</v>
      </c>
      <c r="B163" s="70" t="s">
        <v>28</v>
      </c>
      <c r="C163" s="70" t="s">
        <v>915</v>
      </c>
      <c r="D163" s="71" t="s">
        <v>385</v>
      </c>
      <c r="E163" s="98">
        <v>5.0000000000000001E-3</v>
      </c>
      <c r="F163" s="99"/>
      <c r="G163" s="11"/>
    </row>
    <row r="164" spans="1:7" s="1" customFormat="1" ht="38.25" x14ac:dyDescent="0.25">
      <c r="A164" s="69" t="s">
        <v>177</v>
      </c>
      <c r="B164" s="70" t="s">
        <v>28</v>
      </c>
      <c r="C164" s="70" t="s">
        <v>917</v>
      </c>
      <c r="D164" s="71" t="s">
        <v>385</v>
      </c>
      <c r="E164" s="98">
        <v>1.7999999999999999E-2</v>
      </c>
      <c r="F164" s="99"/>
      <c r="G164" s="11"/>
    </row>
    <row r="165" spans="1:7" s="1" customFormat="1" x14ac:dyDescent="0.25">
      <c r="A165" s="69" t="s">
        <v>178</v>
      </c>
      <c r="B165" s="70" t="s">
        <v>28</v>
      </c>
      <c r="C165" s="70" t="s">
        <v>896</v>
      </c>
      <c r="D165" s="71" t="s">
        <v>27</v>
      </c>
      <c r="E165" s="98">
        <v>8</v>
      </c>
      <c r="F165" s="99"/>
      <c r="G165" s="11"/>
    </row>
    <row r="166" spans="1:7" s="1" customFormat="1" x14ac:dyDescent="0.25">
      <c r="A166" s="69" t="s">
        <v>179</v>
      </c>
      <c r="B166" s="70" t="s">
        <v>28</v>
      </c>
      <c r="C166" s="70" t="s">
        <v>895</v>
      </c>
      <c r="D166" s="71" t="s">
        <v>27</v>
      </c>
      <c r="E166" s="98">
        <v>8</v>
      </c>
      <c r="F166" s="99"/>
      <c r="G166" s="11"/>
    </row>
    <row r="167" spans="1:7" s="1" customFormat="1" ht="51" x14ac:dyDescent="0.25">
      <c r="A167" s="69" t="s">
        <v>180</v>
      </c>
      <c r="B167" s="70" t="s">
        <v>937</v>
      </c>
      <c r="C167" s="70" t="s">
        <v>938</v>
      </c>
      <c r="D167" s="71" t="s">
        <v>264</v>
      </c>
      <c r="E167" s="72">
        <v>0.16</v>
      </c>
      <c r="F167" s="73"/>
      <c r="G167" s="11"/>
    </row>
    <row r="168" spans="1:7" s="12" customFormat="1" outlineLevel="1" x14ac:dyDescent="0.25">
      <c r="A168" s="74" t="s">
        <v>540</v>
      </c>
      <c r="B168" s="75" t="s">
        <v>12</v>
      </c>
      <c r="C168" s="76" t="s">
        <v>14</v>
      </c>
      <c r="D168" s="75" t="s">
        <v>15</v>
      </c>
      <c r="E168" s="77">
        <v>4.42</v>
      </c>
      <c r="F168" s="77">
        <v>0.70720000000000005</v>
      </c>
    </row>
    <row r="169" spans="1:7" s="13" customFormat="1" outlineLevel="1" x14ac:dyDescent="0.25">
      <c r="A169" s="78" t="s">
        <v>541</v>
      </c>
      <c r="B169" s="79" t="s">
        <v>17</v>
      </c>
      <c r="C169" s="80" t="s">
        <v>18</v>
      </c>
      <c r="D169" s="79" t="s">
        <v>15</v>
      </c>
      <c r="E169" s="81">
        <v>0.02</v>
      </c>
      <c r="F169" s="81">
        <v>3.2000000000000002E-3</v>
      </c>
    </row>
    <row r="170" spans="1:7" s="14" customFormat="1" outlineLevel="1" x14ac:dyDescent="0.25">
      <c r="A170" s="82" t="s">
        <v>542</v>
      </c>
      <c r="B170" s="83" t="s">
        <v>35</v>
      </c>
      <c r="C170" s="84" t="s">
        <v>25</v>
      </c>
      <c r="D170" s="83" t="s">
        <v>22</v>
      </c>
      <c r="E170" s="85">
        <v>0.02</v>
      </c>
      <c r="F170" s="85">
        <v>3.2000000000000002E-3</v>
      </c>
    </row>
    <row r="171" spans="1:7" s="1" customFormat="1" x14ac:dyDescent="0.25">
      <c r="A171" s="69" t="s">
        <v>181</v>
      </c>
      <c r="B171" s="70" t="s">
        <v>28</v>
      </c>
      <c r="C171" s="70" t="s">
        <v>894</v>
      </c>
      <c r="D171" s="71" t="s">
        <v>121</v>
      </c>
      <c r="E171" s="98">
        <v>16</v>
      </c>
      <c r="F171" s="99"/>
      <c r="G171" s="11"/>
    </row>
    <row r="172" spans="1:7" s="1" customFormat="1" x14ac:dyDescent="0.25">
      <c r="A172" s="104"/>
      <c r="B172" s="105"/>
      <c r="C172" s="62" t="s">
        <v>744</v>
      </c>
      <c r="D172" s="62"/>
      <c r="E172" s="105"/>
      <c r="F172" s="106"/>
    </row>
    <row r="173" spans="1:7" s="1" customFormat="1" x14ac:dyDescent="0.25">
      <c r="A173" s="69" t="s">
        <v>182</v>
      </c>
      <c r="B173" s="70" t="s">
        <v>685</v>
      </c>
      <c r="C173" s="70" t="s">
        <v>745</v>
      </c>
      <c r="D173" s="71" t="s">
        <v>277</v>
      </c>
      <c r="E173" s="72">
        <v>1.25E-3</v>
      </c>
      <c r="F173" s="73"/>
      <c r="G173" s="11"/>
    </row>
    <row r="174" spans="1:7" s="12" customFormat="1" outlineLevel="1" x14ac:dyDescent="0.25">
      <c r="A174" s="74" t="s">
        <v>594</v>
      </c>
      <c r="B174" s="75" t="s">
        <v>12</v>
      </c>
      <c r="C174" s="76" t="s">
        <v>14</v>
      </c>
      <c r="D174" s="75" t="s">
        <v>15</v>
      </c>
      <c r="E174" s="77">
        <v>154</v>
      </c>
      <c r="F174" s="77">
        <v>0.1925</v>
      </c>
    </row>
    <row r="175" spans="1:7" s="1" customFormat="1" ht="51" x14ac:dyDescent="0.25">
      <c r="A175" s="69" t="s">
        <v>183</v>
      </c>
      <c r="B175" s="70" t="s">
        <v>974</v>
      </c>
      <c r="C175" s="70" t="s">
        <v>975</v>
      </c>
      <c r="D175" s="71" t="s">
        <v>266</v>
      </c>
      <c r="E175" s="72">
        <v>1.6000000000000001E-3</v>
      </c>
      <c r="F175" s="73"/>
      <c r="G175" s="11"/>
    </row>
    <row r="176" spans="1:7" s="12" customFormat="1" outlineLevel="1" x14ac:dyDescent="0.25">
      <c r="A176" s="74" t="s">
        <v>1215</v>
      </c>
      <c r="B176" s="75" t="s">
        <v>12</v>
      </c>
      <c r="C176" s="76" t="s">
        <v>14</v>
      </c>
      <c r="D176" s="75" t="s">
        <v>15</v>
      </c>
      <c r="E176" s="77">
        <v>28.4</v>
      </c>
      <c r="F176" s="77">
        <v>4.5440000000000001E-2</v>
      </c>
    </row>
    <row r="177" spans="1:7" s="13" customFormat="1" outlineLevel="1" x14ac:dyDescent="0.25">
      <c r="A177" s="78" t="s">
        <v>1216</v>
      </c>
      <c r="B177" s="79" t="s">
        <v>17</v>
      </c>
      <c r="C177" s="80" t="s">
        <v>18</v>
      </c>
      <c r="D177" s="79" t="s">
        <v>15</v>
      </c>
      <c r="E177" s="81">
        <v>0.15</v>
      </c>
      <c r="F177" s="81">
        <v>2.4000000000000001E-4</v>
      </c>
    </row>
    <row r="178" spans="1:7" s="14" customFormat="1" outlineLevel="1" x14ac:dyDescent="0.25">
      <c r="A178" s="82" t="s">
        <v>1217</v>
      </c>
      <c r="B178" s="83" t="s">
        <v>267</v>
      </c>
      <c r="C178" s="84" t="s">
        <v>268</v>
      </c>
      <c r="D178" s="83" t="s">
        <v>22</v>
      </c>
      <c r="E178" s="85">
        <v>5.0999999999999996</v>
      </c>
      <c r="F178" s="85">
        <v>8.1600000000000006E-3</v>
      </c>
    </row>
    <row r="179" spans="1:7" s="14" customFormat="1" outlineLevel="1" x14ac:dyDescent="0.25">
      <c r="A179" s="86" t="s">
        <v>1218</v>
      </c>
      <c r="B179" s="87" t="s">
        <v>35</v>
      </c>
      <c r="C179" s="88" t="s">
        <v>25</v>
      </c>
      <c r="D179" s="87" t="s">
        <v>22</v>
      </c>
      <c r="E179" s="89">
        <v>0.15</v>
      </c>
      <c r="F179" s="89">
        <v>2.4000000000000001E-4</v>
      </c>
    </row>
    <row r="180" spans="1:7" s="13" customFormat="1" outlineLevel="1" x14ac:dyDescent="0.25">
      <c r="A180" s="90" t="s">
        <v>1219</v>
      </c>
      <c r="B180" s="91" t="s">
        <v>269</v>
      </c>
      <c r="C180" s="92" t="s">
        <v>270</v>
      </c>
      <c r="D180" s="91" t="s">
        <v>54</v>
      </c>
      <c r="E180" s="93">
        <v>1.24</v>
      </c>
      <c r="F180" s="93">
        <v>1.9840000000000001E-3</v>
      </c>
    </row>
    <row r="181" spans="1:7" s="13" customFormat="1" ht="24" outlineLevel="1" x14ac:dyDescent="0.25">
      <c r="A181" s="94" t="s">
        <v>1220</v>
      </c>
      <c r="B181" s="95" t="s">
        <v>271</v>
      </c>
      <c r="C181" s="96" t="s">
        <v>272</v>
      </c>
      <c r="D181" s="95" t="s">
        <v>39</v>
      </c>
      <c r="E181" s="97">
        <v>1.84</v>
      </c>
      <c r="F181" s="97">
        <v>2.944E-3</v>
      </c>
    </row>
    <row r="182" spans="1:7" s="13" customFormat="1" ht="24" outlineLevel="1" x14ac:dyDescent="0.25">
      <c r="A182" s="94" t="s">
        <v>1319</v>
      </c>
      <c r="B182" s="95" t="s">
        <v>273</v>
      </c>
      <c r="C182" s="96" t="s">
        <v>274</v>
      </c>
      <c r="D182" s="95" t="s">
        <v>39</v>
      </c>
      <c r="E182" s="97">
        <v>0.92</v>
      </c>
      <c r="F182" s="97">
        <v>1.472E-3</v>
      </c>
    </row>
    <row r="183" spans="1:7" s="13" customFormat="1" ht="24" outlineLevel="1" x14ac:dyDescent="0.25">
      <c r="A183" s="94" t="s">
        <v>1555</v>
      </c>
      <c r="B183" s="95" t="s">
        <v>275</v>
      </c>
      <c r="C183" s="96" t="s">
        <v>276</v>
      </c>
      <c r="D183" s="95" t="s">
        <v>39</v>
      </c>
      <c r="E183" s="97">
        <v>2.98</v>
      </c>
      <c r="F183" s="97">
        <v>4.7679999999999997E-3</v>
      </c>
    </row>
    <row r="184" spans="1:7" s="1" customFormat="1" ht="25.5" x14ac:dyDescent="0.25">
      <c r="A184" s="69" t="s">
        <v>184</v>
      </c>
      <c r="B184" s="70" t="s">
        <v>30</v>
      </c>
      <c r="C184" s="70" t="s">
        <v>746</v>
      </c>
      <c r="D184" s="71" t="s">
        <v>277</v>
      </c>
      <c r="E184" s="72">
        <v>3.6000000000000002E-4</v>
      </c>
      <c r="F184" s="73"/>
      <c r="G184" s="11"/>
    </row>
    <row r="185" spans="1:7" s="12" customFormat="1" outlineLevel="1" x14ac:dyDescent="0.25">
      <c r="A185" s="74" t="s">
        <v>548</v>
      </c>
      <c r="B185" s="75" t="s">
        <v>12</v>
      </c>
      <c r="C185" s="76" t="s">
        <v>14</v>
      </c>
      <c r="D185" s="75" t="s">
        <v>15</v>
      </c>
      <c r="E185" s="77">
        <v>180</v>
      </c>
      <c r="F185" s="77">
        <v>6.4799999999999996E-2</v>
      </c>
    </row>
    <row r="186" spans="1:7" s="13" customFormat="1" outlineLevel="1" x14ac:dyDescent="0.25">
      <c r="A186" s="78" t="s">
        <v>1221</v>
      </c>
      <c r="B186" s="79" t="s">
        <v>17</v>
      </c>
      <c r="C186" s="80" t="s">
        <v>18</v>
      </c>
      <c r="D186" s="79" t="s">
        <v>15</v>
      </c>
      <c r="E186" s="81">
        <v>0.13</v>
      </c>
      <c r="F186" s="81">
        <v>4.6999999999999997E-5</v>
      </c>
    </row>
    <row r="187" spans="1:7" s="14" customFormat="1" outlineLevel="1" x14ac:dyDescent="0.25">
      <c r="A187" s="82" t="s">
        <v>1222</v>
      </c>
      <c r="B187" s="83" t="s">
        <v>278</v>
      </c>
      <c r="C187" s="84" t="s">
        <v>279</v>
      </c>
      <c r="D187" s="83" t="s">
        <v>22</v>
      </c>
      <c r="E187" s="85">
        <v>48</v>
      </c>
      <c r="F187" s="85">
        <v>1.728E-2</v>
      </c>
    </row>
    <row r="188" spans="1:7" s="14" customFormat="1" outlineLevel="1" x14ac:dyDescent="0.25">
      <c r="A188" s="86" t="s">
        <v>1223</v>
      </c>
      <c r="B188" s="87" t="s">
        <v>35</v>
      </c>
      <c r="C188" s="88" t="s">
        <v>25</v>
      </c>
      <c r="D188" s="87" t="s">
        <v>22</v>
      </c>
      <c r="E188" s="89">
        <v>0.13</v>
      </c>
      <c r="F188" s="89">
        <v>4.6999999999999997E-5</v>
      </c>
    </row>
    <row r="189" spans="1:7" s="13" customFormat="1" outlineLevel="1" x14ac:dyDescent="0.25">
      <c r="A189" s="90" t="s">
        <v>1224</v>
      </c>
      <c r="B189" s="91" t="s">
        <v>37</v>
      </c>
      <c r="C189" s="92" t="s">
        <v>38</v>
      </c>
      <c r="D189" s="91" t="s">
        <v>39</v>
      </c>
      <c r="E189" s="93">
        <v>0.2</v>
      </c>
      <c r="F189" s="93">
        <v>7.2000000000000002E-5</v>
      </c>
    </row>
    <row r="190" spans="1:7" s="13" customFormat="1" outlineLevel="1" x14ac:dyDescent="0.25">
      <c r="A190" s="94" t="s">
        <v>1320</v>
      </c>
      <c r="B190" s="95" t="s">
        <v>694</v>
      </c>
      <c r="C190" s="96" t="s">
        <v>695</v>
      </c>
      <c r="D190" s="95" t="s">
        <v>39</v>
      </c>
      <c r="E190" s="97">
        <v>102</v>
      </c>
      <c r="F190" s="97">
        <v>3.6720000000000003E-2</v>
      </c>
    </row>
    <row r="191" spans="1:7" s="1" customFormat="1" ht="51" x14ac:dyDescent="0.25">
      <c r="A191" s="69" t="s">
        <v>185</v>
      </c>
      <c r="B191" s="70" t="s">
        <v>280</v>
      </c>
      <c r="C191" s="70" t="s">
        <v>281</v>
      </c>
      <c r="D191" s="71" t="s">
        <v>266</v>
      </c>
      <c r="E191" s="72">
        <v>4.7999999999999996E-3</v>
      </c>
      <c r="F191" s="73"/>
      <c r="G191" s="11"/>
    </row>
    <row r="192" spans="1:7" s="12" customFormat="1" outlineLevel="1" x14ac:dyDescent="0.25">
      <c r="A192" s="74" t="s">
        <v>976</v>
      </c>
      <c r="B192" s="75" t="s">
        <v>12</v>
      </c>
      <c r="C192" s="76" t="s">
        <v>14</v>
      </c>
      <c r="D192" s="75" t="s">
        <v>15</v>
      </c>
      <c r="E192" s="77">
        <v>29.9</v>
      </c>
      <c r="F192" s="77">
        <v>0.14352000000000001</v>
      </c>
    </row>
    <row r="193" spans="1:7" s="13" customFormat="1" outlineLevel="1" x14ac:dyDescent="0.25">
      <c r="A193" s="78" t="s">
        <v>977</v>
      </c>
      <c r="B193" s="79" t="s">
        <v>17</v>
      </c>
      <c r="C193" s="80" t="s">
        <v>18</v>
      </c>
      <c r="D193" s="79" t="s">
        <v>15</v>
      </c>
      <c r="E193" s="81">
        <v>1.25</v>
      </c>
      <c r="F193" s="81">
        <v>6.0000000000000001E-3</v>
      </c>
    </row>
    <row r="194" spans="1:7" s="14" customFormat="1" ht="24" outlineLevel="1" x14ac:dyDescent="0.25">
      <c r="A194" s="82" t="s">
        <v>978</v>
      </c>
      <c r="B194" s="83" t="s">
        <v>325</v>
      </c>
      <c r="C194" s="84" t="s">
        <v>302</v>
      </c>
      <c r="D194" s="83" t="s">
        <v>22</v>
      </c>
      <c r="E194" s="85">
        <v>1</v>
      </c>
      <c r="F194" s="85">
        <v>4.7999999999999996E-3</v>
      </c>
    </row>
    <row r="195" spans="1:7" s="14" customFormat="1" outlineLevel="1" x14ac:dyDescent="0.25">
      <c r="A195" s="86" t="s">
        <v>979</v>
      </c>
      <c r="B195" s="87" t="s">
        <v>282</v>
      </c>
      <c r="C195" s="88" t="s">
        <v>283</v>
      </c>
      <c r="D195" s="87" t="s">
        <v>22</v>
      </c>
      <c r="E195" s="89">
        <v>2</v>
      </c>
      <c r="F195" s="89">
        <v>9.5999999999999992E-3</v>
      </c>
    </row>
    <row r="196" spans="1:7" s="14" customFormat="1" outlineLevel="1" x14ac:dyDescent="0.25">
      <c r="A196" s="86" t="s">
        <v>980</v>
      </c>
      <c r="B196" s="87" t="s">
        <v>35</v>
      </c>
      <c r="C196" s="88" t="s">
        <v>25</v>
      </c>
      <c r="D196" s="87" t="s">
        <v>22</v>
      </c>
      <c r="E196" s="89">
        <v>0.25</v>
      </c>
      <c r="F196" s="89">
        <v>1.1999999999999999E-3</v>
      </c>
    </row>
    <row r="197" spans="1:7" s="13" customFormat="1" outlineLevel="1" x14ac:dyDescent="0.25">
      <c r="A197" s="90" t="s">
        <v>981</v>
      </c>
      <c r="B197" s="91" t="s">
        <v>284</v>
      </c>
      <c r="C197" s="92" t="s">
        <v>285</v>
      </c>
      <c r="D197" s="91" t="s">
        <v>54</v>
      </c>
      <c r="E197" s="93">
        <v>0.24399999999999999</v>
      </c>
      <c r="F197" s="93">
        <v>1.1709999999999999E-3</v>
      </c>
    </row>
    <row r="198" spans="1:7" s="1" customFormat="1" ht="51" x14ac:dyDescent="0.25">
      <c r="A198" s="69" t="s">
        <v>186</v>
      </c>
      <c r="B198" s="70" t="s">
        <v>286</v>
      </c>
      <c r="C198" s="70" t="s">
        <v>287</v>
      </c>
      <c r="D198" s="71" t="s">
        <v>266</v>
      </c>
      <c r="E198" s="72">
        <v>4.7999999999999996E-3</v>
      </c>
      <c r="F198" s="73"/>
      <c r="G198" s="11"/>
    </row>
    <row r="199" spans="1:7" s="12" customFormat="1" outlineLevel="1" x14ac:dyDescent="0.25">
      <c r="A199" s="74" t="s">
        <v>983</v>
      </c>
      <c r="B199" s="75" t="s">
        <v>12</v>
      </c>
      <c r="C199" s="76" t="s">
        <v>14</v>
      </c>
      <c r="D199" s="75" t="s">
        <v>15</v>
      </c>
      <c r="E199" s="77">
        <v>20.5</v>
      </c>
      <c r="F199" s="77">
        <v>9.8400000000000001E-2</v>
      </c>
    </row>
    <row r="200" spans="1:7" s="13" customFormat="1" outlineLevel="1" x14ac:dyDescent="0.25">
      <c r="A200" s="78" t="s">
        <v>984</v>
      </c>
      <c r="B200" s="79" t="s">
        <v>17</v>
      </c>
      <c r="C200" s="80" t="s">
        <v>18</v>
      </c>
      <c r="D200" s="79" t="s">
        <v>15</v>
      </c>
      <c r="E200" s="81">
        <v>0.14000000000000001</v>
      </c>
      <c r="F200" s="81">
        <v>6.7199999999999996E-4</v>
      </c>
    </row>
    <row r="201" spans="1:7" s="14" customFormat="1" outlineLevel="1" x14ac:dyDescent="0.25">
      <c r="A201" s="82" t="s">
        <v>985</v>
      </c>
      <c r="B201" s="83" t="s">
        <v>282</v>
      </c>
      <c r="C201" s="84" t="s">
        <v>283</v>
      </c>
      <c r="D201" s="83" t="s">
        <v>22</v>
      </c>
      <c r="E201" s="85">
        <v>2</v>
      </c>
      <c r="F201" s="85">
        <v>9.5999999999999992E-3</v>
      </c>
    </row>
    <row r="202" spans="1:7" s="14" customFormat="1" outlineLevel="1" x14ac:dyDescent="0.25">
      <c r="A202" s="86" t="s">
        <v>986</v>
      </c>
      <c r="B202" s="87" t="s">
        <v>35</v>
      </c>
      <c r="C202" s="88" t="s">
        <v>25</v>
      </c>
      <c r="D202" s="87" t="s">
        <v>22</v>
      </c>
      <c r="E202" s="89">
        <v>0.14000000000000001</v>
      </c>
      <c r="F202" s="89">
        <v>6.7199999999999996E-4</v>
      </c>
    </row>
    <row r="203" spans="1:7" s="13" customFormat="1" outlineLevel="1" x14ac:dyDescent="0.25">
      <c r="A203" s="90" t="s">
        <v>987</v>
      </c>
      <c r="B203" s="91" t="s">
        <v>284</v>
      </c>
      <c r="C203" s="92" t="s">
        <v>285</v>
      </c>
      <c r="D203" s="91" t="s">
        <v>54</v>
      </c>
      <c r="E203" s="93">
        <v>0.24399999999999999</v>
      </c>
      <c r="F203" s="93">
        <v>1.1709999999999999E-3</v>
      </c>
    </row>
    <row r="204" spans="1:7" s="1" customFormat="1" x14ac:dyDescent="0.25">
      <c r="A204" s="69" t="s">
        <v>187</v>
      </c>
      <c r="B204" s="70" t="s">
        <v>295</v>
      </c>
      <c r="C204" s="70" t="s">
        <v>753</v>
      </c>
      <c r="D204" s="71" t="s">
        <v>277</v>
      </c>
      <c r="E204" s="72">
        <v>6.8999999999999997E-4</v>
      </c>
      <c r="F204" s="73"/>
      <c r="G204" s="11"/>
    </row>
    <row r="205" spans="1:7" s="12" customFormat="1" outlineLevel="1" x14ac:dyDescent="0.25">
      <c r="A205" s="74" t="s">
        <v>989</v>
      </c>
      <c r="B205" s="75" t="s">
        <v>12</v>
      </c>
      <c r="C205" s="76" t="s">
        <v>14</v>
      </c>
      <c r="D205" s="75" t="s">
        <v>15</v>
      </c>
      <c r="E205" s="77">
        <v>88.5</v>
      </c>
      <c r="F205" s="77">
        <v>6.1065000000000001E-2</v>
      </c>
    </row>
    <row r="206" spans="1:7" s="1" customFormat="1" x14ac:dyDescent="0.25">
      <c r="A206" s="69" t="s">
        <v>188</v>
      </c>
      <c r="B206" s="70" t="s">
        <v>408</v>
      </c>
      <c r="C206" s="70" t="s">
        <v>718</v>
      </c>
      <c r="D206" s="71" t="s">
        <v>54</v>
      </c>
      <c r="E206" s="72">
        <v>6.8519999999999996E-3</v>
      </c>
      <c r="F206" s="73"/>
      <c r="G206" s="11"/>
    </row>
    <row r="207" spans="1:7" s="12" customFormat="1" outlineLevel="1" x14ac:dyDescent="0.25">
      <c r="A207" s="74" t="s">
        <v>995</v>
      </c>
      <c r="B207" s="75" t="s">
        <v>12</v>
      </c>
      <c r="C207" s="76" t="s">
        <v>14</v>
      </c>
      <c r="D207" s="75" t="s">
        <v>15</v>
      </c>
      <c r="E207" s="77">
        <v>63.22</v>
      </c>
      <c r="F207" s="77">
        <v>0.43318299999999998</v>
      </c>
    </row>
    <row r="208" spans="1:7" s="13" customFormat="1" outlineLevel="1" x14ac:dyDescent="0.25">
      <c r="A208" s="78" t="s">
        <v>996</v>
      </c>
      <c r="B208" s="79" t="s">
        <v>17</v>
      </c>
      <c r="C208" s="80" t="s">
        <v>18</v>
      </c>
      <c r="D208" s="79" t="s">
        <v>15</v>
      </c>
      <c r="E208" s="81">
        <v>0.36</v>
      </c>
      <c r="F208" s="81">
        <v>2.467E-3</v>
      </c>
    </row>
    <row r="209" spans="1:7" s="14" customFormat="1" ht="24" outlineLevel="1" x14ac:dyDescent="0.25">
      <c r="A209" s="82" t="s">
        <v>997</v>
      </c>
      <c r="B209" s="83" t="s">
        <v>20</v>
      </c>
      <c r="C209" s="84" t="s">
        <v>21</v>
      </c>
      <c r="D209" s="83" t="s">
        <v>22</v>
      </c>
      <c r="E209" s="85">
        <v>0.15</v>
      </c>
      <c r="F209" s="85">
        <v>1.0280000000000001E-3</v>
      </c>
    </row>
    <row r="210" spans="1:7" s="14" customFormat="1" outlineLevel="1" x14ac:dyDescent="0.25">
      <c r="A210" s="86" t="s">
        <v>998</v>
      </c>
      <c r="B210" s="87" t="s">
        <v>35</v>
      </c>
      <c r="C210" s="88" t="s">
        <v>25</v>
      </c>
      <c r="D210" s="87" t="s">
        <v>22</v>
      </c>
      <c r="E210" s="89">
        <v>0.21</v>
      </c>
      <c r="F210" s="89">
        <v>1.439E-3</v>
      </c>
    </row>
    <row r="211" spans="1:7" s="1" customFormat="1" ht="25.5" x14ac:dyDescent="0.25">
      <c r="A211" s="69" t="s">
        <v>189</v>
      </c>
      <c r="B211" s="70" t="s">
        <v>28</v>
      </c>
      <c r="C211" s="70" t="s">
        <v>731</v>
      </c>
      <c r="D211" s="71" t="s">
        <v>54</v>
      </c>
      <c r="E211" s="98">
        <v>1.1999999999999999E-3</v>
      </c>
      <c r="F211" s="99"/>
      <c r="G211" s="11"/>
    </row>
    <row r="212" spans="1:7" s="1" customFormat="1" x14ac:dyDescent="0.25">
      <c r="A212" s="69" t="s">
        <v>190</v>
      </c>
      <c r="B212" s="70" t="s">
        <v>28</v>
      </c>
      <c r="C212" s="70" t="s">
        <v>737</v>
      </c>
      <c r="D212" s="71" t="s">
        <v>54</v>
      </c>
      <c r="E212" s="98">
        <v>5.6519999999999999E-3</v>
      </c>
      <c r="F212" s="99"/>
      <c r="G212" s="11"/>
    </row>
    <row r="213" spans="1:7" s="1" customFormat="1" x14ac:dyDescent="0.25">
      <c r="A213" s="69" t="s">
        <v>191</v>
      </c>
      <c r="B213" s="70" t="s">
        <v>28</v>
      </c>
      <c r="C213" s="70" t="s">
        <v>736</v>
      </c>
      <c r="D213" s="71" t="s">
        <v>27</v>
      </c>
      <c r="E213" s="98">
        <v>8</v>
      </c>
      <c r="F213" s="99"/>
      <c r="G213" s="11"/>
    </row>
    <row r="214" spans="1:7" s="1" customFormat="1" x14ac:dyDescent="0.25">
      <c r="A214" s="69" t="s">
        <v>192</v>
      </c>
      <c r="B214" s="70" t="s">
        <v>28</v>
      </c>
      <c r="C214" s="70" t="s">
        <v>735</v>
      </c>
      <c r="D214" s="71" t="s">
        <v>27</v>
      </c>
      <c r="E214" s="98">
        <v>4</v>
      </c>
      <c r="F214" s="99"/>
      <c r="G214" s="11"/>
    </row>
    <row r="215" spans="1:7" s="1" customFormat="1" x14ac:dyDescent="0.25">
      <c r="A215" s="69" t="s">
        <v>193</v>
      </c>
      <c r="B215" s="70" t="s">
        <v>1005</v>
      </c>
      <c r="C215" s="70" t="s">
        <v>758</v>
      </c>
      <c r="D215" s="71" t="s">
        <v>54</v>
      </c>
      <c r="E215" s="72">
        <v>1.136E-2</v>
      </c>
      <c r="F215" s="73"/>
      <c r="G215" s="11"/>
    </row>
    <row r="216" spans="1:7" s="12" customFormat="1" outlineLevel="1" x14ac:dyDescent="0.25">
      <c r="A216" s="74" t="s">
        <v>605</v>
      </c>
      <c r="B216" s="75" t="s">
        <v>12</v>
      </c>
      <c r="C216" s="76" t="s">
        <v>14</v>
      </c>
      <c r="D216" s="75" t="s">
        <v>15</v>
      </c>
      <c r="E216" s="77">
        <v>6.59</v>
      </c>
      <c r="F216" s="77">
        <v>7.4861999999999998E-2</v>
      </c>
    </row>
    <row r="217" spans="1:7" s="13" customFormat="1" outlineLevel="1" x14ac:dyDescent="0.25">
      <c r="A217" s="78" t="s">
        <v>606</v>
      </c>
      <c r="B217" s="79" t="s">
        <v>17</v>
      </c>
      <c r="C217" s="80" t="s">
        <v>18</v>
      </c>
      <c r="D217" s="79" t="s">
        <v>15</v>
      </c>
      <c r="E217" s="81">
        <v>0.38</v>
      </c>
      <c r="F217" s="81">
        <v>4.3169999999999997E-3</v>
      </c>
    </row>
    <row r="218" spans="1:7" s="14" customFormat="1" ht="24" outlineLevel="1" x14ac:dyDescent="0.25">
      <c r="A218" s="82" t="s">
        <v>607</v>
      </c>
      <c r="B218" s="83" t="s">
        <v>20</v>
      </c>
      <c r="C218" s="84" t="s">
        <v>21</v>
      </c>
      <c r="D218" s="83" t="s">
        <v>22</v>
      </c>
      <c r="E218" s="85">
        <v>0.15</v>
      </c>
      <c r="F218" s="85">
        <v>1.704E-3</v>
      </c>
    </row>
    <row r="219" spans="1:7" s="14" customFormat="1" ht="24" outlineLevel="1" x14ac:dyDescent="0.25">
      <c r="A219" s="86" t="s">
        <v>608</v>
      </c>
      <c r="B219" s="87" t="s">
        <v>326</v>
      </c>
      <c r="C219" s="88" t="s">
        <v>327</v>
      </c>
      <c r="D219" s="87" t="s">
        <v>22</v>
      </c>
      <c r="E219" s="89">
        <v>0.09</v>
      </c>
      <c r="F219" s="89">
        <v>1.0219999999999999E-3</v>
      </c>
    </row>
    <row r="220" spans="1:7" s="14" customFormat="1" outlineLevel="1" x14ac:dyDescent="0.25">
      <c r="A220" s="86" t="s">
        <v>1556</v>
      </c>
      <c r="B220" s="87" t="s">
        <v>35</v>
      </c>
      <c r="C220" s="88" t="s">
        <v>25</v>
      </c>
      <c r="D220" s="87" t="s">
        <v>22</v>
      </c>
      <c r="E220" s="89">
        <v>0.23</v>
      </c>
      <c r="F220" s="89">
        <v>2.6129999999999999E-3</v>
      </c>
    </row>
    <row r="221" spans="1:7" s="14" customFormat="1" outlineLevel="1" x14ac:dyDescent="0.25">
      <c r="A221" s="86" t="s">
        <v>1557</v>
      </c>
      <c r="B221" s="87" t="s">
        <v>243</v>
      </c>
      <c r="C221" s="88" t="s">
        <v>244</v>
      </c>
      <c r="D221" s="87" t="s">
        <v>22</v>
      </c>
      <c r="E221" s="89">
        <v>2.2400000000000002</v>
      </c>
      <c r="F221" s="89">
        <v>2.5446E-2</v>
      </c>
    </row>
    <row r="222" spans="1:7" s="13" customFormat="1" outlineLevel="1" x14ac:dyDescent="0.25">
      <c r="A222" s="90" t="s">
        <v>1558</v>
      </c>
      <c r="B222" s="91" t="s">
        <v>245</v>
      </c>
      <c r="C222" s="92" t="s">
        <v>246</v>
      </c>
      <c r="D222" s="91" t="s">
        <v>39</v>
      </c>
      <c r="E222" s="93">
        <v>1.95</v>
      </c>
      <c r="F222" s="93">
        <v>2.2152000000000002E-2</v>
      </c>
    </row>
    <row r="223" spans="1:7" s="13" customFormat="1" outlineLevel="1" x14ac:dyDescent="0.25">
      <c r="A223" s="94" t="s">
        <v>1559</v>
      </c>
      <c r="B223" s="95" t="s">
        <v>105</v>
      </c>
      <c r="C223" s="96" t="s">
        <v>106</v>
      </c>
      <c r="D223" s="95" t="s">
        <v>54</v>
      </c>
      <c r="E223" s="97">
        <v>4.0000000000000002E-4</v>
      </c>
      <c r="F223" s="97">
        <v>5.0000000000000004E-6</v>
      </c>
    </row>
    <row r="224" spans="1:7" s="13" customFormat="1" outlineLevel="1" x14ac:dyDescent="0.25">
      <c r="A224" s="94" t="s">
        <v>1560</v>
      </c>
      <c r="B224" s="95" t="s">
        <v>375</v>
      </c>
      <c r="C224" s="96" t="s">
        <v>376</v>
      </c>
      <c r="D224" s="95" t="s">
        <v>58</v>
      </c>
      <c r="E224" s="97">
        <v>0.59</v>
      </c>
      <c r="F224" s="97">
        <v>6.7019999999999996E-3</v>
      </c>
    </row>
    <row r="225" spans="1:7" s="1" customFormat="1" x14ac:dyDescent="0.25">
      <c r="A225" s="69" t="s">
        <v>194</v>
      </c>
      <c r="B225" s="70" t="s">
        <v>28</v>
      </c>
      <c r="C225" s="70" t="s">
        <v>734</v>
      </c>
      <c r="D225" s="71" t="s">
        <v>54</v>
      </c>
      <c r="E225" s="98">
        <v>1.136E-2</v>
      </c>
      <c r="F225" s="99"/>
      <c r="G225" s="11"/>
    </row>
    <row r="226" spans="1:7" s="1" customFormat="1" ht="38.25" x14ac:dyDescent="0.25">
      <c r="A226" s="69" t="s">
        <v>195</v>
      </c>
      <c r="B226" s="70" t="s">
        <v>538</v>
      </c>
      <c r="C226" s="70" t="s">
        <v>539</v>
      </c>
      <c r="D226" s="71" t="s">
        <v>266</v>
      </c>
      <c r="E226" s="72">
        <v>5.7600000000000004E-3</v>
      </c>
      <c r="F226" s="73"/>
      <c r="G226" s="11"/>
    </row>
    <row r="227" spans="1:7" s="12" customFormat="1" outlineLevel="1" x14ac:dyDescent="0.25">
      <c r="A227" s="74" t="s">
        <v>609</v>
      </c>
      <c r="B227" s="75" t="s">
        <v>12</v>
      </c>
      <c r="C227" s="76" t="s">
        <v>14</v>
      </c>
      <c r="D227" s="75" t="s">
        <v>15</v>
      </c>
      <c r="E227" s="77">
        <v>40.590000000000003</v>
      </c>
      <c r="F227" s="77">
        <v>0.23379800000000001</v>
      </c>
    </row>
    <row r="228" spans="1:7" s="13" customFormat="1" outlineLevel="1" x14ac:dyDescent="0.25">
      <c r="A228" s="78" t="s">
        <v>610</v>
      </c>
      <c r="B228" s="79" t="s">
        <v>17</v>
      </c>
      <c r="C228" s="80" t="s">
        <v>18</v>
      </c>
      <c r="D228" s="79" t="s">
        <v>15</v>
      </c>
      <c r="E228" s="81">
        <v>0.03</v>
      </c>
      <c r="F228" s="81">
        <v>1.73E-4</v>
      </c>
    </row>
    <row r="229" spans="1:7" s="14" customFormat="1" outlineLevel="1" x14ac:dyDescent="0.25">
      <c r="A229" s="82" t="s">
        <v>611</v>
      </c>
      <c r="B229" s="83" t="s">
        <v>24</v>
      </c>
      <c r="C229" s="84" t="s">
        <v>25</v>
      </c>
      <c r="D229" s="83" t="s">
        <v>22</v>
      </c>
      <c r="E229" s="85">
        <v>0.03</v>
      </c>
      <c r="F229" s="85">
        <v>1.73E-4</v>
      </c>
    </row>
    <row r="230" spans="1:7" s="13" customFormat="1" ht="24" outlineLevel="1" x14ac:dyDescent="0.25">
      <c r="A230" s="90" t="s">
        <v>1006</v>
      </c>
      <c r="B230" s="91" t="s">
        <v>366</v>
      </c>
      <c r="C230" s="92" t="s">
        <v>367</v>
      </c>
      <c r="D230" s="91" t="s">
        <v>54</v>
      </c>
      <c r="E230" s="93">
        <v>2.46E-2</v>
      </c>
      <c r="F230" s="93">
        <v>1.4200000000000001E-4</v>
      </c>
    </row>
    <row r="231" spans="1:7" s="1" customFormat="1" ht="25.5" x14ac:dyDescent="0.25">
      <c r="A231" s="69" t="s">
        <v>196</v>
      </c>
      <c r="B231" s="70" t="s">
        <v>1009</v>
      </c>
      <c r="C231" s="70" t="s">
        <v>1010</v>
      </c>
      <c r="D231" s="71" t="s">
        <v>1011</v>
      </c>
      <c r="E231" s="72">
        <v>0.01</v>
      </c>
      <c r="F231" s="73"/>
      <c r="G231" s="11"/>
    </row>
    <row r="232" spans="1:7" s="12" customFormat="1" outlineLevel="1" x14ac:dyDescent="0.25">
      <c r="A232" s="74" t="s">
        <v>557</v>
      </c>
      <c r="B232" s="75" t="s">
        <v>12</v>
      </c>
      <c r="C232" s="76" t="s">
        <v>14</v>
      </c>
      <c r="D232" s="75" t="s">
        <v>15</v>
      </c>
      <c r="E232" s="77">
        <v>34</v>
      </c>
      <c r="F232" s="77">
        <v>0.34</v>
      </c>
    </row>
    <row r="233" spans="1:7" s="13" customFormat="1" outlineLevel="1" x14ac:dyDescent="0.25">
      <c r="A233" s="78" t="s">
        <v>1323</v>
      </c>
      <c r="B233" s="79" t="s">
        <v>17</v>
      </c>
      <c r="C233" s="80" t="s">
        <v>18</v>
      </c>
      <c r="D233" s="79" t="s">
        <v>15</v>
      </c>
      <c r="E233" s="81">
        <v>14</v>
      </c>
      <c r="F233" s="81">
        <v>0.14000000000000001</v>
      </c>
    </row>
    <row r="234" spans="1:7" s="14" customFormat="1" outlineLevel="1" x14ac:dyDescent="0.25">
      <c r="A234" s="82" t="s">
        <v>1324</v>
      </c>
      <c r="B234" s="83" t="s">
        <v>848</v>
      </c>
      <c r="C234" s="84" t="s">
        <v>849</v>
      </c>
      <c r="D234" s="83" t="s">
        <v>22</v>
      </c>
      <c r="E234" s="85">
        <v>14</v>
      </c>
      <c r="F234" s="85">
        <v>0.14000000000000001</v>
      </c>
    </row>
    <row r="235" spans="1:7" s="1" customFormat="1" x14ac:dyDescent="0.25">
      <c r="A235" s="69" t="s">
        <v>197</v>
      </c>
      <c r="B235" s="70" t="s">
        <v>28</v>
      </c>
      <c r="C235" s="70" t="s">
        <v>733</v>
      </c>
      <c r="D235" s="71" t="s">
        <v>27</v>
      </c>
      <c r="E235" s="98">
        <v>1</v>
      </c>
      <c r="F235" s="99"/>
      <c r="G235" s="11"/>
    </row>
    <row r="236" spans="1:7" s="1" customFormat="1" ht="25.5" x14ac:dyDescent="0.25">
      <c r="A236" s="69" t="s">
        <v>198</v>
      </c>
      <c r="B236" s="70" t="s">
        <v>1014</v>
      </c>
      <c r="C236" s="70" t="s">
        <v>1015</v>
      </c>
      <c r="D236" s="71" t="s">
        <v>27</v>
      </c>
      <c r="E236" s="72">
        <v>1</v>
      </c>
      <c r="F236" s="73"/>
      <c r="G236" s="11"/>
    </row>
    <row r="237" spans="1:7" s="12" customFormat="1" outlineLevel="1" x14ac:dyDescent="0.25">
      <c r="A237" s="74" t="s">
        <v>560</v>
      </c>
      <c r="B237" s="75" t="s">
        <v>12</v>
      </c>
      <c r="C237" s="76" t="s">
        <v>14</v>
      </c>
      <c r="D237" s="75" t="s">
        <v>15</v>
      </c>
      <c r="E237" s="77">
        <v>0.87</v>
      </c>
      <c r="F237" s="77">
        <v>0.87</v>
      </c>
    </row>
    <row r="238" spans="1:7" s="1" customFormat="1" x14ac:dyDescent="0.25">
      <c r="A238" s="69" t="s">
        <v>199</v>
      </c>
      <c r="B238" s="70"/>
      <c r="C238" s="70" t="s">
        <v>918</v>
      </c>
      <c r="D238" s="71" t="s">
        <v>27</v>
      </c>
      <c r="E238" s="98">
        <v>1</v>
      </c>
      <c r="F238" s="99"/>
      <c r="G238" s="11"/>
    </row>
    <row r="239" spans="1:7" s="1" customFormat="1" x14ac:dyDescent="0.25">
      <c r="A239" s="69" t="s">
        <v>200</v>
      </c>
      <c r="B239" s="70" t="s">
        <v>28</v>
      </c>
      <c r="C239" s="70" t="s">
        <v>893</v>
      </c>
      <c r="D239" s="71" t="s">
        <v>738</v>
      </c>
      <c r="E239" s="98">
        <v>1</v>
      </c>
      <c r="F239" s="99"/>
      <c r="G239" s="11"/>
    </row>
    <row r="240" spans="1:7" s="1" customFormat="1" x14ac:dyDescent="0.25">
      <c r="A240" s="69" t="s">
        <v>201</v>
      </c>
      <c r="B240" s="70" t="s">
        <v>939</v>
      </c>
      <c r="C240" s="70" t="s">
        <v>940</v>
      </c>
      <c r="D240" s="71" t="s">
        <v>27</v>
      </c>
      <c r="E240" s="72">
        <v>3</v>
      </c>
      <c r="F240" s="73"/>
      <c r="G240" s="11"/>
    </row>
    <row r="241" spans="1:7" s="12" customFormat="1" outlineLevel="1" x14ac:dyDescent="0.25">
      <c r="A241" s="74" t="s">
        <v>1252</v>
      </c>
      <c r="B241" s="75" t="s">
        <v>12</v>
      </c>
      <c r="C241" s="76" t="s">
        <v>14</v>
      </c>
      <c r="D241" s="75" t="s">
        <v>15</v>
      </c>
      <c r="E241" s="77">
        <v>2.4300000000000002</v>
      </c>
      <c r="F241" s="77">
        <v>7.29</v>
      </c>
    </row>
    <row r="242" spans="1:7" s="1" customFormat="1" x14ac:dyDescent="0.25">
      <c r="A242" s="69" t="s">
        <v>202</v>
      </c>
      <c r="B242" s="70" t="s">
        <v>28</v>
      </c>
      <c r="C242" s="70" t="s">
        <v>892</v>
      </c>
      <c r="D242" s="71" t="s">
        <v>738</v>
      </c>
      <c r="E242" s="98">
        <v>3</v>
      </c>
      <c r="F242" s="99"/>
      <c r="G242" s="11"/>
    </row>
    <row r="243" spans="1:7" s="1" customFormat="1" x14ac:dyDescent="0.25">
      <c r="A243" s="69" t="s">
        <v>203</v>
      </c>
      <c r="B243" s="70" t="s">
        <v>28</v>
      </c>
      <c r="C243" s="70" t="s">
        <v>891</v>
      </c>
      <c r="D243" s="71" t="s">
        <v>738</v>
      </c>
      <c r="E243" s="98">
        <v>1</v>
      </c>
      <c r="F243" s="99"/>
      <c r="G243" s="11"/>
    </row>
    <row r="244" spans="1:7" s="1" customFormat="1" ht="25.5" x14ac:dyDescent="0.25">
      <c r="A244" s="69" t="s">
        <v>204</v>
      </c>
      <c r="B244" s="70" t="s">
        <v>547</v>
      </c>
      <c r="C244" s="70" t="s">
        <v>973</v>
      </c>
      <c r="D244" s="71" t="s">
        <v>233</v>
      </c>
      <c r="E244" s="72">
        <v>0.06</v>
      </c>
      <c r="F244" s="73"/>
      <c r="G244" s="11"/>
    </row>
    <row r="245" spans="1:7" s="12" customFormat="1" outlineLevel="1" x14ac:dyDescent="0.25">
      <c r="A245" s="74" t="s">
        <v>565</v>
      </c>
      <c r="B245" s="75" t="s">
        <v>12</v>
      </c>
      <c r="C245" s="76" t="s">
        <v>14</v>
      </c>
      <c r="D245" s="75" t="s">
        <v>15</v>
      </c>
      <c r="E245" s="77">
        <v>13.7</v>
      </c>
      <c r="F245" s="77">
        <v>0.82199999999999995</v>
      </c>
    </row>
    <row r="246" spans="1:7" s="13" customFormat="1" outlineLevel="1" x14ac:dyDescent="0.25">
      <c r="A246" s="78" t="s">
        <v>566</v>
      </c>
      <c r="B246" s="79" t="s">
        <v>17</v>
      </c>
      <c r="C246" s="80" t="s">
        <v>18</v>
      </c>
      <c r="D246" s="79" t="s">
        <v>15</v>
      </c>
      <c r="E246" s="81">
        <v>0.78</v>
      </c>
      <c r="F246" s="81">
        <v>4.6800000000000001E-2</v>
      </c>
    </row>
    <row r="247" spans="1:7" s="14" customFormat="1" ht="24" outlineLevel="1" x14ac:dyDescent="0.25">
      <c r="A247" s="82" t="s">
        <v>567</v>
      </c>
      <c r="B247" s="83" t="s">
        <v>622</v>
      </c>
      <c r="C247" s="84" t="s">
        <v>623</v>
      </c>
      <c r="D247" s="83" t="s">
        <v>22</v>
      </c>
      <c r="E247" s="85">
        <v>0.39</v>
      </c>
      <c r="F247" s="85">
        <v>2.3400000000000001E-2</v>
      </c>
    </row>
    <row r="248" spans="1:7" s="14" customFormat="1" outlineLevel="1" x14ac:dyDescent="0.25">
      <c r="A248" s="86" t="s">
        <v>568</v>
      </c>
      <c r="B248" s="87" t="s">
        <v>332</v>
      </c>
      <c r="C248" s="88" t="s">
        <v>333</v>
      </c>
      <c r="D248" s="87" t="s">
        <v>22</v>
      </c>
      <c r="E248" s="89">
        <v>0.39</v>
      </c>
      <c r="F248" s="89">
        <v>2.3400000000000001E-2</v>
      </c>
    </row>
    <row r="249" spans="1:7" s="13" customFormat="1" outlineLevel="1" x14ac:dyDescent="0.25">
      <c r="A249" s="90" t="s">
        <v>1561</v>
      </c>
      <c r="B249" s="91" t="s">
        <v>871</v>
      </c>
      <c r="C249" s="92" t="s">
        <v>872</v>
      </c>
      <c r="D249" s="91" t="s">
        <v>233</v>
      </c>
      <c r="E249" s="93">
        <v>9.5999999999999992E-3</v>
      </c>
      <c r="F249" s="93">
        <v>5.7600000000000001E-4</v>
      </c>
    </row>
    <row r="250" spans="1:7" s="1" customFormat="1" x14ac:dyDescent="0.25">
      <c r="A250" s="69" t="s">
        <v>205</v>
      </c>
      <c r="B250" s="70" t="s">
        <v>28</v>
      </c>
      <c r="C250" s="70" t="s">
        <v>913</v>
      </c>
      <c r="D250" s="71" t="s">
        <v>385</v>
      </c>
      <c r="E250" s="98">
        <v>6.0000000000000001E-3</v>
      </c>
      <c r="F250" s="99"/>
      <c r="G250" s="11"/>
    </row>
    <row r="251" spans="1:7" s="1" customFormat="1" ht="76.5" x14ac:dyDescent="0.25">
      <c r="A251" s="69" t="s">
        <v>206</v>
      </c>
      <c r="B251" s="70" t="s">
        <v>290</v>
      </c>
      <c r="C251" s="70" t="s">
        <v>291</v>
      </c>
      <c r="D251" s="71" t="s">
        <v>292</v>
      </c>
      <c r="E251" s="72">
        <v>2.64E-3</v>
      </c>
      <c r="F251" s="73"/>
      <c r="G251" s="11"/>
    </row>
    <row r="252" spans="1:7" s="12" customFormat="1" outlineLevel="1" x14ac:dyDescent="0.25">
      <c r="A252" s="74" t="s">
        <v>1016</v>
      </c>
      <c r="B252" s="75" t="s">
        <v>12</v>
      </c>
      <c r="C252" s="76" t="s">
        <v>14</v>
      </c>
      <c r="D252" s="75" t="s">
        <v>15</v>
      </c>
      <c r="E252" s="77">
        <v>9.3699999999999992</v>
      </c>
      <c r="F252" s="77">
        <v>2.4736999999999999E-2</v>
      </c>
    </row>
    <row r="253" spans="1:7" s="13" customFormat="1" outlineLevel="1" x14ac:dyDescent="0.25">
      <c r="A253" s="78" t="s">
        <v>1017</v>
      </c>
      <c r="B253" s="79" t="s">
        <v>17</v>
      </c>
      <c r="C253" s="80" t="s">
        <v>18</v>
      </c>
      <c r="D253" s="79" t="s">
        <v>15</v>
      </c>
      <c r="E253" s="81">
        <v>19.78</v>
      </c>
      <c r="F253" s="81">
        <v>5.2219000000000002E-2</v>
      </c>
    </row>
    <row r="254" spans="1:7" s="14" customFormat="1" ht="24" outlineLevel="1" x14ac:dyDescent="0.25">
      <c r="A254" s="82" t="s">
        <v>1018</v>
      </c>
      <c r="B254" s="83" t="s">
        <v>293</v>
      </c>
      <c r="C254" s="84" t="s">
        <v>294</v>
      </c>
      <c r="D254" s="83" t="s">
        <v>22</v>
      </c>
      <c r="E254" s="85">
        <v>19.78</v>
      </c>
      <c r="F254" s="85">
        <v>5.2219000000000002E-2</v>
      </c>
    </row>
    <row r="255" spans="1:7" s="1" customFormat="1" ht="25.5" x14ac:dyDescent="0.25">
      <c r="A255" s="69" t="s">
        <v>207</v>
      </c>
      <c r="B255" s="70" t="s">
        <v>1022</v>
      </c>
      <c r="C255" s="70" t="s">
        <v>1023</v>
      </c>
      <c r="D255" s="71" t="s">
        <v>292</v>
      </c>
      <c r="E255" s="72">
        <v>2.1299999999999999E-3</v>
      </c>
      <c r="F255" s="73"/>
      <c r="G255" s="11"/>
    </row>
    <row r="256" spans="1:7" s="12" customFormat="1" outlineLevel="1" x14ac:dyDescent="0.25">
      <c r="A256" s="74" t="s">
        <v>1259</v>
      </c>
      <c r="B256" s="75" t="s">
        <v>17</v>
      </c>
      <c r="C256" s="76" t="s">
        <v>18</v>
      </c>
      <c r="D256" s="75" t="s">
        <v>15</v>
      </c>
      <c r="E256" s="77">
        <v>10.82</v>
      </c>
      <c r="F256" s="77">
        <v>2.3047000000000002E-2</v>
      </c>
    </row>
    <row r="257" spans="1:7" s="14" customFormat="1" ht="24" outlineLevel="1" x14ac:dyDescent="0.25">
      <c r="A257" s="82" t="s">
        <v>1260</v>
      </c>
      <c r="B257" s="83" t="s">
        <v>297</v>
      </c>
      <c r="C257" s="84" t="s">
        <v>298</v>
      </c>
      <c r="D257" s="83" t="s">
        <v>22</v>
      </c>
      <c r="E257" s="85">
        <v>10.82</v>
      </c>
      <c r="F257" s="85">
        <v>2.3047000000000002E-2</v>
      </c>
    </row>
    <row r="258" spans="1:7" s="1" customFormat="1" ht="51" x14ac:dyDescent="0.25">
      <c r="A258" s="69" t="s">
        <v>208</v>
      </c>
      <c r="B258" s="70" t="s">
        <v>776</v>
      </c>
      <c r="C258" s="70" t="s">
        <v>777</v>
      </c>
      <c r="D258" s="71" t="s">
        <v>39</v>
      </c>
      <c r="E258" s="72">
        <v>0.33</v>
      </c>
      <c r="F258" s="73"/>
      <c r="G258" s="11"/>
    </row>
    <row r="259" spans="1:7" s="12" customFormat="1" outlineLevel="1" x14ac:dyDescent="0.25">
      <c r="A259" s="74" t="s">
        <v>1019</v>
      </c>
      <c r="B259" s="75" t="s">
        <v>12</v>
      </c>
      <c r="C259" s="76" t="s">
        <v>14</v>
      </c>
      <c r="D259" s="75" t="s">
        <v>15</v>
      </c>
      <c r="E259" s="77">
        <v>2.2999999999999998</v>
      </c>
      <c r="F259" s="77">
        <v>0.75900000000000001</v>
      </c>
    </row>
    <row r="260" spans="1:7" s="13" customFormat="1" outlineLevel="1" x14ac:dyDescent="0.25">
      <c r="A260" s="78" t="s">
        <v>1020</v>
      </c>
      <c r="B260" s="79" t="s">
        <v>17</v>
      </c>
      <c r="C260" s="80" t="s">
        <v>18</v>
      </c>
      <c r="D260" s="79" t="s">
        <v>15</v>
      </c>
      <c r="E260" s="81">
        <v>0.08</v>
      </c>
      <c r="F260" s="81">
        <v>2.64E-2</v>
      </c>
    </row>
    <row r="261" spans="1:7" s="14" customFormat="1" outlineLevel="1" x14ac:dyDescent="0.25">
      <c r="A261" s="82" t="s">
        <v>1021</v>
      </c>
      <c r="B261" s="83" t="s">
        <v>237</v>
      </c>
      <c r="C261" s="84" t="s">
        <v>254</v>
      </c>
      <c r="D261" s="83" t="s">
        <v>22</v>
      </c>
      <c r="E261" s="85">
        <v>0.08</v>
      </c>
      <c r="F261" s="85">
        <v>2.64E-2</v>
      </c>
    </row>
    <row r="262" spans="1:7" s="14" customFormat="1" outlineLevel="1" x14ac:dyDescent="0.25">
      <c r="A262" s="86" t="s">
        <v>1562</v>
      </c>
      <c r="B262" s="87" t="s">
        <v>303</v>
      </c>
      <c r="C262" s="88" t="s">
        <v>304</v>
      </c>
      <c r="D262" s="87" t="s">
        <v>22</v>
      </c>
      <c r="E262" s="89">
        <v>0.44</v>
      </c>
      <c r="F262" s="89">
        <v>0.1452</v>
      </c>
    </row>
    <row r="263" spans="1:7" s="13" customFormat="1" outlineLevel="1" x14ac:dyDescent="0.25">
      <c r="A263" s="90" t="s">
        <v>1563</v>
      </c>
      <c r="B263" s="91" t="s">
        <v>37</v>
      </c>
      <c r="C263" s="92" t="s">
        <v>38</v>
      </c>
      <c r="D263" s="91" t="s">
        <v>39</v>
      </c>
      <c r="E263" s="93">
        <v>0.15</v>
      </c>
      <c r="F263" s="93">
        <v>4.9500000000000002E-2</v>
      </c>
    </row>
    <row r="264" spans="1:7" s="13" customFormat="1" outlineLevel="1" x14ac:dyDescent="0.25">
      <c r="A264" s="94" t="s">
        <v>1564</v>
      </c>
      <c r="B264" s="95" t="s">
        <v>727</v>
      </c>
      <c r="C264" s="96" t="s">
        <v>728</v>
      </c>
      <c r="D264" s="95" t="s">
        <v>39</v>
      </c>
      <c r="E264" s="97">
        <v>1.2</v>
      </c>
      <c r="F264" s="97">
        <v>0.39600000000000002</v>
      </c>
    </row>
    <row r="265" spans="1:7" s="1" customFormat="1" x14ac:dyDescent="0.25">
      <c r="A265" s="69" t="s">
        <v>209</v>
      </c>
      <c r="B265" s="70" t="s">
        <v>28</v>
      </c>
      <c r="C265" s="70" t="s">
        <v>732</v>
      </c>
      <c r="D265" s="71" t="s">
        <v>27</v>
      </c>
      <c r="E265" s="98">
        <v>88</v>
      </c>
      <c r="F265" s="99"/>
      <c r="G265" s="11"/>
    </row>
    <row r="266" spans="1:7" ht="15.75" x14ac:dyDescent="0.25">
      <c r="A266" s="66" t="s">
        <v>1032</v>
      </c>
      <c r="B266" s="67"/>
      <c r="C266" s="67"/>
      <c r="D266" s="67"/>
      <c r="E266" s="67"/>
      <c r="F266" s="68"/>
    </row>
    <row r="267" spans="1:7" s="1" customFormat="1" ht="25.5" x14ac:dyDescent="0.25">
      <c r="A267" s="69" t="s">
        <v>210</v>
      </c>
      <c r="B267" s="70" t="s">
        <v>545</v>
      </c>
      <c r="C267" s="70" t="s">
        <v>546</v>
      </c>
      <c r="D267" s="71" t="s">
        <v>27</v>
      </c>
      <c r="E267" s="72">
        <v>1</v>
      </c>
      <c r="F267" s="73"/>
      <c r="G267" s="11"/>
    </row>
    <row r="268" spans="1:7" s="12" customFormat="1" outlineLevel="1" x14ac:dyDescent="0.25">
      <c r="A268" s="74" t="s">
        <v>1026</v>
      </c>
      <c r="B268" s="75" t="s">
        <v>12</v>
      </c>
      <c r="C268" s="76" t="s">
        <v>14</v>
      </c>
      <c r="D268" s="75" t="s">
        <v>15</v>
      </c>
      <c r="E268" s="77">
        <v>4.83</v>
      </c>
      <c r="F268" s="77">
        <v>4.83</v>
      </c>
    </row>
    <row r="269" spans="1:7" s="13" customFormat="1" ht="36" outlineLevel="1" x14ac:dyDescent="0.25">
      <c r="A269" s="90" t="s">
        <v>1027</v>
      </c>
      <c r="B269" s="91" t="s">
        <v>381</v>
      </c>
      <c r="C269" s="92" t="s">
        <v>382</v>
      </c>
      <c r="D269" s="91" t="s">
        <v>58</v>
      </c>
      <c r="E269" s="93">
        <v>3.9E-2</v>
      </c>
      <c r="F269" s="93">
        <v>3.9E-2</v>
      </c>
    </row>
    <row r="270" spans="1:7" s="1" customFormat="1" ht="89.25" x14ac:dyDescent="0.25">
      <c r="A270" s="69" t="s">
        <v>211</v>
      </c>
      <c r="B270" s="70"/>
      <c r="C270" s="70" t="s">
        <v>922</v>
      </c>
      <c r="D270" s="71" t="s">
        <v>27</v>
      </c>
      <c r="E270" s="98">
        <v>1</v>
      </c>
      <c r="F270" s="99"/>
      <c r="G270" s="11"/>
    </row>
    <row r="271" spans="1:7" s="1" customFormat="1" ht="25.5" x14ac:dyDescent="0.25">
      <c r="A271" s="69" t="s">
        <v>212</v>
      </c>
      <c r="B271" s="70" t="s">
        <v>1035</v>
      </c>
      <c r="C271" s="70" t="s">
        <v>1036</v>
      </c>
      <c r="D271" s="71" t="s">
        <v>27</v>
      </c>
      <c r="E271" s="72">
        <v>24</v>
      </c>
      <c r="F271" s="73"/>
      <c r="G271" s="11"/>
    </row>
    <row r="272" spans="1:7" s="12" customFormat="1" outlineLevel="1" x14ac:dyDescent="0.25">
      <c r="A272" s="74" t="s">
        <v>1033</v>
      </c>
      <c r="B272" s="75" t="s">
        <v>12</v>
      </c>
      <c r="C272" s="76" t="s">
        <v>14</v>
      </c>
      <c r="D272" s="75" t="s">
        <v>15</v>
      </c>
      <c r="E272" s="77">
        <v>0.72</v>
      </c>
      <c r="F272" s="77">
        <v>17.28</v>
      </c>
    </row>
    <row r="273" spans="1:7" s="14" customFormat="1" outlineLevel="1" x14ac:dyDescent="0.25">
      <c r="A273" s="82" t="s">
        <v>1034</v>
      </c>
      <c r="B273" s="83" t="s">
        <v>688</v>
      </c>
      <c r="C273" s="84" t="s">
        <v>689</v>
      </c>
      <c r="D273" s="83" t="s">
        <v>22</v>
      </c>
      <c r="E273" s="85">
        <v>8.6999999999999994E-2</v>
      </c>
      <c r="F273" s="85">
        <v>2.0880000000000001</v>
      </c>
    </row>
    <row r="274" spans="1:7" s="13" customFormat="1" outlineLevel="1" x14ac:dyDescent="0.25">
      <c r="A274" s="90" t="s">
        <v>1232</v>
      </c>
      <c r="B274" s="91" t="s">
        <v>852</v>
      </c>
      <c r="C274" s="92" t="s">
        <v>853</v>
      </c>
      <c r="D274" s="91" t="s">
        <v>54</v>
      </c>
      <c r="E274" s="93">
        <v>1.0000000000000001E-5</v>
      </c>
      <c r="F274" s="93">
        <v>2.4000000000000001E-4</v>
      </c>
    </row>
    <row r="275" spans="1:7" s="13" customFormat="1" outlineLevel="1" x14ac:dyDescent="0.25">
      <c r="A275" s="94" t="s">
        <v>1233</v>
      </c>
      <c r="B275" s="95" t="s">
        <v>866</v>
      </c>
      <c r="C275" s="96" t="s">
        <v>867</v>
      </c>
      <c r="D275" s="95" t="s">
        <v>868</v>
      </c>
      <c r="E275" s="97">
        <v>0.2</v>
      </c>
      <c r="F275" s="97">
        <v>4.8</v>
      </c>
    </row>
    <row r="276" spans="1:7" s="1" customFormat="1" x14ac:dyDescent="0.25">
      <c r="A276" s="69" t="s">
        <v>213</v>
      </c>
      <c r="B276" s="70"/>
      <c r="C276" s="70" t="s">
        <v>924</v>
      </c>
      <c r="D276" s="71" t="s">
        <v>27</v>
      </c>
      <c r="E276" s="98">
        <v>24</v>
      </c>
      <c r="F276" s="99"/>
      <c r="G276" s="11"/>
    </row>
    <row r="277" spans="1:7" s="1" customFormat="1" ht="25.5" x14ac:dyDescent="0.25">
      <c r="A277" s="69" t="s">
        <v>214</v>
      </c>
      <c r="B277" s="70" t="s">
        <v>1041</v>
      </c>
      <c r="C277" s="70" t="s">
        <v>1042</v>
      </c>
      <c r="D277" s="71" t="s">
        <v>27</v>
      </c>
      <c r="E277" s="72">
        <v>1</v>
      </c>
      <c r="F277" s="73"/>
      <c r="G277" s="11"/>
    </row>
    <row r="278" spans="1:7" s="12" customFormat="1" outlineLevel="1" x14ac:dyDescent="0.25">
      <c r="A278" s="74" t="s">
        <v>1037</v>
      </c>
      <c r="B278" s="75" t="s">
        <v>12</v>
      </c>
      <c r="C278" s="76" t="s">
        <v>14</v>
      </c>
      <c r="D278" s="75" t="s">
        <v>15</v>
      </c>
      <c r="E278" s="77">
        <v>3.6</v>
      </c>
      <c r="F278" s="77">
        <v>3.6</v>
      </c>
    </row>
    <row r="279" spans="1:7" s="14" customFormat="1" outlineLevel="1" x14ac:dyDescent="0.25">
      <c r="A279" s="82" t="s">
        <v>1038</v>
      </c>
      <c r="B279" s="83" t="s">
        <v>688</v>
      </c>
      <c r="C279" s="84" t="s">
        <v>689</v>
      </c>
      <c r="D279" s="83" t="s">
        <v>22</v>
      </c>
      <c r="E279" s="85">
        <v>0.13</v>
      </c>
      <c r="F279" s="85">
        <v>0.13</v>
      </c>
    </row>
    <row r="280" spans="1:7" s="13" customFormat="1" outlineLevel="1" x14ac:dyDescent="0.25">
      <c r="A280" s="90" t="s">
        <v>1039</v>
      </c>
      <c r="B280" s="91" t="s">
        <v>852</v>
      </c>
      <c r="C280" s="92" t="s">
        <v>853</v>
      </c>
      <c r="D280" s="91" t="s">
        <v>54</v>
      </c>
      <c r="E280" s="93">
        <v>2.0000000000000002E-5</v>
      </c>
      <c r="F280" s="93">
        <v>2.0000000000000002E-5</v>
      </c>
    </row>
    <row r="281" spans="1:7" s="13" customFormat="1" outlineLevel="1" x14ac:dyDescent="0.25">
      <c r="A281" s="94" t="s">
        <v>1040</v>
      </c>
      <c r="B281" s="95" t="s">
        <v>858</v>
      </c>
      <c r="C281" s="96" t="s">
        <v>859</v>
      </c>
      <c r="D281" s="95" t="s">
        <v>58</v>
      </c>
      <c r="E281" s="97">
        <v>6.9999999999999999E-4</v>
      </c>
      <c r="F281" s="97">
        <v>6.9999999999999999E-4</v>
      </c>
    </row>
    <row r="282" spans="1:7" s="13" customFormat="1" outlineLevel="1" x14ac:dyDescent="0.25">
      <c r="A282" s="94" t="s">
        <v>1234</v>
      </c>
      <c r="B282" s="95" t="s">
        <v>866</v>
      </c>
      <c r="C282" s="96" t="s">
        <v>867</v>
      </c>
      <c r="D282" s="95" t="s">
        <v>868</v>
      </c>
      <c r="E282" s="97">
        <v>0.3</v>
      </c>
      <c r="F282" s="97">
        <v>0.3</v>
      </c>
    </row>
    <row r="283" spans="1:7" s="13" customFormat="1" outlineLevel="1" x14ac:dyDescent="0.25">
      <c r="A283" s="94" t="s">
        <v>1235</v>
      </c>
      <c r="B283" s="95" t="s">
        <v>875</v>
      </c>
      <c r="C283" s="96" t="s">
        <v>876</v>
      </c>
      <c r="D283" s="95" t="s">
        <v>58</v>
      </c>
      <c r="E283" s="97">
        <v>7.0000000000000001E-3</v>
      </c>
      <c r="F283" s="97">
        <v>7.0000000000000001E-3</v>
      </c>
    </row>
    <row r="284" spans="1:7" s="1" customFormat="1" x14ac:dyDescent="0.25">
      <c r="A284" s="69" t="s">
        <v>215</v>
      </c>
      <c r="B284" s="70"/>
      <c r="C284" s="70" t="s">
        <v>923</v>
      </c>
      <c r="D284" s="71" t="s">
        <v>27</v>
      </c>
      <c r="E284" s="98">
        <v>1</v>
      </c>
      <c r="F284" s="99"/>
      <c r="G284" s="11"/>
    </row>
    <row r="285" spans="1:7" s="1" customFormat="1" ht="25.5" x14ac:dyDescent="0.25">
      <c r="A285" s="69" t="s">
        <v>216</v>
      </c>
      <c r="B285" s="70" t="s">
        <v>1049</v>
      </c>
      <c r="C285" s="70" t="s">
        <v>1050</v>
      </c>
      <c r="D285" s="71" t="s">
        <v>233</v>
      </c>
      <c r="E285" s="72">
        <v>1.04</v>
      </c>
      <c r="F285" s="73"/>
      <c r="G285" s="11"/>
    </row>
    <row r="286" spans="1:7" s="12" customFormat="1" outlineLevel="1" x14ac:dyDescent="0.25">
      <c r="A286" s="74" t="s">
        <v>1043</v>
      </c>
      <c r="B286" s="75" t="s">
        <v>12</v>
      </c>
      <c r="C286" s="76" t="s">
        <v>14</v>
      </c>
      <c r="D286" s="75" t="s">
        <v>15</v>
      </c>
      <c r="E286" s="77">
        <v>12.4</v>
      </c>
      <c r="F286" s="77">
        <v>12.896000000000001</v>
      </c>
    </row>
    <row r="287" spans="1:7" s="13" customFormat="1" outlineLevel="1" x14ac:dyDescent="0.25">
      <c r="A287" s="78" t="s">
        <v>1044</v>
      </c>
      <c r="B287" s="79" t="s">
        <v>17</v>
      </c>
      <c r="C287" s="80" t="s">
        <v>18</v>
      </c>
      <c r="D287" s="79" t="s">
        <v>15</v>
      </c>
      <c r="E287" s="81">
        <v>0.78</v>
      </c>
      <c r="F287" s="81">
        <v>0.81120000000000003</v>
      </c>
    </row>
    <row r="288" spans="1:7" s="14" customFormat="1" ht="24" outlineLevel="1" x14ac:dyDescent="0.25">
      <c r="A288" s="82" t="s">
        <v>1045</v>
      </c>
      <c r="B288" s="83" t="s">
        <v>622</v>
      </c>
      <c r="C288" s="84" t="s">
        <v>623</v>
      </c>
      <c r="D288" s="83" t="s">
        <v>22</v>
      </c>
      <c r="E288" s="85">
        <v>0.39</v>
      </c>
      <c r="F288" s="85">
        <v>0.40560000000000002</v>
      </c>
    </row>
    <row r="289" spans="1:7" s="14" customFormat="1" outlineLevel="1" x14ac:dyDescent="0.25">
      <c r="A289" s="86" t="s">
        <v>1046</v>
      </c>
      <c r="B289" s="87" t="s">
        <v>332</v>
      </c>
      <c r="C289" s="88" t="s">
        <v>333</v>
      </c>
      <c r="D289" s="87" t="s">
        <v>22</v>
      </c>
      <c r="E289" s="89">
        <v>0.39</v>
      </c>
      <c r="F289" s="89">
        <v>0.40560000000000002</v>
      </c>
    </row>
    <row r="290" spans="1:7" s="13" customFormat="1" ht="24" outlineLevel="1" x14ac:dyDescent="0.25">
      <c r="A290" s="90" t="s">
        <v>1047</v>
      </c>
      <c r="B290" s="91" t="s">
        <v>856</v>
      </c>
      <c r="C290" s="92" t="s">
        <v>857</v>
      </c>
      <c r="D290" s="91" t="s">
        <v>54</v>
      </c>
      <c r="E290" s="93">
        <v>4.0000000000000003E-5</v>
      </c>
      <c r="F290" s="93">
        <v>4.1999999999999998E-5</v>
      </c>
    </row>
    <row r="291" spans="1:7" s="13" customFormat="1" outlineLevel="1" x14ac:dyDescent="0.25">
      <c r="A291" s="94" t="s">
        <v>1048</v>
      </c>
      <c r="B291" s="95" t="s">
        <v>729</v>
      </c>
      <c r="C291" s="96" t="s">
        <v>730</v>
      </c>
      <c r="D291" s="95" t="s">
        <v>340</v>
      </c>
      <c r="E291" s="97">
        <v>4.1000000000000003E-3</v>
      </c>
      <c r="F291" s="97">
        <v>4.2640000000000004E-3</v>
      </c>
    </row>
    <row r="292" spans="1:7" s="13" customFormat="1" outlineLevel="1" x14ac:dyDescent="0.25">
      <c r="A292" s="94" t="s">
        <v>1565</v>
      </c>
      <c r="B292" s="95" t="s">
        <v>862</v>
      </c>
      <c r="C292" s="96" t="s">
        <v>863</v>
      </c>
      <c r="D292" s="95" t="s">
        <v>864</v>
      </c>
      <c r="E292" s="97">
        <v>8.3199999999999993E-3</v>
      </c>
      <c r="F292" s="97">
        <v>8.6529999999999992E-3</v>
      </c>
    </row>
    <row r="293" spans="1:7" s="13" customFormat="1" outlineLevel="1" x14ac:dyDescent="0.25">
      <c r="A293" s="94" t="s">
        <v>1566</v>
      </c>
      <c r="B293" s="95" t="s">
        <v>871</v>
      </c>
      <c r="C293" s="96" t="s">
        <v>872</v>
      </c>
      <c r="D293" s="95" t="s">
        <v>233</v>
      </c>
      <c r="E293" s="97">
        <v>9.5999999999999992E-3</v>
      </c>
      <c r="F293" s="97">
        <v>9.9839999999999998E-3</v>
      </c>
    </row>
    <row r="294" spans="1:7" s="13" customFormat="1" outlineLevel="1" x14ac:dyDescent="0.25">
      <c r="A294" s="94" t="s">
        <v>1567</v>
      </c>
      <c r="B294" s="95" t="s">
        <v>877</v>
      </c>
      <c r="C294" s="96" t="s">
        <v>878</v>
      </c>
      <c r="D294" s="95" t="s">
        <v>58</v>
      </c>
      <c r="E294" s="97">
        <v>0.5</v>
      </c>
      <c r="F294" s="97">
        <v>0.52</v>
      </c>
    </row>
    <row r="295" spans="1:7" s="1" customFormat="1" ht="38.25" x14ac:dyDescent="0.25">
      <c r="A295" s="69" t="s">
        <v>217</v>
      </c>
      <c r="B295" s="70" t="s">
        <v>28</v>
      </c>
      <c r="C295" s="70" t="s">
        <v>916</v>
      </c>
      <c r="D295" s="71" t="s">
        <v>385</v>
      </c>
      <c r="E295" s="98">
        <v>0.104</v>
      </c>
      <c r="F295" s="99"/>
      <c r="G295" s="11"/>
    </row>
    <row r="296" spans="1:7" s="1" customFormat="1" x14ac:dyDescent="0.25">
      <c r="A296" s="69" t="s">
        <v>218</v>
      </c>
      <c r="B296" s="70" t="s">
        <v>28</v>
      </c>
      <c r="C296" s="70" t="s">
        <v>890</v>
      </c>
      <c r="D296" s="71" t="s">
        <v>27</v>
      </c>
      <c r="E296" s="98">
        <v>16</v>
      </c>
      <c r="F296" s="99"/>
      <c r="G296" s="11"/>
    </row>
    <row r="297" spans="1:7" s="1" customFormat="1" ht="51" x14ac:dyDescent="0.25">
      <c r="A297" s="69" t="s">
        <v>219</v>
      </c>
      <c r="B297" s="70" t="s">
        <v>937</v>
      </c>
      <c r="C297" s="70" t="s">
        <v>938</v>
      </c>
      <c r="D297" s="71" t="s">
        <v>264</v>
      </c>
      <c r="E297" s="72">
        <v>0.52</v>
      </c>
      <c r="F297" s="73"/>
      <c r="G297" s="11"/>
    </row>
    <row r="298" spans="1:7" s="12" customFormat="1" outlineLevel="1" x14ac:dyDescent="0.25">
      <c r="A298" s="74" t="s">
        <v>1275</v>
      </c>
      <c r="B298" s="75" t="s">
        <v>12</v>
      </c>
      <c r="C298" s="76" t="s">
        <v>14</v>
      </c>
      <c r="D298" s="75" t="s">
        <v>15</v>
      </c>
      <c r="E298" s="77">
        <v>4.42</v>
      </c>
      <c r="F298" s="77">
        <v>2.2984</v>
      </c>
    </row>
    <row r="299" spans="1:7" s="13" customFormat="1" outlineLevel="1" x14ac:dyDescent="0.25">
      <c r="A299" s="78" t="s">
        <v>1276</v>
      </c>
      <c r="B299" s="79" t="s">
        <v>17</v>
      </c>
      <c r="C299" s="80" t="s">
        <v>18</v>
      </c>
      <c r="D299" s="79" t="s">
        <v>15</v>
      </c>
      <c r="E299" s="81">
        <v>0.02</v>
      </c>
      <c r="F299" s="81">
        <v>1.04E-2</v>
      </c>
    </row>
    <row r="300" spans="1:7" s="14" customFormat="1" outlineLevel="1" x14ac:dyDescent="0.25">
      <c r="A300" s="82" t="s">
        <v>1277</v>
      </c>
      <c r="B300" s="83" t="s">
        <v>35</v>
      </c>
      <c r="C300" s="84" t="s">
        <v>25</v>
      </c>
      <c r="D300" s="83" t="s">
        <v>22</v>
      </c>
      <c r="E300" s="85">
        <v>0.02</v>
      </c>
      <c r="F300" s="85">
        <v>1.04E-2</v>
      </c>
    </row>
    <row r="301" spans="1:7" s="1" customFormat="1" x14ac:dyDescent="0.25">
      <c r="A301" s="69" t="s">
        <v>220</v>
      </c>
      <c r="B301" s="70" t="s">
        <v>28</v>
      </c>
      <c r="C301" s="70" t="s">
        <v>889</v>
      </c>
      <c r="D301" s="71" t="s">
        <v>121</v>
      </c>
      <c r="E301" s="98">
        <v>52</v>
      </c>
      <c r="F301" s="99"/>
      <c r="G301" s="11"/>
    </row>
    <row r="302" spans="1:7" s="1" customFormat="1" x14ac:dyDescent="0.25">
      <c r="A302" s="69" t="s">
        <v>221</v>
      </c>
      <c r="B302" s="70" t="s">
        <v>28</v>
      </c>
      <c r="C302" s="70" t="s">
        <v>383</v>
      </c>
      <c r="D302" s="71" t="s">
        <v>58</v>
      </c>
      <c r="E302" s="98">
        <v>8</v>
      </c>
      <c r="F302" s="99"/>
      <c r="G302" s="11"/>
    </row>
    <row r="303" spans="1:7" s="1" customFormat="1" x14ac:dyDescent="0.25">
      <c r="A303" s="104"/>
      <c r="B303" s="105"/>
      <c r="C303" s="62" t="s">
        <v>1055</v>
      </c>
      <c r="D303" s="62"/>
      <c r="E303" s="105"/>
      <c r="F303" s="106"/>
    </row>
    <row r="304" spans="1:7" s="1" customFormat="1" ht="25.5" x14ac:dyDescent="0.25">
      <c r="A304" s="69" t="s">
        <v>222</v>
      </c>
      <c r="B304" s="70" t="s">
        <v>1056</v>
      </c>
      <c r="C304" s="70" t="s">
        <v>1057</v>
      </c>
      <c r="D304" s="71" t="s">
        <v>233</v>
      </c>
      <c r="E304" s="72">
        <v>0.06</v>
      </c>
      <c r="F304" s="73"/>
      <c r="G304" s="11"/>
    </row>
    <row r="305" spans="1:7" s="12" customFormat="1" outlineLevel="1" x14ac:dyDescent="0.25">
      <c r="A305" s="74" t="s">
        <v>1244</v>
      </c>
      <c r="B305" s="75" t="s">
        <v>12</v>
      </c>
      <c r="C305" s="76" t="s">
        <v>14</v>
      </c>
      <c r="D305" s="75" t="s">
        <v>15</v>
      </c>
      <c r="E305" s="77">
        <v>19</v>
      </c>
      <c r="F305" s="77">
        <v>1.1399999999999999</v>
      </c>
    </row>
    <row r="306" spans="1:7" s="13" customFormat="1" outlineLevel="1" x14ac:dyDescent="0.25">
      <c r="A306" s="78" t="s">
        <v>1245</v>
      </c>
      <c r="B306" s="79" t="s">
        <v>17</v>
      </c>
      <c r="C306" s="80" t="s">
        <v>18</v>
      </c>
      <c r="D306" s="79" t="s">
        <v>15</v>
      </c>
      <c r="E306" s="81">
        <v>0.28000000000000003</v>
      </c>
      <c r="F306" s="81">
        <v>1.6799999999999999E-2</v>
      </c>
    </row>
    <row r="307" spans="1:7" s="14" customFormat="1" ht="24" outlineLevel="1" x14ac:dyDescent="0.25">
      <c r="A307" s="82" t="s">
        <v>1246</v>
      </c>
      <c r="B307" s="83" t="s">
        <v>622</v>
      </c>
      <c r="C307" s="84" t="s">
        <v>623</v>
      </c>
      <c r="D307" s="83" t="s">
        <v>22</v>
      </c>
      <c r="E307" s="85">
        <v>0.14000000000000001</v>
      </c>
      <c r="F307" s="85">
        <v>8.3999999999999995E-3</v>
      </c>
    </row>
    <row r="308" spans="1:7" s="14" customFormat="1" outlineLevel="1" x14ac:dyDescent="0.25">
      <c r="A308" s="86" t="s">
        <v>1568</v>
      </c>
      <c r="B308" s="87" t="s">
        <v>48</v>
      </c>
      <c r="C308" s="88" t="s">
        <v>49</v>
      </c>
      <c r="D308" s="87" t="s">
        <v>22</v>
      </c>
      <c r="E308" s="89">
        <v>3.13</v>
      </c>
      <c r="F308" s="89">
        <v>0.18779999999999999</v>
      </c>
    </row>
    <row r="309" spans="1:7" s="14" customFormat="1" outlineLevel="1" x14ac:dyDescent="0.25">
      <c r="A309" s="86" t="s">
        <v>1569</v>
      </c>
      <c r="B309" s="87" t="s">
        <v>332</v>
      </c>
      <c r="C309" s="88" t="s">
        <v>333</v>
      </c>
      <c r="D309" s="87" t="s">
        <v>22</v>
      </c>
      <c r="E309" s="89">
        <v>0.14000000000000001</v>
      </c>
      <c r="F309" s="89">
        <v>8.3999999999999995E-3</v>
      </c>
    </row>
    <row r="310" spans="1:7" s="13" customFormat="1" outlineLevel="1" x14ac:dyDescent="0.25">
      <c r="A310" s="90" t="s">
        <v>1570</v>
      </c>
      <c r="B310" s="91" t="s">
        <v>344</v>
      </c>
      <c r="C310" s="92" t="s">
        <v>345</v>
      </c>
      <c r="D310" s="91" t="s">
        <v>54</v>
      </c>
      <c r="E310" s="93">
        <v>2E-3</v>
      </c>
      <c r="F310" s="93">
        <v>1.2E-4</v>
      </c>
    </row>
    <row r="311" spans="1:7" s="13" customFormat="1" outlineLevel="1" x14ac:dyDescent="0.25">
      <c r="A311" s="94" t="s">
        <v>1571</v>
      </c>
      <c r="B311" s="95" t="s">
        <v>358</v>
      </c>
      <c r="C311" s="96" t="s">
        <v>359</v>
      </c>
      <c r="D311" s="95" t="s">
        <v>58</v>
      </c>
      <c r="E311" s="97">
        <v>0.6</v>
      </c>
      <c r="F311" s="97">
        <v>3.5999999999999997E-2</v>
      </c>
    </row>
    <row r="312" spans="1:7" s="13" customFormat="1" ht="24" outlineLevel="1" x14ac:dyDescent="0.25">
      <c r="A312" s="94" t="s">
        <v>1572</v>
      </c>
      <c r="B312" s="95" t="s">
        <v>379</v>
      </c>
      <c r="C312" s="96" t="s">
        <v>865</v>
      </c>
      <c r="D312" s="95" t="s">
        <v>54</v>
      </c>
      <c r="E312" s="97">
        <v>0.158</v>
      </c>
      <c r="F312" s="97">
        <v>9.4800000000000006E-3</v>
      </c>
    </row>
    <row r="313" spans="1:7" s="1" customFormat="1" ht="25.5" x14ac:dyDescent="0.25">
      <c r="A313" s="69" t="s">
        <v>223</v>
      </c>
      <c r="B313" s="70" t="s">
        <v>930</v>
      </c>
      <c r="C313" s="70" t="s">
        <v>931</v>
      </c>
      <c r="D313" s="71" t="s">
        <v>233</v>
      </c>
      <c r="E313" s="72">
        <v>0.1</v>
      </c>
      <c r="F313" s="73"/>
      <c r="G313" s="11"/>
    </row>
    <row r="314" spans="1:7" s="12" customFormat="1" outlineLevel="1" x14ac:dyDescent="0.25">
      <c r="A314" s="74" t="s">
        <v>1247</v>
      </c>
      <c r="B314" s="75" t="s">
        <v>12</v>
      </c>
      <c r="C314" s="76" t="s">
        <v>14</v>
      </c>
      <c r="D314" s="75" t="s">
        <v>15</v>
      </c>
      <c r="E314" s="77">
        <v>16.600000000000001</v>
      </c>
      <c r="F314" s="77">
        <v>1.66</v>
      </c>
    </row>
    <row r="315" spans="1:7" s="13" customFormat="1" outlineLevel="1" x14ac:dyDescent="0.25">
      <c r="A315" s="78" t="s">
        <v>1248</v>
      </c>
      <c r="B315" s="79" t="s">
        <v>17</v>
      </c>
      <c r="C315" s="80" t="s">
        <v>18</v>
      </c>
      <c r="D315" s="79" t="s">
        <v>15</v>
      </c>
      <c r="E315" s="81">
        <v>0.44</v>
      </c>
      <c r="F315" s="81">
        <v>4.3999999999999997E-2</v>
      </c>
    </row>
    <row r="316" spans="1:7" s="14" customFormat="1" ht="24" outlineLevel="1" x14ac:dyDescent="0.25">
      <c r="A316" s="82" t="s">
        <v>1283</v>
      </c>
      <c r="B316" s="83" t="s">
        <v>622</v>
      </c>
      <c r="C316" s="84" t="s">
        <v>623</v>
      </c>
      <c r="D316" s="83" t="s">
        <v>22</v>
      </c>
      <c r="E316" s="85">
        <v>0.22</v>
      </c>
      <c r="F316" s="85">
        <v>2.1999999999999999E-2</v>
      </c>
    </row>
    <row r="317" spans="1:7" s="14" customFormat="1" outlineLevel="1" x14ac:dyDescent="0.25">
      <c r="A317" s="86" t="s">
        <v>1284</v>
      </c>
      <c r="B317" s="87" t="s">
        <v>48</v>
      </c>
      <c r="C317" s="88" t="s">
        <v>49</v>
      </c>
      <c r="D317" s="87" t="s">
        <v>22</v>
      </c>
      <c r="E317" s="89">
        <v>3.13</v>
      </c>
      <c r="F317" s="89">
        <v>0.313</v>
      </c>
    </row>
    <row r="318" spans="1:7" s="14" customFormat="1" outlineLevel="1" x14ac:dyDescent="0.25">
      <c r="A318" s="86" t="s">
        <v>1285</v>
      </c>
      <c r="B318" s="87" t="s">
        <v>332</v>
      </c>
      <c r="C318" s="88" t="s">
        <v>333</v>
      </c>
      <c r="D318" s="87" t="s">
        <v>22</v>
      </c>
      <c r="E318" s="89">
        <v>0.22</v>
      </c>
      <c r="F318" s="89">
        <v>2.1999999999999999E-2</v>
      </c>
    </row>
    <row r="319" spans="1:7" s="13" customFormat="1" outlineLevel="1" x14ac:dyDescent="0.25">
      <c r="A319" s="90" t="s">
        <v>1286</v>
      </c>
      <c r="B319" s="91" t="s">
        <v>344</v>
      </c>
      <c r="C319" s="92" t="s">
        <v>345</v>
      </c>
      <c r="D319" s="91" t="s">
        <v>54</v>
      </c>
      <c r="E319" s="93">
        <v>3.7000000000000002E-3</v>
      </c>
      <c r="F319" s="93">
        <v>3.6999999999999999E-4</v>
      </c>
    </row>
    <row r="320" spans="1:7" s="13" customFormat="1" outlineLevel="1" x14ac:dyDescent="0.25">
      <c r="A320" s="94" t="s">
        <v>1573</v>
      </c>
      <c r="B320" s="95" t="s">
        <v>358</v>
      </c>
      <c r="C320" s="96" t="s">
        <v>359</v>
      </c>
      <c r="D320" s="95" t="s">
        <v>58</v>
      </c>
      <c r="E320" s="97">
        <v>0.9</v>
      </c>
      <c r="F320" s="97">
        <v>0.09</v>
      </c>
    </row>
    <row r="321" spans="1:7" s="13" customFormat="1" outlineLevel="1" x14ac:dyDescent="0.25">
      <c r="A321" s="94" t="s">
        <v>1574</v>
      </c>
      <c r="B321" s="95" t="s">
        <v>860</v>
      </c>
      <c r="C321" s="96" t="s">
        <v>861</v>
      </c>
      <c r="D321" s="95" t="s">
        <v>54</v>
      </c>
      <c r="E321" s="97">
        <v>0.13</v>
      </c>
      <c r="F321" s="97">
        <v>1.2999999999999999E-2</v>
      </c>
    </row>
    <row r="322" spans="1:7" s="1" customFormat="1" ht="76.5" x14ac:dyDescent="0.25">
      <c r="A322" s="69" t="s">
        <v>224</v>
      </c>
      <c r="B322" s="70" t="s">
        <v>290</v>
      </c>
      <c r="C322" s="70" t="s">
        <v>291</v>
      </c>
      <c r="D322" s="71" t="s">
        <v>292</v>
      </c>
      <c r="E322" s="72">
        <v>1.4400000000000001E-3</v>
      </c>
      <c r="F322" s="73"/>
      <c r="G322" s="11"/>
    </row>
    <row r="323" spans="1:7" s="12" customFormat="1" outlineLevel="1" x14ac:dyDescent="0.25">
      <c r="A323" s="74" t="s">
        <v>1058</v>
      </c>
      <c r="B323" s="75" t="s">
        <v>12</v>
      </c>
      <c r="C323" s="76" t="s">
        <v>14</v>
      </c>
      <c r="D323" s="75" t="s">
        <v>15</v>
      </c>
      <c r="E323" s="77">
        <v>9.3699999999999992</v>
      </c>
      <c r="F323" s="77">
        <v>1.3493E-2</v>
      </c>
    </row>
    <row r="324" spans="1:7" s="13" customFormat="1" outlineLevel="1" x14ac:dyDescent="0.25">
      <c r="A324" s="78" t="s">
        <v>1059</v>
      </c>
      <c r="B324" s="79" t="s">
        <v>17</v>
      </c>
      <c r="C324" s="80" t="s">
        <v>18</v>
      </c>
      <c r="D324" s="79" t="s">
        <v>15</v>
      </c>
      <c r="E324" s="81">
        <v>19.78</v>
      </c>
      <c r="F324" s="81">
        <v>2.8483000000000001E-2</v>
      </c>
    </row>
    <row r="325" spans="1:7" s="14" customFormat="1" ht="24" outlineLevel="1" x14ac:dyDescent="0.25">
      <c r="A325" s="82" t="s">
        <v>1060</v>
      </c>
      <c r="B325" s="83" t="s">
        <v>293</v>
      </c>
      <c r="C325" s="84" t="s">
        <v>294</v>
      </c>
      <c r="D325" s="83" t="s">
        <v>22</v>
      </c>
      <c r="E325" s="85">
        <v>19.78</v>
      </c>
      <c r="F325" s="85">
        <v>2.8483000000000001E-2</v>
      </c>
    </row>
    <row r="326" spans="1:7" s="1" customFormat="1" ht="25.5" x14ac:dyDescent="0.25">
      <c r="A326" s="69" t="s">
        <v>225</v>
      </c>
      <c r="B326" s="70" t="s">
        <v>1022</v>
      </c>
      <c r="C326" s="70" t="s">
        <v>1023</v>
      </c>
      <c r="D326" s="71" t="s">
        <v>292</v>
      </c>
      <c r="E326" s="72">
        <v>1.16E-3</v>
      </c>
      <c r="F326" s="73"/>
      <c r="G326" s="11"/>
    </row>
    <row r="327" spans="1:7" s="12" customFormat="1" outlineLevel="1" x14ac:dyDescent="0.25">
      <c r="A327" s="74" t="s">
        <v>1061</v>
      </c>
      <c r="B327" s="75" t="s">
        <v>17</v>
      </c>
      <c r="C327" s="76" t="s">
        <v>18</v>
      </c>
      <c r="D327" s="75" t="s">
        <v>15</v>
      </c>
      <c r="E327" s="77">
        <v>10.82</v>
      </c>
      <c r="F327" s="77">
        <v>1.2551E-2</v>
      </c>
    </row>
    <row r="328" spans="1:7" s="14" customFormat="1" ht="24" outlineLevel="1" x14ac:dyDescent="0.25">
      <c r="A328" s="82" t="s">
        <v>1062</v>
      </c>
      <c r="B328" s="83" t="s">
        <v>297</v>
      </c>
      <c r="C328" s="84" t="s">
        <v>298</v>
      </c>
      <c r="D328" s="83" t="s">
        <v>22</v>
      </c>
      <c r="E328" s="85">
        <v>10.82</v>
      </c>
      <c r="F328" s="85">
        <v>1.2551E-2</v>
      </c>
    </row>
    <row r="329" spans="1:7" s="1" customFormat="1" ht="51" x14ac:dyDescent="0.25">
      <c r="A329" s="69" t="s">
        <v>226</v>
      </c>
      <c r="B329" s="70" t="s">
        <v>776</v>
      </c>
      <c r="C329" s="70" t="s">
        <v>777</v>
      </c>
      <c r="D329" s="71" t="s">
        <v>39</v>
      </c>
      <c r="E329" s="72">
        <v>0.18</v>
      </c>
      <c r="F329" s="73"/>
      <c r="G329" s="11"/>
    </row>
    <row r="330" spans="1:7" s="12" customFormat="1" outlineLevel="1" x14ac:dyDescent="0.25">
      <c r="A330" s="74" t="s">
        <v>1069</v>
      </c>
      <c r="B330" s="75" t="s">
        <v>12</v>
      </c>
      <c r="C330" s="76" t="s">
        <v>14</v>
      </c>
      <c r="D330" s="75" t="s">
        <v>15</v>
      </c>
      <c r="E330" s="77">
        <v>2.2999999999999998</v>
      </c>
      <c r="F330" s="77">
        <v>0.41399999999999998</v>
      </c>
    </row>
    <row r="331" spans="1:7" s="13" customFormat="1" outlineLevel="1" x14ac:dyDescent="0.25">
      <c r="A331" s="78" t="s">
        <v>1070</v>
      </c>
      <c r="B331" s="79" t="s">
        <v>17</v>
      </c>
      <c r="C331" s="80" t="s">
        <v>18</v>
      </c>
      <c r="D331" s="79" t="s">
        <v>15</v>
      </c>
      <c r="E331" s="81">
        <v>0.08</v>
      </c>
      <c r="F331" s="81">
        <v>1.44E-2</v>
      </c>
    </row>
    <row r="332" spans="1:7" s="14" customFormat="1" outlineLevel="1" x14ac:dyDescent="0.25">
      <c r="A332" s="82" t="s">
        <v>1071</v>
      </c>
      <c r="B332" s="83" t="s">
        <v>237</v>
      </c>
      <c r="C332" s="84" t="s">
        <v>254</v>
      </c>
      <c r="D332" s="83" t="s">
        <v>22</v>
      </c>
      <c r="E332" s="85">
        <v>0.08</v>
      </c>
      <c r="F332" s="85">
        <v>1.44E-2</v>
      </c>
    </row>
    <row r="333" spans="1:7" s="14" customFormat="1" outlineLevel="1" x14ac:dyDescent="0.25">
      <c r="A333" s="86" t="s">
        <v>1404</v>
      </c>
      <c r="B333" s="87" t="s">
        <v>303</v>
      </c>
      <c r="C333" s="88" t="s">
        <v>304</v>
      </c>
      <c r="D333" s="87" t="s">
        <v>22</v>
      </c>
      <c r="E333" s="89">
        <v>0.44</v>
      </c>
      <c r="F333" s="89">
        <v>7.9200000000000007E-2</v>
      </c>
    </row>
    <row r="334" spans="1:7" s="13" customFormat="1" outlineLevel="1" x14ac:dyDescent="0.25">
      <c r="A334" s="90" t="s">
        <v>1405</v>
      </c>
      <c r="B334" s="91" t="s">
        <v>37</v>
      </c>
      <c r="C334" s="92" t="s">
        <v>38</v>
      </c>
      <c r="D334" s="91" t="s">
        <v>39</v>
      </c>
      <c r="E334" s="93">
        <v>0.15</v>
      </c>
      <c r="F334" s="93">
        <v>2.7E-2</v>
      </c>
    </row>
    <row r="335" spans="1:7" s="13" customFormat="1" outlineLevel="1" x14ac:dyDescent="0.25">
      <c r="A335" s="94" t="s">
        <v>1406</v>
      </c>
      <c r="B335" s="95" t="s">
        <v>727</v>
      </c>
      <c r="C335" s="96" t="s">
        <v>728</v>
      </c>
      <c r="D335" s="95" t="s">
        <v>39</v>
      </c>
      <c r="E335" s="97">
        <v>1.2</v>
      </c>
      <c r="F335" s="97">
        <v>0.216</v>
      </c>
    </row>
    <row r="336" spans="1:7" s="1" customFormat="1" x14ac:dyDescent="0.25">
      <c r="A336" s="69" t="s">
        <v>227</v>
      </c>
      <c r="B336" s="70" t="s">
        <v>28</v>
      </c>
      <c r="C336" s="70" t="s">
        <v>732</v>
      </c>
      <c r="D336" s="71" t="s">
        <v>27</v>
      </c>
      <c r="E336" s="98">
        <v>48</v>
      </c>
      <c r="F336" s="99"/>
      <c r="G336" s="11"/>
    </row>
    <row r="337" spans="1:6" s="1" customFormat="1" ht="13.5" thickBot="1" x14ac:dyDescent="0.3">
      <c r="A337" s="100"/>
      <c r="B337" s="101"/>
      <c r="C337" s="101"/>
      <c r="D337" s="101"/>
      <c r="E337" s="101"/>
      <c r="F337" s="102"/>
    </row>
    <row r="338" spans="1:6" s="1" customFormat="1" ht="13.5" thickTop="1" x14ac:dyDescent="0.25">
      <c r="A338" s="60"/>
      <c r="B338" s="60"/>
      <c r="C338" s="60"/>
      <c r="D338" s="60"/>
      <c r="E338" s="60"/>
      <c r="F338" s="60"/>
    </row>
    <row r="339" spans="1:6" s="1" customFormat="1" x14ac:dyDescent="0.25">
      <c r="A339" s="61"/>
      <c r="B339" s="103" t="s">
        <v>1357</v>
      </c>
      <c r="C339" s="103"/>
      <c r="D339" s="103"/>
      <c r="E339" s="103"/>
      <c r="F339" s="103"/>
    </row>
    <row r="340" spans="1:6" s="1" customFormat="1" x14ac:dyDescent="0.25">
      <c r="A340" s="60"/>
      <c r="B340" s="60"/>
      <c r="C340" s="60"/>
      <c r="D340" s="60"/>
      <c r="E340" s="60"/>
      <c r="F340" s="60"/>
    </row>
    <row r="341" spans="1:6" s="1" customFormat="1" x14ac:dyDescent="0.25">
      <c r="A341" s="61"/>
      <c r="B341" s="103" t="s">
        <v>1358</v>
      </c>
      <c r="C341" s="103"/>
      <c r="D341" s="103"/>
      <c r="E341" s="103"/>
      <c r="F341" s="103"/>
    </row>
  </sheetData>
  <mergeCells count="129">
    <mergeCell ref="A340:F340"/>
    <mergeCell ref="B341:C341"/>
    <mergeCell ref="D341:F341"/>
    <mergeCell ref="E329:F329"/>
    <mergeCell ref="E336:F336"/>
    <mergeCell ref="A337:F337"/>
    <mergeCell ref="A338:F338"/>
    <mergeCell ref="B339:C339"/>
    <mergeCell ref="D339:F339"/>
    <mergeCell ref="E302:F302"/>
    <mergeCell ref="C303:D303"/>
    <mergeCell ref="E304:F304"/>
    <mergeCell ref="E313:F313"/>
    <mergeCell ref="E322:F322"/>
    <mergeCell ref="E326:F326"/>
    <mergeCell ref="E284:F284"/>
    <mergeCell ref="E285:F285"/>
    <mergeCell ref="E295:F295"/>
    <mergeCell ref="E296:F296"/>
    <mergeCell ref="E297:F297"/>
    <mergeCell ref="E301:F301"/>
    <mergeCell ref="A266:F266"/>
    <mergeCell ref="E267:F267"/>
    <mergeCell ref="E270:F270"/>
    <mergeCell ref="E271:F271"/>
    <mergeCell ref="E276:F276"/>
    <mergeCell ref="E277:F277"/>
    <mergeCell ref="E244:F244"/>
    <mergeCell ref="E250:F250"/>
    <mergeCell ref="E251:F251"/>
    <mergeCell ref="E255:F255"/>
    <mergeCell ref="E258:F258"/>
    <mergeCell ref="E265:F265"/>
    <mergeCell ref="E236:F236"/>
    <mergeCell ref="E238:F238"/>
    <mergeCell ref="E239:F239"/>
    <mergeCell ref="E240:F240"/>
    <mergeCell ref="E242:F242"/>
    <mergeCell ref="E243:F243"/>
    <mergeCell ref="E214:F214"/>
    <mergeCell ref="E215:F215"/>
    <mergeCell ref="E225:F225"/>
    <mergeCell ref="E226:F226"/>
    <mergeCell ref="E231:F231"/>
    <mergeCell ref="E235:F235"/>
    <mergeCell ref="E198:F198"/>
    <mergeCell ref="E204:F204"/>
    <mergeCell ref="E206:F206"/>
    <mergeCell ref="E211:F211"/>
    <mergeCell ref="E212:F212"/>
    <mergeCell ref="E213:F213"/>
    <mergeCell ref="E171:F171"/>
    <mergeCell ref="C172:D172"/>
    <mergeCell ref="E173:F173"/>
    <mergeCell ref="E175:F175"/>
    <mergeCell ref="E184:F184"/>
    <mergeCell ref="E191:F191"/>
    <mergeCell ref="E157:F157"/>
    <mergeCell ref="E163:F163"/>
    <mergeCell ref="E164:F164"/>
    <mergeCell ref="E165:F165"/>
    <mergeCell ref="E166:F166"/>
    <mergeCell ref="E167:F167"/>
    <mergeCell ref="E144:F144"/>
    <mergeCell ref="E146:F146"/>
    <mergeCell ref="E151:F151"/>
    <mergeCell ref="C152:D152"/>
    <mergeCell ref="E153:F153"/>
    <mergeCell ref="E156:F156"/>
    <mergeCell ref="C115:D115"/>
    <mergeCell ref="E116:F116"/>
    <mergeCell ref="E125:F125"/>
    <mergeCell ref="E126:F126"/>
    <mergeCell ref="E134:F134"/>
    <mergeCell ref="E142:F142"/>
    <mergeCell ref="E109:F109"/>
    <mergeCell ref="E110:F110"/>
    <mergeCell ref="E111:F111"/>
    <mergeCell ref="E112:F112"/>
    <mergeCell ref="E113:F113"/>
    <mergeCell ref="E114:F114"/>
    <mergeCell ref="E85:F85"/>
    <mergeCell ref="E91:F91"/>
    <mergeCell ref="E92:F92"/>
    <mergeCell ref="E100:F100"/>
    <mergeCell ref="E107:F107"/>
    <mergeCell ref="E108:F108"/>
    <mergeCell ref="E69:F69"/>
    <mergeCell ref="E70:F70"/>
    <mergeCell ref="E77:F77"/>
    <mergeCell ref="E78:F78"/>
    <mergeCell ref="E83:F83"/>
    <mergeCell ref="E84:F84"/>
    <mergeCell ref="E59:F59"/>
    <mergeCell ref="E63:F63"/>
    <mergeCell ref="E64:F64"/>
    <mergeCell ref="E65:F65"/>
    <mergeCell ref="A66:F66"/>
    <mergeCell ref="E67:F67"/>
    <mergeCell ref="E44:F44"/>
    <mergeCell ref="E54:F54"/>
    <mergeCell ref="E55:F55"/>
    <mergeCell ref="E56:F56"/>
    <mergeCell ref="E57:F57"/>
    <mergeCell ref="E58:F58"/>
    <mergeCell ref="E28:F28"/>
    <mergeCell ref="E29:F29"/>
    <mergeCell ref="E31:F31"/>
    <mergeCell ref="E32:F32"/>
    <mergeCell ref="E34:F34"/>
    <mergeCell ref="E35:F35"/>
    <mergeCell ref="A15:F15"/>
    <mergeCell ref="E16:F16"/>
    <mergeCell ref="E19:F19"/>
    <mergeCell ref="E20:F20"/>
    <mergeCell ref="E21:F21"/>
    <mergeCell ref="E22:F22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showGridLines="0" workbookViewId="0"/>
  </sheetViews>
  <sheetFormatPr defaultRowHeight="12.75" x14ac:dyDescent="0.2"/>
  <cols>
    <col min="1" max="1" width="4.5703125" style="10" customWidth="1"/>
    <col min="2" max="2" width="13.5703125" style="10" customWidth="1"/>
    <col min="3" max="3" width="56.28515625" style="10" customWidth="1"/>
    <col min="4" max="6" width="10.140625" style="10" customWidth="1"/>
    <col min="7" max="7" width="10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6" t="s">
        <v>1416</v>
      </c>
      <c r="C2" s="16"/>
      <c r="D2" s="16"/>
      <c r="E2" s="16"/>
      <c r="F2" s="16"/>
      <c r="G2" s="16"/>
    </row>
    <row r="3" spans="1:8" s="1" customFormat="1" x14ac:dyDescent="0.25">
      <c r="A3" s="3"/>
      <c r="B3" s="17" t="s">
        <v>0</v>
      </c>
      <c r="C3" s="17"/>
      <c r="D3" s="17"/>
      <c r="E3" s="17"/>
      <c r="F3" s="17"/>
      <c r="G3" s="17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20" t="s">
        <v>312</v>
      </c>
      <c r="B5" s="20"/>
      <c r="C5" s="20"/>
      <c r="D5" s="20"/>
      <c r="E5" s="20"/>
      <c r="F5" s="20"/>
      <c r="G5" s="20"/>
    </row>
    <row r="6" spans="1:8" s="1" customFormat="1" x14ac:dyDescent="0.25">
      <c r="A6" s="3"/>
      <c r="B6" s="18" t="s">
        <v>1</v>
      </c>
      <c r="C6" s="18"/>
      <c r="D6" s="18"/>
      <c r="E6" s="18"/>
      <c r="F6" s="18"/>
      <c r="G6" s="18"/>
    </row>
    <row r="7" spans="1:8" s="1" customFormat="1" x14ac:dyDescent="0.25">
      <c r="D7" s="4"/>
      <c r="F7" s="19" t="s">
        <v>2</v>
      </c>
      <c r="G7" s="19"/>
    </row>
    <row r="8" spans="1:8" s="1" customFormat="1" x14ac:dyDescent="0.25">
      <c r="A8" s="15" t="s">
        <v>3</v>
      </c>
      <c r="B8" s="16" t="s">
        <v>1417</v>
      </c>
      <c r="C8" s="16"/>
      <c r="D8" s="16"/>
      <c r="E8" s="16"/>
      <c r="F8" s="16"/>
      <c r="G8" s="16"/>
    </row>
    <row r="9" spans="1:8" s="1" customFormat="1" x14ac:dyDescent="0.25">
      <c r="A9" s="3"/>
      <c r="B9" s="17" t="s">
        <v>4</v>
      </c>
      <c r="C9" s="17"/>
      <c r="D9" s="17"/>
      <c r="E9" s="17"/>
      <c r="F9" s="17"/>
      <c r="G9" s="17"/>
    </row>
    <row r="10" spans="1:8" s="1" customFormat="1" x14ac:dyDescent="0.25"/>
    <row r="11" spans="1:8" s="5" customFormat="1" x14ac:dyDescent="0.25">
      <c r="A11" s="25" t="s">
        <v>5</v>
      </c>
      <c r="B11" s="25" t="s">
        <v>6</v>
      </c>
      <c r="C11" s="25" t="s">
        <v>7</v>
      </c>
      <c r="D11" s="25" t="s">
        <v>8</v>
      </c>
      <c r="E11" s="25" t="s">
        <v>9</v>
      </c>
      <c r="F11" s="26" t="s">
        <v>313</v>
      </c>
      <c r="G11" s="27"/>
    </row>
    <row r="12" spans="1:8" s="5" customFormat="1" x14ac:dyDescent="0.25">
      <c r="A12" s="28"/>
      <c r="B12" s="28"/>
      <c r="C12" s="28"/>
      <c r="D12" s="28"/>
      <c r="E12" s="28"/>
      <c r="F12" s="29" t="s">
        <v>315</v>
      </c>
      <c r="G12" s="30"/>
    </row>
    <row r="13" spans="1:8" s="5" customFormat="1" x14ac:dyDescent="0.25">
      <c r="A13" s="31"/>
      <c r="B13" s="31"/>
      <c r="C13" s="31"/>
      <c r="D13" s="31"/>
      <c r="E13" s="31"/>
      <c r="F13" s="32" t="s">
        <v>316</v>
      </c>
      <c r="G13" s="32" t="s">
        <v>317</v>
      </c>
    </row>
    <row r="14" spans="1:8" s="9" customFormat="1" x14ac:dyDescent="0.2">
      <c r="A14" s="33">
        <v>1</v>
      </c>
      <c r="B14" s="34">
        <v>2</v>
      </c>
      <c r="C14" s="34">
        <v>3</v>
      </c>
      <c r="D14" s="34">
        <v>4</v>
      </c>
      <c r="E14" s="34">
        <v>5</v>
      </c>
      <c r="F14" s="35">
        <v>6</v>
      </c>
      <c r="G14" s="35">
        <v>7</v>
      </c>
    </row>
    <row r="15" spans="1:8" ht="13.5" thickBot="1" x14ac:dyDescent="0.25">
      <c r="A15" s="36"/>
      <c r="B15" s="37"/>
      <c r="C15" s="37"/>
      <c r="D15" s="37"/>
      <c r="E15" s="37"/>
      <c r="F15" s="37"/>
      <c r="G15" s="37"/>
    </row>
    <row r="16" spans="1:8" s="1" customFormat="1" ht="13.5" thickTop="1" x14ac:dyDescent="0.25">
      <c r="A16" s="38"/>
      <c r="B16" s="39"/>
      <c r="C16" s="39"/>
      <c r="D16" s="39"/>
      <c r="E16" s="39"/>
      <c r="F16" s="39"/>
      <c r="G16" s="39"/>
      <c r="H16" s="11"/>
    </row>
    <row r="17" spans="1:7" s="1" customFormat="1" x14ac:dyDescent="0.25">
      <c r="A17" s="40"/>
      <c r="B17" s="41"/>
      <c r="C17" s="42" t="s">
        <v>308</v>
      </c>
      <c r="D17" s="43"/>
      <c r="E17" s="44"/>
      <c r="F17" s="44"/>
      <c r="G17" s="45"/>
    </row>
    <row r="18" spans="1:7" s="1" customFormat="1" x14ac:dyDescent="0.25">
      <c r="A18" s="46" t="s">
        <v>12</v>
      </c>
      <c r="B18" s="47" t="s">
        <v>12</v>
      </c>
      <c r="C18" s="47" t="s">
        <v>14</v>
      </c>
      <c r="D18" s="48" t="s">
        <v>15</v>
      </c>
      <c r="E18" s="49">
        <v>192.82400000000001</v>
      </c>
      <c r="F18" s="50"/>
      <c r="G18" s="51"/>
    </row>
    <row r="19" spans="1:7" s="1" customFormat="1" x14ac:dyDescent="0.25">
      <c r="A19" s="46" t="s">
        <v>26</v>
      </c>
      <c r="B19" s="47" t="s">
        <v>17</v>
      </c>
      <c r="C19" s="47" t="s">
        <v>18</v>
      </c>
      <c r="D19" s="48" t="s">
        <v>15</v>
      </c>
      <c r="E19" s="49">
        <v>17.6388</v>
      </c>
      <c r="F19" s="50"/>
      <c r="G19" s="51"/>
    </row>
    <row r="20" spans="1:7" s="1" customFormat="1" x14ac:dyDescent="0.25">
      <c r="A20" s="52"/>
      <c r="B20" s="53" t="s">
        <v>318</v>
      </c>
      <c r="C20" s="54"/>
      <c r="D20" s="55" t="s">
        <v>314</v>
      </c>
      <c r="E20" s="56"/>
      <c r="F20" s="56"/>
      <c r="G20" s="57"/>
    </row>
    <row r="21" spans="1:7" s="1" customFormat="1" x14ac:dyDescent="0.25">
      <c r="A21" s="58"/>
      <c r="B21" s="59"/>
      <c r="C21" s="59"/>
      <c r="D21" s="59"/>
      <c r="E21" s="59"/>
      <c r="F21" s="59"/>
      <c r="G21" s="59"/>
    </row>
    <row r="22" spans="1:7" s="1" customFormat="1" x14ac:dyDescent="0.25">
      <c r="A22" s="40"/>
      <c r="B22" s="41"/>
      <c r="C22" s="42" t="s">
        <v>309</v>
      </c>
      <c r="D22" s="43"/>
      <c r="E22" s="44"/>
      <c r="F22" s="44"/>
      <c r="G22" s="45"/>
    </row>
    <row r="23" spans="1:7" s="1" customFormat="1" x14ac:dyDescent="0.25">
      <c r="A23" s="46" t="s">
        <v>17</v>
      </c>
      <c r="B23" s="47" t="s">
        <v>237</v>
      </c>
      <c r="C23" s="47" t="s">
        <v>254</v>
      </c>
      <c r="D23" s="48" t="s">
        <v>22</v>
      </c>
      <c r="E23" s="49">
        <v>1.5947</v>
      </c>
      <c r="F23" s="50"/>
      <c r="G23" s="51"/>
    </row>
    <row r="24" spans="1:7" s="1" customFormat="1" x14ac:dyDescent="0.25">
      <c r="A24" s="46" t="s">
        <v>29</v>
      </c>
      <c r="B24" s="47" t="s">
        <v>278</v>
      </c>
      <c r="C24" s="47" t="s">
        <v>279</v>
      </c>
      <c r="D24" s="48" t="s">
        <v>22</v>
      </c>
      <c r="E24" s="49">
        <v>0.53292799999999996</v>
      </c>
      <c r="F24" s="50"/>
      <c r="G24" s="51"/>
    </row>
    <row r="25" spans="1:7" s="1" customFormat="1" x14ac:dyDescent="0.25">
      <c r="A25" s="46" t="s">
        <v>43</v>
      </c>
      <c r="B25" s="47" t="s">
        <v>323</v>
      </c>
      <c r="C25" s="47" t="s">
        <v>324</v>
      </c>
      <c r="D25" s="48" t="s">
        <v>22</v>
      </c>
      <c r="E25" s="49">
        <v>0.77920199999999995</v>
      </c>
      <c r="F25" s="50"/>
      <c r="G25" s="51"/>
    </row>
    <row r="26" spans="1:7" s="1" customFormat="1" x14ac:dyDescent="0.25">
      <c r="A26" s="46" t="s">
        <v>62</v>
      </c>
      <c r="B26" s="47" t="s">
        <v>267</v>
      </c>
      <c r="C26" s="47" t="s">
        <v>268</v>
      </c>
      <c r="D26" s="48" t="s">
        <v>22</v>
      </c>
      <c r="E26" s="49">
        <v>0.20399999999999999</v>
      </c>
      <c r="F26" s="50"/>
      <c r="G26" s="51"/>
    </row>
    <row r="27" spans="1:7" s="1" customFormat="1" x14ac:dyDescent="0.25">
      <c r="A27" s="46" t="s">
        <v>63</v>
      </c>
      <c r="B27" s="47" t="s">
        <v>688</v>
      </c>
      <c r="C27" s="47" t="s">
        <v>689</v>
      </c>
      <c r="D27" s="48" t="s">
        <v>22</v>
      </c>
      <c r="E27" s="49">
        <v>1.0623E-2</v>
      </c>
      <c r="F27" s="50"/>
      <c r="G27" s="51"/>
    </row>
    <row r="28" spans="1:7" s="1" customFormat="1" ht="25.5" customHeight="1" x14ac:dyDescent="0.25">
      <c r="A28" s="46" t="s">
        <v>70</v>
      </c>
      <c r="B28" s="47" t="s">
        <v>325</v>
      </c>
      <c r="C28" s="47" t="s">
        <v>302</v>
      </c>
      <c r="D28" s="48" t="s">
        <v>22</v>
      </c>
      <c r="E28" s="49">
        <v>6.8199999999999997E-2</v>
      </c>
      <c r="F28" s="50"/>
      <c r="G28" s="51"/>
    </row>
    <row r="29" spans="1:7" s="1" customFormat="1" ht="26.25" customHeight="1" x14ac:dyDescent="0.25">
      <c r="A29" s="46" t="s">
        <v>71</v>
      </c>
      <c r="B29" s="47" t="s">
        <v>301</v>
      </c>
      <c r="C29" s="47" t="s">
        <v>302</v>
      </c>
      <c r="D29" s="48" t="s">
        <v>22</v>
      </c>
      <c r="E29" s="49">
        <v>8.0813000000000006</v>
      </c>
      <c r="F29" s="50"/>
      <c r="G29" s="51"/>
    </row>
    <row r="30" spans="1:7" s="1" customFormat="1" ht="24" x14ac:dyDescent="0.25">
      <c r="A30" s="46" t="s">
        <v>73</v>
      </c>
      <c r="B30" s="47" t="s">
        <v>1080</v>
      </c>
      <c r="C30" s="47" t="s">
        <v>1081</v>
      </c>
      <c r="D30" s="48" t="s">
        <v>22</v>
      </c>
      <c r="E30" s="49">
        <v>4.2019000000000002</v>
      </c>
      <c r="F30" s="50"/>
      <c r="G30" s="51"/>
    </row>
    <row r="31" spans="1:7" s="1" customFormat="1" ht="24" x14ac:dyDescent="0.25">
      <c r="A31" s="46" t="s">
        <v>74</v>
      </c>
      <c r="B31" s="47" t="s">
        <v>20</v>
      </c>
      <c r="C31" s="47" t="s">
        <v>21</v>
      </c>
      <c r="D31" s="48" t="s">
        <v>22</v>
      </c>
      <c r="E31" s="49">
        <v>0.16242100000000001</v>
      </c>
      <c r="F31" s="50"/>
      <c r="G31" s="51"/>
    </row>
    <row r="32" spans="1:7" s="1" customFormat="1" x14ac:dyDescent="0.25">
      <c r="A32" s="46" t="s">
        <v>75</v>
      </c>
      <c r="B32" s="47" t="s">
        <v>96</v>
      </c>
      <c r="C32" s="47" t="s">
        <v>97</v>
      </c>
      <c r="D32" s="48" t="s">
        <v>22</v>
      </c>
      <c r="E32" s="49">
        <v>0.101521</v>
      </c>
      <c r="F32" s="50"/>
      <c r="G32" s="51"/>
    </row>
    <row r="33" spans="1:7" s="1" customFormat="1" ht="24" x14ac:dyDescent="0.25">
      <c r="A33" s="46" t="s">
        <v>81</v>
      </c>
      <c r="B33" s="47" t="s">
        <v>326</v>
      </c>
      <c r="C33" s="47" t="s">
        <v>327</v>
      </c>
      <c r="D33" s="48" t="s">
        <v>22</v>
      </c>
      <c r="E33" s="49">
        <v>1.0418000000000001</v>
      </c>
      <c r="F33" s="50"/>
      <c r="G33" s="51"/>
    </row>
    <row r="34" spans="1:7" s="1" customFormat="1" x14ac:dyDescent="0.25">
      <c r="A34" s="46" t="s">
        <v>82</v>
      </c>
      <c r="B34" s="47" t="s">
        <v>328</v>
      </c>
      <c r="C34" s="47" t="s">
        <v>329</v>
      </c>
      <c r="D34" s="48" t="s">
        <v>22</v>
      </c>
      <c r="E34" s="49">
        <v>7.5093999999999994E-2</v>
      </c>
      <c r="F34" s="50"/>
      <c r="G34" s="51"/>
    </row>
    <row r="35" spans="1:7" s="1" customFormat="1" x14ac:dyDescent="0.25">
      <c r="A35" s="46" t="s">
        <v>84</v>
      </c>
      <c r="B35" s="47" t="s">
        <v>1082</v>
      </c>
      <c r="C35" s="47" t="s">
        <v>1083</v>
      </c>
      <c r="D35" s="48" t="s">
        <v>22</v>
      </c>
      <c r="E35" s="49">
        <v>2.6735000000000002</v>
      </c>
      <c r="F35" s="50"/>
      <c r="G35" s="51"/>
    </row>
    <row r="36" spans="1:7" s="1" customFormat="1" x14ac:dyDescent="0.25">
      <c r="A36" s="46" t="s">
        <v>85</v>
      </c>
      <c r="B36" s="47" t="s">
        <v>303</v>
      </c>
      <c r="C36" s="47" t="s">
        <v>304</v>
      </c>
      <c r="D36" s="48" t="s">
        <v>22</v>
      </c>
      <c r="E36" s="49">
        <v>16.7986</v>
      </c>
      <c r="F36" s="50"/>
      <c r="G36" s="51"/>
    </row>
    <row r="37" spans="1:7" s="1" customFormat="1" ht="24" x14ac:dyDescent="0.25">
      <c r="A37" s="46" t="s">
        <v>87</v>
      </c>
      <c r="B37" s="47" t="s">
        <v>48</v>
      </c>
      <c r="C37" s="47" t="s">
        <v>49</v>
      </c>
      <c r="D37" s="48" t="s">
        <v>22</v>
      </c>
      <c r="E37" s="49">
        <v>0.96669300000000002</v>
      </c>
      <c r="F37" s="50"/>
      <c r="G37" s="51"/>
    </row>
    <row r="38" spans="1:7" s="1" customFormat="1" ht="25.5" customHeight="1" x14ac:dyDescent="0.25">
      <c r="A38" s="46" t="s">
        <v>88</v>
      </c>
      <c r="B38" s="47" t="s">
        <v>330</v>
      </c>
      <c r="C38" s="47" t="s">
        <v>331</v>
      </c>
      <c r="D38" s="48" t="s">
        <v>22</v>
      </c>
      <c r="E38" s="49">
        <v>6.9360000000000003E-3</v>
      </c>
      <c r="F38" s="50"/>
      <c r="G38" s="51"/>
    </row>
    <row r="39" spans="1:7" s="1" customFormat="1" x14ac:dyDescent="0.25">
      <c r="A39" s="46" t="s">
        <v>109</v>
      </c>
      <c r="B39" s="47" t="s">
        <v>24</v>
      </c>
      <c r="C39" s="47" t="s">
        <v>25</v>
      </c>
      <c r="D39" s="48" t="s">
        <v>22</v>
      </c>
      <c r="E39" s="49">
        <v>1.5618E-2</v>
      </c>
      <c r="F39" s="50"/>
      <c r="G39" s="51"/>
    </row>
    <row r="40" spans="1:7" s="1" customFormat="1" x14ac:dyDescent="0.25">
      <c r="A40" s="46" t="s">
        <v>110</v>
      </c>
      <c r="B40" s="47" t="s">
        <v>35</v>
      </c>
      <c r="C40" s="47" t="s">
        <v>25</v>
      </c>
      <c r="D40" s="48" t="s">
        <v>22</v>
      </c>
      <c r="E40" s="49">
        <v>0.841109</v>
      </c>
      <c r="F40" s="50"/>
      <c r="G40" s="51"/>
    </row>
    <row r="41" spans="1:7" s="1" customFormat="1" ht="24.75" customHeight="1" x14ac:dyDescent="0.25">
      <c r="A41" s="46" t="s">
        <v>120</v>
      </c>
      <c r="B41" s="47" t="s">
        <v>334</v>
      </c>
      <c r="C41" s="47" t="s">
        <v>335</v>
      </c>
      <c r="D41" s="48" t="s">
        <v>22</v>
      </c>
      <c r="E41" s="49">
        <v>0.41064000000000001</v>
      </c>
      <c r="F41" s="50"/>
      <c r="G41" s="51"/>
    </row>
    <row r="42" spans="1:7" s="1" customFormat="1" x14ac:dyDescent="0.25">
      <c r="A42" s="46" t="s">
        <v>122</v>
      </c>
      <c r="B42" s="47" t="s">
        <v>243</v>
      </c>
      <c r="C42" s="47" t="s">
        <v>244</v>
      </c>
      <c r="D42" s="48" t="s">
        <v>22</v>
      </c>
      <c r="E42" s="49">
        <v>0.57081300000000001</v>
      </c>
      <c r="F42" s="50"/>
      <c r="G42" s="51"/>
    </row>
    <row r="43" spans="1:7" s="1" customFormat="1" x14ac:dyDescent="0.25">
      <c r="A43" s="52"/>
      <c r="B43" s="53" t="s">
        <v>319</v>
      </c>
      <c r="C43" s="54"/>
      <c r="D43" s="55" t="s">
        <v>314</v>
      </c>
      <c r="E43" s="56"/>
      <c r="F43" s="56"/>
      <c r="G43" s="57"/>
    </row>
    <row r="44" spans="1:7" s="1" customFormat="1" x14ac:dyDescent="0.25">
      <c r="A44" s="58"/>
      <c r="B44" s="59"/>
      <c r="C44" s="59"/>
      <c r="D44" s="59"/>
      <c r="E44" s="59"/>
      <c r="F44" s="59"/>
      <c r="G44" s="59"/>
    </row>
    <row r="45" spans="1:7" s="1" customFormat="1" x14ac:dyDescent="0.25">
      <c r="A45" s="40"/>
      <c r="B45" s="41"/>
      <c r="C45" s="42" t="s">
        <v>310</v>
      </c>
      <c r="D45" s="43"/>
      <c r="E45" s="44"/>
      <c r="F45" s="44"/>
      <c r="G45" s="45"/>
    </row>
    <row r="46" spans="1:7" s="1" customFormat="1" x14ac:dyDescent="0.25">
      <c r="A46" s="46" t="s">
        <v>134</v>
      </c>
      <c r="B46" s="47" t="s">
        <v>37</v>
      </c>
      <c r="C46" s="47" t="s">
        <v>38</v>
      </c>
      <c r="D46" s="48" t="s">
        <v>39</v>
      </c>
      <c r="E46" s="49">
        <v>5.4226999999999999</v>
      </c>
      <c r="F46" s="50"/>
      <c r="G46" s="51"/>
    </row>
    <row r="47" spans="1:7" s="1" customFormat="1" x14ac:dyDescent="0.25">
      <c r="A47" s="46" t="s">
        <v>135</v>
      </c>
      <c r="B47" s="47" t="s">
        <v>1084</v>
      </c>
      <c r="C47" s="47" t="s">
        <v>1085</v>
      </c>
      <c r="D47" s="48" t="s">
        <v>39</v>
      </c>
      <c r="E47" s="49">
        <v>1.9688000000000001E-2</v>
      </c>
      <c r="F47" s="50"/>
      <c r="G47" s="51"/>
    </row>
    <row r="48" spans="1:7" s="1" customFormat="1" x14ac:dyDescent="0.25">
      <c r="A48" s="46" t="s">
        <v>136</v>
      </c>
      <c r="B48" s="47" t="s">
        <v>1086</v>
      </c>
      <c r="C48" s="47" t="s">
        <v>1087</v>
      </c>
      <c r="D48" s="48" t="s">
        <v>39</v>
      </c>
      <c r="E48" s="49">
        <v>0.68908000000000003</v>
      </c>
      <c r="F48" s="50"/>
      <c r="G48" s="51"/>
    </row>
    <row r="49" spans="1:7" s="1" customFormat="1" x14ac:dyDescent="0.25">
      <c r="A49" s="46" t="s">
        <v>141</v>
      </c>
      <c r="B49" s="47" t="s">
        <v>1088</v>
      </c>
      <c r="C49" s="47" t="s">
        <v>1089</v>
      </c>
      <c r="D49" s="48" t="s">
        <v>39</v>
      </c>
      <c r="E49" s="49">
        <v>1.3488</v>
      </c>
      <c r="F49" s="50"/>
      <c r="G49" s="51"/>
    </row>
    <row r="50" spans="1:7" s="1" customFormat="1" x14ac:dyDescent="0.25">
      <c r="A50" s="46" t="s">
        <v>142</v>
      </c>
      <c r="B50" s="47" t="s">
        <v>1090</v>
      </c>
      <c r="C50" s="47" t="s">
        <v>1091</v>
      </c>
      <c r="D50" s="48" t="s">
        <v>39</v>
      </c>
      <c r="E50" s="49">
        <v>2.3E-3</v>
      </c>
      <c r="F50" s="50"/>
      <c r="G50" s="51"/>
    </row>
    <row r="51" spans="1:7" s="1" customFormat="1" x14ac:dyDescent="0.25">
      <c r="A51" s="46" t="s">
        <v>143</v>
      </c>
      <c r="B51" s="47" t="s">
        <v>269</v>
      </c>
      <c r="C51" s="47" t="s">
        <v>270</v>
      </c>
      <c r="D51" s="48" t="s">
        <v>54</v>
      </c>
      <c r="E51" s="49">
        <v>4.9599999999999998E-2</v>
      </c>
      <c r="F51" s="50"/>
      <c r="G51" s="51"/>
    </row>
    <row r="52" spans="1:7" s="1" customFormat="1" x14ac:dyDescent="0.25">
      <c r="A52" s="46" t="s">
        <v>144</v>
      </c>
      <c r="B52" s="47" t="s">
        <v>336</v>
      </c>
      <c r="C52" s="47" t="s">
        <v>337</v>
      </c>
      <c r="D52" s="48" t="s">
        <v>54</v>
      </c>
      <c r="E52" s="49">
        <v>5.5999999999999999E-5</v>
      </c>
      <c r="F52" s="50"/>
      <c r="G52" s="51"/>
    </row>
    <row r="53" spans="1:7" s="1" customFormat="1" x14ac:dyDescent="0.25">
      <c r="A53" s="46" t="s">
        <v>145</v>
      </c>
      <c r="B53" s="47" t="s">
        <v>1092</v>
      </c>
      <c r="C53" s="47" t="s">
        <v>1093</v>
      </c>
      <c r="D53" s="48" t="s">
        <v>54</v>
      </c>
      <c r="E53" s="49">
        <v>2.0000000000000002E-5</v>
      </c>
      <c r="F53" s="50"/>
      <c r="G53" s="51"/>
    </row>
    <row r="54" spans="1:7" s="1" customFormat="1" x14ac:dyDescent="0.25">
      <c r="A54" s="46" t="s">
        <v>146</v>
      </c>
      <c r="B54" s="47" t="s">
        <v>251</v>
      </c>
      <c r="C54" s="47" t="s">
        <v>252</v>
      </c>
      <c r="D54" s="48" t="s">
        <v>54</v>
      </c>
      <c r="E54" s="49">
        <v>1.6490000000000001E-3</v>
      </c>
      <c r="F54" s="50"/>
      <c r="G54" s="51"/>
    </row>
    <row r="55" spans="1:7" s="1" customFormat="1" x14ac:dyDescent="0.25">
      <c r="A55" s="46" t="s">
        <v>147</v>
      </c>
      <c r="B55" s="47" t="s">
        <v>342</v>
      </c>
      <c r="C55" s="47" t="s">
        <v>343</v>
      </c>
      <c r="D55" s="48" t="s">
        <v>54</v>
      </c>
      <c r="E55" s="49">
        <v>1.0526000000000001E-2</v>
      </c>
      <c r="F55" s="50"/>
      <c r="G55" s="51"/>
    </row>
    <row r="56" spans="1:7" s="1" customFormat="1" x14ac:dyDescent="0.25">
      <c r="A56" s="46" t="s">
        <v>154</v>
      </c>
      <c r="B56" s="47" t="s">
        <v>1094</v>
      </c>
      <c r="C56" s="47" t="s">
        <v>1095</v>
      </c>
      <c r="D56" s="48" t="s">
        <v>54</v>
      </c>
      <c r="E56" s="49">
        <v>2.4600000000000002E-4</v>
      </c>
      <c r="F56" s="50"/>
      <c r="G56" s="51"/>
    </row>
    <row r="57" spans="1:7" s="1" customFormat="1" x14ac:dyDescent="0.25">
      <c r="A57" s="46" t="s">
        <v>155</v>
      </c>
      <c r="B57" s="47" t="s">
        <v>346</v>
      </c>
      <c r="C57" s="47" t="s">
        <v>347</v>
      </c>
      <c r="D57" s="48" t="s">
        <v>58</v>
      </c>
      <c r="E57" s="49">
        <v>0.12096</v>
      </c>
      <c r="F57" s="50"/>
      <c r="G57" s="51"/>
    </row>
    <row r="58" spans="1:7" s="1" customFormat="1" x14ac:dyDescent="0.25">
      <c r="A58" s="46" t="s">
        <v>156</v>
      </c>
      <c r="B58" s="47" t="s">
        <v>348</v>
      </c>
      <c r="C58" s="47" t="s">
        <v>349</v>
      </c>
      <c r="D58" s="48" t="s">
        <v>54</v>
      </c>
      <c r="E58" s="49">
        <v>2.784E-3</v>
      </c>
      <c r="F58" s="50"/>
      <c r="G58" s="51"/>
    </row>
    <row r="59" spans="1:7" s="1" customFormat="1" x14ac:dyDescent="0.25">
      <c r="A59" s="46" t="s">
        <v>157</v>
      </c>
      <c r="B59" s="47" t="s">
        <v>1096</v>
      </c>
      <c r="C59" s="47" t="s">
        <v>1097</v>
      </c>
      <c r="D59" s="48" t="s">
        <v>54</v>
      </c>
      <c r="E59" s="49">
        <v>7.8799999999999996E-4</v>
      </c>
      <c r="F59" s="50"/>
      <c r="G59" s="51"/>
    </row>
    <row r="60" spans="1:7" s="1" customFormat="1" x14ac:dyDescent="0.25">
      <c r="A60" s="46" t="s">
        <v>158</v>
      </c>
      <c r="B60" s="47" t="s">
        <v>350</v>
      </c>
      <c r="C60" s="47" t="s">
        <v>351</v>
      </c>
      <c r="D60" s="48" t="s">
        <v>54</v>
      </c>
      <c r="E60" s="49">
        <v>4.4079999999999996E-3</v>
      </c>
      <c r="F60" s="50"/>
      <c r="G60" s="51"/>
    </row>
    <row r="61" spans="1:7" s="1" customFormat="1" x14ac:dyDescent="0.25">
      <c r="A61" s="46" t="s">
        <v>159</v>
      </c>
      <c r="B61" s="47" t="s">
        <v>284</v>
      </c>
      <c r="C61" s="47" t="s">
        <v>285</v>
      </c>
      <c r="D61" s="48" t="s">
        <v>54</v>
      </c>
      <c r="E61" s="49">
        <v>3.3281999999999999E-2</v>
      </c>
      <c r="F61" s="50"/>
      <c r="G61" s="51"/>
    </row>
    <row r="62" spans="1:7" s="1" customFormat="1" ht="13.5" customHeight="1" x14ac:dyDescent="0.25">
      <c r="A62" s="46" t="s">
        <v>160</v>
      </c>
      <c r="B62" s="47" t="s">
        <v>352</v>
      </c>
      <c r="C62" s="47" t="s">
        <v>353</v>
      </c>
      <c r="D62" s="48" t="s">
        <v>54</v>
      </c>
      <c r="E62" s="49">
        <v>4.9600000000000002E-4</v>
      </c>
      <c r="F62" s="50"/>
      <c r="G62" s="51"/>
    </row>
    <row r="63" spans="1:7" s="1" customFormat="1" x14ac:dyDescent="0.25">
      <c r="A63" s="46" t="s">
        <v>164</v>
      </c>
      <c r="B63" s="47" t="s">
        <v>1098</v>
      </c>
      <c r="C63" s="47" t="s">
        <v>1099</v>
      </c>
      <c r="D63" s="48" t="s">
        <v>54</v>
      </c>
      <c r="E63" s="49">
        <v>6.3E-5</v>
      </c>
      <c r="F63" s="50"/>
      <c r="G63" s="51"/>
    </row>
    <row r="64" spans="1:7" s="1" customFormat="1" x14ac:dyDescent="0.25">
      <c r="A64" s="46" t="s">
        <v>165</v>
      </c>
      <c r="B64" s="47" t="s">
        <v>354</v>
      </c>
      <c r="C64" s="47" t="s">
        <v>355</v>
      </c>
      <c r="D64" s="48" t="s">
        <v>54</v>
      </c>
      <c r="E64" s="49">
        <v>3.2499999999999999E-4</v>
      </c>
      <c r="F64" s="50"/>
      <c r="G64" s="51"/>
    </row>
    <row r="65" spans="1:7" s="1" customFormat="1" x14ac:dyDescent="0.25">
      <c r="A65" s="46" t="s">
        <v>166</v>
      </c>
      <c r="B65" s="47" t="s">
        <v>245</v>
      </c>
      <c r="C65" s="47" t="s">
        <v>246</v>
      </c>
      <c r="D65" s="48" t="s">
        <v>39</v>
      </c>
      <c r="E65" s="49">
        <v>0.478931</v>
      </c>
      <c r="F65" s="50"/>
      <c r="G65" s="51"/>
    </row>
    <row r="66" spans="1:7" s="1" customFormat="1" x14ac:dyDescent="0.25">
      <c r="A66" s="46" t="s">
        <v>167</v>
      </c>
      <c r="B66" s="47" t="s">
        <v>356</v>
      </c>
      <c r="C66" s="47" t="s">
        <v>357</v>
      </c>
      <c r="D66" s="48" t="s">
        <v>54</v>
      </c>
      <c r="E66" s="49">
        <v>4.64E-4</v>
      </c>
      <c r="F66" s="50"/>
      <c r="G66" s="51"/>
    </row>
    <row r="67" spans="1:7" s="1" customFormat="1" x14ac:dyDescent="0.25">
      <c r="A67" s="46" t="s">
        <v>168</v>
      </c>
      <c r="B67" s="47" t="s">
        <v>105</v>
      </c>
      <c r="C67" s="47" t="s">
        <v>106</v>
      </c>
      <c r="D67" s="48" t="s">
        <v>54</v>
      </c>
      <c r="E67" s="49">
        <v>1.4899999999999999E-4</v>
      </c>
      <c r="F67" s="50"/>
      <c r="G67" s="51"/>
    </row>
    <row r="68" spans="1:7" s="1" customFormat="1" x14ac:dyDescent="0.25">
      <c r="A68" s="46" t="s">
        <v>169</v>
      </c>
      <c r="B68" s="47" t="s">
        <v>690</v>
      </c>
      <c r="C68" s="47" t="s">
        <v>691</v>
      </c>
      <c r="D68" s="48" t="s">
        <v>54</v>
      </c>
      <c r="E68" s="49">
        <v>8.9499999999999996E-4</v>
      </c>
      <c r="F68" s="50"/>
      <c r="G68" s="51"/>
    </row>
    <row r="69" spans="1:7" s="1" customFormat="1" x14ac:dyDescent="0.25">
      <c r="A69" s="46" t="s">
        <v>170</v>
      </c>
      <c r="B69" s="47" t="s">
        <v>692</v>
      </c>
      <c r="C69" s="47" t="s">
        <v>693</v>
      </c>
      <c r="D69" s="48" t="s">
        <v>54</v>
      </c>
      <c r="E69" s="49">
        <v>7.6099999999999996E-4</v>
      </c>
      <c r="F69" s="50"/>
      <c r="G69" s="51"/>
    </row>
    <row r="70" spans="1:7" s="1" customFormat="1" ht="24" x14ac:dyDescent="0.25">
      <c r="A70" s="46" t="s">
        <v>171</v>
      </c>
      <c r="B70" s="47" t="s">
        <v>1100</v>
      </c>
      <c r="C70" s="47" t="s">
        <v>1101</v>
      </c>
      <c r="D70" s="48" t="s">
        <v>258</v>
      </c>
      <c r="E70" s="49">
        <v>0.39376</v>
      </c>
      <c r="F70" s="50"/>
      <c r="G70" s="51"/>
    </row>
    <row r="71" spans="1:7" s="1" customFormat="1" ht="24" x14ac:dyDescent="0.25">
      <c r="A71" s="46" t="s">
        <v>172</v>
      </c>
      <c r="B71" s="47" t="s">
        <v>107</v>
      </c>
      <c r="C71" s="47" t="s">
        <v>108</v>
      </c>
      <c r="D71" s="48" t="s">
        <v>39</v>
      </c>
      <c r="E71" s="49">
        <v>3.3898999999999999E-2</v>
      </c>
      <c r="F71" s="50"/>
      <c r="G71" s="51"/>
    </row>
    <row r="72" spans="1:7" s="1" customFormat="1" ht="24" x14ac:dyDescent="0.25">
      <c r="A72" s="46" t="s">
        <v>173</v>
      </c>
      <c r="B72" s="47" t="s">
        <v>1102</v>
      </c>
      <c r="C72" s="47" t="s">
        <v>1103</v>
      </c>
      <c r="D72" s="48" t="s">
        <v>39</v>
      </c>
      <c r="E72" s="49">
        <v>2.81E-3</v>
      </c>
      <c r="F72" s="50"/>
      <c r="G72" s="51"/>
    </row>
    <row r="73" spans="1:7" s="1" customFormat="1" ht="36" x14ac:dyDescent="0.25">
      <c r="A73" s="46" t="s">
        <v>174</v>
      </c>
      <c r="B73" s="47" t="s">
        <v>1104</v>
      </c>
      <c r="C73" s="47" t="s">
        <v>1105</v>
      </c>
      <c r="D73" s="48" t="s">
        <v>39</v>
      </c>
      <c r="E73" s="49">
        <v>5.3959999999999998E-3</v>
      </c>
      <c r="F73" s="50"/>
      <c r="G73" s="51"/>
    </row>
    <row r="74" spans="1:7" s="1" customFormat="1" ht="24" x14ac:dyDescent="0.25">
      <c r="A74" s="46" t="s">
        <v>175</v>
      </c>
      <c r="B74" s="47" t="s">
        <v>360</v>
      </c>
      <c r="C74" s="47" t="s">
        <v>361</v>
      </c>
      <c r="D74" s="48" t="s">
        <v>39</v>
      </c>
      <c r="E74" s="49">
        <v>2.8890000000000001E-3</v>
      </c>
      <c r="F74" s="50"/>
      <c r="G74" s="51"/>
    </row>
    <row r="75" spans="1:7" s="1" customFormat="1" ht="24" x14ac:dyDescent="0.25">
      <c r="A75" s="46" t="s">
        <v>176</v>
      </c>
      <c r="B75" s="47" t="s">
        <v>1106</v>
      </c>
      <c r="C75" s="47" t="s">
        <v>1107</v>
      </c>
      <c r="D75" s="48" t="s">
        <v>39</v>
      </c>
      <c r="E75" s="49">
        <v>1.7100000000000001E-2</v>
      </c>
      <c r="F75" s="50"/>
      <c r="G75" s="51"/>
    </row>
    <row r="76" spans="1:7" s="1" customFormat="1" ht="24" x14ac:dyDescent="0.25">
      <c r="A76" s="46" t="s">
        <v>177</v>
      </c>
      <c r="B76" s="47" t="s">
        <v>362</v>
      </c>
      <c r="C76" s="47" t="s">
        <v>363</v>
      </c>
      <c r="D76" s="48" t="s">
        <v>39</v>
      </c>
      <c r="E76" s="49">
        <v>2.9097000000000001E-2</v>
      </c>
      <c r="F76" s="50"/>
      <c r="G76" s="51"/>
    </row>
    <row r="77" spans="1:7" s="1" customFormat="1" ht="25.5" customHeight="1" x14ac:dyDescent="0.25">
      <c r="A77" s="46" t="s">
        <v>178</v>
      </c>
      <c r="B77" s="47" t="s">
        <v>364</v>
      </c>
      <c r="C77" s="47" t="s">
        <v>365</v>
      </c>
      <c r="D77" s="48" t="s">
        <v>39</v>
      </c>
      <c r="E77" s="49">
        <v>2.72E-4</v>
      </c>
      <c r="F77" s="50"/>
      <c r="G77" s="51"/>
    </row>
    <row r="78" spans="1:7" s="1" customFormat="1" ht="24" x14ac:dyDescent="0.25">
      <c r="A78" s="46" t="s">
        <v>179</v>
      </c>
      <c r="B78" s="47" t="s">
        <v>366</v>
      </c>
      <c r="C78" s="47" t="s">
        <v>367</v>
      </c>
      <c r="D78" s="48" t="s">
        <v>54</v>
      </c>
      <c r="E78" s="49">
        <v>1.0319999999999999E-3</v>
      </c>
      <c r="F78" s="50"/>
      <c r="G78" s="51"/>
    </row>
    <row r="79" spans="1:7" s="1" customFormat="1" x14ac:dyDescent="0.25">
      <c r="A79" s="46" t="s">
        <v>180</v>
      </c>
      <c r="B79" s="47" t="s">
        <v>1108</v>
      </c>
      <c r="C79" s="47" t="s">
        <v>1109</v>
      </c>
      <c r="D79" s="48" t="s">
        <v>1110</v>
      </c>
      <c r="E79" s="49">
        <v>2.3380000000000001E-2</v>
      </c>
      <c r="F79" s="50"/>
      <c r="G79" s="51"/>
    </row>
    <row r="80" spans="1:7" s="1" customFormat="1" x14ac:dyDescent="0.25">
      <c r="A80" s="46" t="s">
        <v>181</v>
      </c>
      <c r="B80" s="47" t="s">
        <v>368</v>
      </c>
      <c r="C80" s="47" t="s">
        <v>369</v>
      </c>
      <c r="D80" s="48" t="s">
        <v>27</v>
      </c>
      <c r="E80" s="49">
        <v>7.1960000000000001E-3</v>
      </c>
      <c r="F80" s="50"/>
      <c r="G80" s="51"/>
    </row>
    <row r="81" spans="1:7" s="1" customFormat="1" x14ac:dyDescent="0.25">
      <c r="A81" s="46" t="s">
        <v>182</v>
      </c>
      <c r="B81" s="47" t="s">
        <v>41</v>
      </c>
      <c r="C81" s="47" t="s">
        <v>42</v>
      </c>
      <c r="D81" s="48" t="s">
        <v>39</v>
      </c>
      <c r="E81" s="49">
        <v>0.78234000000000004</v>
      </c>
      <c r="F81" s="50"/>
      <c r="G81" s="51"/>
    </row>
    <row r="82" spans="1:7" s="1" customFormat="1" x14ac:dyDescent="0.25">
      <c r="A82" s="46" t="s">
        <v>183</v>
      </c>
      <c r="B82" s="47" t="s">
        <v>694</v>
      </c>
      <c r="C82" s="47" t="s">
        <v>695</v>
      </c>
      <c r="D82" s="48" t="s">
        <v>39</v>
      </c>
      <c r="E82" s="49">
        <v>7.4484000000000004</v>
      </c>
      <c r="F82" s="50"/>
      <c r="G82" s="51"/>
    </row>
    <row r="83" spans="1:7" s="1" customFormat="1" ht="24" x14ac:dyDescent="0.25">
      <c r="A83" s="46" t="s">
        <v>184</v>
      </c>
      <c r="B83" s="47" t="s">
        <v>370</v>
      </c>
      <c r="C83" s="47" t="s">
        <v>1111</v>
      </c>
      <c r="D83" s="48" t="s">
        <v>39</v>
      </c>
      <c r="E83" s="49">
        <v>8.6699999999999999E-2</v>
      </c>
      <c r="F83" s="50"/>
      <c r="G83" s="51"/>
    </row>
    <row r="84" spans="1:7" s="1" customFormat="1" ht="24" x14ac:dyDescent="0.25">
      <c r="A84" s="46" t="s">
        <v>185</v>
      </c>
      <c r="B84" s="47" t="s">
        <v>271</v>
      </c>
      <c r="C84" s="47" t="s">
        <v>272</v>
      </c>
      <c r="D84" s="48" t="s">
        <v>39</v>
      </c>
      <c r="E84" s="49">
        <v>1.8236000000000001</v>
      </c>
      <c r="F84" s="50"/>
      <c r="G84" s="51"/>
    </row>
    <row r="85" spans="1:7" s="1" customFormat="1" ht="24" x14ac:dyDescent="0.25">
      <c r="A85" s="46" t="s">
        <v>186</v>
      </c>
      <c r="B85" s="47" t="s">
        <v>273</v>
      </c>
      <c r="C85" s="47" t="s">
        <v>274</v>
      </c>
      <c r="D85" s="48" t="s">
        <v>39</v>
      </c>
      <c r="E85" s="49">
        <v>1.6117999999999999</v>
      </c>
      <c r="F85" s="50"/>
      <c r="G85" s="51"/>
    </row>
    <row r="86" spans="1:7" s="1" customFormat="1" ht="24" x14ac:dyDescent="0.25">
      <c r="A86" s="46" t="s">
        <v>187</v>
      </c>
      <c r="B86" s="47" t="s">
        <v>275</v>
      </c>
      <c r="C86" s="47" t="s">
        <v>276</v>
      </c>
      <c r="D86" s="48" t="s">
        <v>39</v>
      </c>
      <c r="E86" s="49">
        <v>0.1192</v>
      </c>
      <c r="F86" s="50"/>
      <c r="G86" s="51"/>
    </row>
    <row r="87" spans="1:7" s="1" customFormat="1" ht="24" x14ac:dyDescent="0.25">
      <c r="A87" s="46" t="s">
        <v>188</v>
      </c>
      <c r="B87" s="47" t="s">
        <v>371</v>
      </c>
      <c r="C87" s="47" t="s">
        <v>372</v>
      </c>
      <c r="D87" s="48" t="s">
        <v>39</v>
      </c>
      <c r="E87" s="49">
        <v>17.5</v>
      </c>
      <c r="F87" s="50"/>
      <c r="G87" s="51"/>
    </row>
    <row r="88" spans="1:7" s="1" customFormat="1" x14ac:dyDescent="0.25">
      <c r="A88" s="46" t="s">
        <v>189</v>
      </c>
      <c r="B88" s="47" t="s">
        <v>373</v>
      </c>
      <c r="C88" s="47" t="s">
        <v>374</v>
      </c>
      <c r="D88" s="48" t="s">
        <v>39</v>
      </c>
      <c r="E88" s="49">
        <v>0.3468</v>
      </c>
      <c r="F88" s="50"/>
      <c r="G88" s="51"/>
    </row>
    <row r="89" spans="1:7" s="1" customFormat="1" x14ac:dyDescent="0.25">
      <c r="A89" s="46" t="s">
        <v>190</v>
      </c>
      <c r="B89" s="47" t="s">
        <v>305</v>
      </c>
      <c r="C89" s="47" t="s">
        <v>306</v>
      </c>
      <c r="D89" s="48" t="s">
        <v>39</v>
      </c>
      <c r="E89" s="49">
        <v>0.63360000000000005</v>
      </c>
      <c r="F89" s="50"/>
      <c r="G89" s="51"/>
    </row>
    <row r="90" spans="1:7" s="1" customFormat="1" x14ac:dyDescent="0.25">
      <c r="A90" s="46" t="s">
        <v>191</v>
      </c>
      <c r="B90" s="47" t="s">
        <v>375</v>
      </c>
      <c r="C90" s="47" t="s">
        <v>376</v>
      </c>
      <c r="D90" s="48" t="s">
        <v>58</v>
      </c>
      <c r="E90" s="49">
        <v>0.133941</v>
      </c>
      <c r="F90" s="50"/>
      <c r="G90" s="51"/>
    </row>
    <row r="91" spans="1:7" s="1" customFormat="1" x14ac:dyDescent="0.25">
      <c r="A91" s="46" t="s">
        <v>192</v>
      </c>
      <c r="B91" s="47" t="s">
        <v>1112</v>
      </c>
      <c r="C91" s="47" t="s">
        <v>1113</v>
      </c>
      <c r="D91" s="48" t="s">
        <v>54</v>
      </c>
      <c r="E91" s="49">
        <v>2.725E-3</v>
      </c>
      <c r="F91" s="50"/>
      <c r="G91" s="51"/>
    </row>
    <row r="92" spans="1:7" s="1" customFormat="1" ht="24" x14ac:dyDescent="0.25">
      <c r="A92" s="46" t="s">
        <v>193</v>
      </c>
      <c r="B92" s="47" t="s">
        <v>1114</v>
      </c>
      <c r="C92" s="47" t="s">
        <v>1115</v>
      </c>
      <c r="D92" s="48" t="s">
        <v>27</v>
      </c>
      <c r="E92" s="49">
        <v>1.5259999999999999E-2</v>
      </c>
      <c r="F92" s="50"/>
      <c r="G92" s="51"/>
    </row>
    <row r="93" spans="1:7" s="1" customFormat="1" x14ac:dyDescent="0.25">
      <c r="A93" s="46" t="s">
        <v>194</v>
      </c>
      <c r="B93" s="47" t="s">
        <v>377</v>
      </c>
      <c r="C93" s="47" t="s">
        <v>378</v>
      </c>
      <c r="D93" s="48" t="s">
        <v>258</v>
      </c>
      <c r="E93" s="49">
        <v>3.4977</v>
      </c>
      <c r="F93" s="50"/>
      <c r="G93" s="51"/>
    </row>
    <row r="94" spans="1:7" s="1" customFormat="1" x14ac:dyDescent="0.25">
      <c r="A94" s="46" t="s">
        <v>195</v>
      </c>
      <c r="B94" s="47" t="s">
        <v>1116</v>
      </c>
      <c r="C94" s="47" t="s">
        <v>1117</v>
      </c>
      <c r="D94" s="48" t="s">
        <v>864</v>
      </c>
      <c r="E94" s="49">
        <v>2.2143000000000002</v>
      </c>
      <c r="F94" s="50"/>
      <c r="G94" s="51"/>
    </row>
    <row r="95" spans="1:7" s="1" customFormat="1" ht="24" x14ac:dyDescent="0.25">
      <c r="A95" s="46" t="s">
        <v>196</v>
      </c>
      <c r="B95" s="47" t="s">
        <v>28</v>
      </c>
      <c r="C95" s="47" t="s">
        <v>1118</v>
      </c>
      <c r="D95" s="48" t="s">
        <v>54</v>
      </c>
      <c r="E95" s="49">
        <v>5.9409999999999998E-2</v>
      </c>
      <c r="F95" s="50"/>
      <c r="G95" s="51"/>
    </row>
    <row r="96" spans="1:7" s="1" customFormat="1" x14ac:dyDescent="0.25">
      <c r="A96" s="46" t="s">
        <v>197</v>
      </c>
      <c r="B96" s="47" t="s">
        <v>28</v>
      </c>
      <c r="C96" s="47" t="s">
        <v>1119</v>
      </c>
      <c r="D96" s="48" t="s">
        <v>27</v>
      </c>
      <c r="E96" s="49">
        <v>1</v>
      </c>
      <c r="F96" s="50"/>
      <c r="G96" s="51"/>
    </row>
    <row r="97" spans="1:7" s="1" customFormat="1" x14ac:dyDescent="0.25">
      <c r="A97" s="46" t="s">
        <v>198</v>
      </c>
      <c r="B97" s="47" t="s">
        <v>28</v>
      </c>
      <c r="C97" s="47" t="s">
        <v>696</v>
      </c>
      <c r="D97" s="48" t="s">
        <v>258</v>
      </c>
      <c r="E97" s="49">
        <v>98.22</v>
      </c>
      <c r="F97" s="50"/>
      <c r="G97" s="51"/>
    </row>
    <row r="98" spans="1:7" s="1" customFormat="1" x14ac:dyDescent="0.25">
      <c r="A98" s="46" t="s">
        <v>199</v>
      </c>
      <c r="B98" s="47" t="s">
        <v>28</v>
      </c>
      <c r="C98" s="47" t="s">
        <v>697</v>
      </c>
      <c r="D98" s="48" t="s">
        <v>27</v>
      </c>
      <c r="E98" s="49">
        <v>8</v>
      </c>
      <c r="F98" s="50"/>
      <c r="G98" s="51"/>
    </row>
    <row r="99" spans="1:7" s="1" customFormat="1" x14ac:dyDescent="0.25">
      <c r="A99" s="46" t="s">
        <v>200</v>
      </c>
      <c r="B99" s="47" t="s">
        <v>28</v>
      </c>
      <c r="C99" s="47" t="s">
        <v>1120</v>
      </c>
      <c r="D99" s="48" t="s">
        <v>54</v>
      </c>
      <c r="E99" s="49">
        <v>3.5409999999999997E-2</v>
      </c>
      <c r="F99" s="50"/>
      <c r="G99" s="51"/>
    </row>
    <row r="100" spans="1:7" s="1" customFormat="1" x14ac:dyDescent="0.25">
      <c r="A100" s="46" t="s">
        <v>201</v>
      </c>
      <c r="B100" s="47" t="s">
        <v>28</v>
      </c>
      <c r="C100" s="47" t="s">
        <v>698</v>
      </c>
      <c r="D100" s="48" t="s">
        <v>121</v>
      </c>
      <c r="E100" s="49">
        <v>150</v>
      </c>
      <c r="F100" s="50"/>
      <c r="G100" s="51"/>
    </row>
    <row r="101" spans="1:7" s="1" customFormat="1" ht="24" x14ac:dyDescent="0.25">
      <c r="A101" s="46" t="s">
        <v>202</v>
      </c>
      <c r="B101" s="47" t="s">
        <v>28</v>
      </c>
      <c r="C101" s="47" t="s">
        <v>1121</v>
      </c>
      <c r="D101" s="48" t="s">
        <v>54</v>
      </c>
      <c r="E101" s="49">
        <v>3.1559999999999998E-2</v>
      </c>
      <c r="F101" s="50"/>
      <c r="G101" s="51"/>
    </row>
    <row r="102" spans="1:7" s="1" customFormat="1" x14ac:dyDescent="0.25">
      <c r="A102" s="46" t="s">
        <v>203</v>
      </c>
      <c r="B102" s="47" t="s">
        <v>28</v>
      </c>
      <c r="C102" s="47" t="s">
        <v>1122</v>
      </c>
      <c r="D102" s="48" t="s">
        <v>54</v>
      </c>
      <c r="E102" s="49">
        <v>5.0000000000000001E-3</v>
      </c>
      <c r="F102" s="50"/>
      <c r="G102" s="51"/>
    </row>
    <row r="103" spans="1:7" s="1" customFormat="1" x14ac:dyDescent="0.25">
      <c r="A103" s="46" t="s">
        <v>204</v>
      </c>
      <c r="B103" s="47" t="s">
        <v>28</v>
      </c>
      <c r="C103" s="47" t="s">
        <v>1123</v>
      </c>
      <c r="D103" s="48" t="s">
        <v>54</v>
      </c>
      <c r="E103" s="49">
        <v>0.26724999999999999</v>
      </c>
      <c r="F103" s="50"/>
      <c r="G103" s="51"/>
    </row>
    <row r="104" spans="1:7" s="1" customFormat="1" x14ac:dyDescent="0.25">
      <c r="A104" s="46" t="s">
        <v>205</v>
      </c>
      <c r="B104" s="47" t="s">
        <v>28</v>
      </c>
      <c r="C104" s="47" t="s">
        <v>1124</v>
      </c>
      <c r="D104" s="48" t="s">
        <v>54</v>
      </c>
      <c r="E104" s="49">
        <v>9.9199999999999997E-2</v>
      </c>
      <c r="F104" s="50"/>
      <c r="G104" s="51"/>
    </row>
    <row r="105" spans="1:7" s="1" customFormat="1" x14ac:dyDescent="0.25">
      <c r="A105" s="46" t="s">
        <v>206</v>
      </c>
      <c r="B105" s="47" t="s">
        <v>28</v>
      </c>
      <c r="C105" s="47" t="s">
        <v>1125</v>
      </c>
      <c r="D105" s="48" t="s">
        <v>258</v>
      </c>
      <c r="E105" s="49">
        <v>17.5</v>
      </c>
      <c r="F105" s="50"/>
      <c r="G105" s="51"/>
    </row>
    <row r="106" spans="1:7" s="1" customFormat="1" x14ac:dyDescent="0.25">
      <c r="A106" s="46" t="s">
        <v>207</v>
      </c>
      <c r="B106" s="47" t="s">
        <v>28</v>
      </c>
      <c r="C106" s="47" t="s">
        <v>1126</v>
      </c>
      <c r="D106" s="48" t="s">
        <v>54</v>
      </c>
      <c r="E106" s="49">
        <v>0.11559999999999999</v>
      </c>
      <c r="F106" s="50"/>
      <c r="G106" s="51"/>
    </row>
    <row r="107" spans="1:7" s="1" customFormat="1" x14ac:dyDescent="0.25">
      <c r="A107" s="52"/>
      <c r="B107" s="53" t="s">
        <v>320</v>
      </c>
      <c r="C107" s="54"/>
      <c r="D107" s="55" t="s">
        <v>314</v>
      </c>
      <c r="E107" s="56"/>
      <c r="F107" s="56"/>
      <c r="G107" s="57"/>
    </row>
    <row r="108" spans="1:7" s="1" customFormat="1" x14ac:dyDescent="0.25">
      <c r="A108" s="58"/>
      <c r="B108" s="59"/>
      <c r="C108" s="59"/>
      <c r="D108" s="59"/>
      <c r="E108" s="59"/>
      <c r="F108" s="59"/>
      <c r="G108" s="59"/>
    </row>
    <row r="109" spans="1:7" s="1" customFormat="1" x14ac:dyDescent="0.25">
      <c r="A109" s="52"/>
      <c r="B109" s="53" t="s">
        <v>815</v>
      </c>
      <c r="C109" s="54"/>
      <c r="D109" s="55" t="s">
        <v>314</v>
      </c>
      <c r="E109" s="56"/>
      <c r="F109" s="56"/>
      <c r="G109" s="57"/>
    </row>
    <row r="110" spans="1:7" s="1" customFormat="1" x14ac:dyDescent="0.25">
      <c r="A110" s="60"/>
      <c r="B110" s="60"/>
      <c r="C110" s="60"/>
      <c r="D110" s="60"/>
      <c r="E110" s="60"/>
      <c r="F110" s="60"/>
      <c r="G110" s="60"/>
    </row>
    <row r="111" spans="1:7" s="1" customFormat="1" x14ac:dyDescent="0.25">
      <c r="A111" s="61"/>
      <c r="B111" s="62" t="s">
        <v>1357</v>
      </c>
      <c r="C111" s="62"/>
      <c r="D111" s="62"/>
      <c r="E111" s="62"/>
      <c r="F111" s="62"/>
      <c r="G111" s="62"/>
    </row>
    <row r="112" spans="1:7" s="1" customFormat="1" x14ac:dyDescent="0.25">
      <c r="A112" s="60"/>
      <c r="B112" s="60"/>
      <c r="C112" s="60"/>
      <c r="D112" s="60"/>
      <c r="E112" s="60"/>
      <c r="F112" s="60"/>
      <c r="G112" s="60"/>
    </row>
    <row r="113" spans="1:7" s="1" customFormat="1" x14ac:dyDescent="0.25">
      <c r="A113" s="61"/>
      <c r="B113" s="62" t="s">
        <v>1358</v>
      </c>
      <c r="C113" s="62"/>
      <c r="D113" s="62"/>
      <c r="E113" s="62"/>
      <c r="F113" s="62"/>
      <c r="G113" s="62"/>
    </row>
  </sheetData>
  <mergeCells count="29">
    <mergeCell ref="A112:G112"/>
    <mergeCell ref="B113:D113"/>
    <mergeCell ref="E113:G113"/>
    <mergeCell ref="B107:C107"/>
    <mergeCell ref="A108:G108"/>
    <mergeCell ref="B109:C109"/>
    <mergeCell ref="A110:G110"/>
    <mergeCell ref="B111:D111"/>
    <mergeCell ref="E111:G111"/>
    <mergeCell ref="A15:G15"/>
    <mergeCell ref="A16:G16"/>
    <mergeCell ref="B20:C20"/>
    <mergeCell ref="A21:G21"/>
    <mergeCell ref="B43:C43"/>
    <mergeCell ref="A44:G44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0"/>
  <sheetViews>
    <sheetView showGridLines="0" workbookViewId="0">
      <selection activeCell="A2" sqref="A2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6" t="s">
        <v>1416</v>
      </c>
      <c r="C2" s="16"/>
      <c r="D2" s="16"/>
      <c r="E2" s="16"/>
      <c r="F2" s="16"/>
    </row>
    <row r="3" spans="1:7" s="1" customFormat="1" x14ac:dyDescent="0.25">
      <c r="A3" s="3"/>
      <c r="B3" s="17" t="s">
        <v>0</v>
      </c>
      <c r="C3" s="17"/>
      <c r="D3" s="17"/>
      <c r="E3" s="17"/>
      <c r="F3" s="17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20" t="s">
        <v>322</v>
      </c>
      <c r="B5" s="20"/>
      <c r="C5" s="20"/>
      <c r="D5" s="20"/>
      <c r="E5" s="20"/>
      <c r="F5" s="20"/>
    </row>
    <row r="6" spans="1:7" s="1" customFormat="1" x14ac:dyDescent="0.25">
      <c r="A6" s="3"/>
      <c r="B6" s="18" t="s">
        <v>1</v>
      </c>
      <c r="C6" s="18"/>
      <c r="D6" s="18"/>
      <c r="E6" s="18"/>
      <c r="F6" s="1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6" t="s">
        <v>1417</v>
      </c>
      <c r="C8" s="16"/>
      <c r="D8" s="16"/>
      <c r="E8" s="16"/>
      <c r="F8" s="16"/>
    </row>
    <row r="9" spans="1:7" s="1" customFormat="1" x14ac:dyDescent="0.25">
      <c r="A9" s="3"/>
      <c r="B9" s="17" t="s">
        <v>4</v>
      </c>
      <c r="C9" s="17"/>
      <c r="D9" s="17"/>
      <c r="E9" s="17"/>
      <c r="F9" s="17"/>
    </row>
    <row r="10" spans="1:7" s="1" customFormat="1" x14ac:dyDescent="0.25"/>
    <row r="11" spans="1:7" s="5" customFormat="1" x14ac:dyDescent="0.25">
      <c r="A11" s="21" t="s">
        <v>5</v>
      </c>
      <c r="B11" s="21" t="s">
        <v>6</v>
      </c>
      <c r="C11" s="21" t="s">
        <v>7</v>
      </c>
      <c r="D11" s="21" t="s">
        <v>8</v>
      </c>
      <c r="E11" s="23" t="s">
        <v>9</v>
      </c>
      <c r="F11" s="24"/>
    </row>
    <row r="12" spans="1:7" s="5" customFormat="1" ht="36" x14ac:dyDescent="0.25">
      <c r="A12" s="22"/>
      <c r="B12" s="22"/>
      <c r="C12" s="22"/>
      <c r="D12" s="2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63"/>
      <c r="B14" s="64"/>
      <c r="C14" s="64"/>
      <c r="D14" s="64"/>
      <c r="E14" s="64"/>
      <c r="F14" s="65"/>
    </row>
    <row r="15" spans="1:7" ht="15.75" x14ac:dyDescent="0.25">
      <c r="A15" s="66" t="s">
        <v>1127</v>
      </c>
      <c r="B15" s="67"/>
      <c r="C15" s="67"/>
      <c r="D15" s="67"/>
      <c r="E15" s="67"/>
      <c r="F15" s="68"/>
    </row>
    <row r="16" spans="1:7" s="1" customFormat="1" ht="25.5" x14ac:dyDescent="0.25">
      <c r="A16" s="69" t="s">
        <v>12</v>
      </c>
      <c r="B16" s="70" t="s">
        <v>1128</v>
      </c>
      <c r="C16" s="70" t="s">
        <v>1129</v>
      </c>
      <c r="D16" s="71" t="s">
        <v>277</v>
      </c>
      <c r="E16" s="72">
        <v>2.2499999999999999E-2</v>
      </c>
      <c r="F16" s="73"/>
      <c r="G16" s="11"/>
    </row>
    <row r="17" spans="1:7" s="12" customFormat="1" outlineLevel="1" x14ac:dyDescent="0.25">
      <c r="A17" s="74" t="s">
        <v>13</v>
      </c>
      <c r="B17" s="75" t="s">
        <v>12</v>
      </c>
      <c r="C17" s="76" t="s">
        <v>14</v>
      </c>
      <c r="D17" s="75" t="s">
        <v>15</v>
      </c>
      <c r="E17" s="77">
        <v>118</v>
      </c>
      <c r="F17" s="77">
        <v>2.6549999999999998</v>
      </c>
    </row>
    <row r="18" spans="1:7" s="1" customFormat="1" ht="25.5" x14ac:dyDescent="0.25">
      <c r="A18" s="69" t="s">
        <v>26</v>
      </c>
      <c r="B18" s="70" t="s">
        <v>295</v>
      </c>
      <c r="C18" s="70" t="s">
        <v>296</v>
      </c>
      <c r="D18" s="71" t="s">
        <v>277</v>
      </c>
      <c r="E18" s="72">
        <v>4.8999999999999998E-3</v>
      </c>
      <c r="F18" s="73"/>
      <c r="G18" s="11"/>
    </row>
    <row r="19" spans="1:7" s="12" customFormat="1" outlineLevel="1" x14ac:dyDescent="0.25">
      <c r="A19" s="74" t="s">
        <v>387</v>
      </c>
      <c r="B19" s="75" t="s">
        <v>12</v>
      </c>
      <c r="C19" s="76" t="s">
        <v>14</v>
      </c>
      <c r="D19" s="75" t="s">
        <v>15</v>
      </c>
      <c r="E19" s="77">
        <v>88.5</v>
      </c>
      <c r="F19" s="77">
        <v>0.43364999999999998</v>
      </c>
    </row>
    <row r="20" spans="1:7" s="1" customFormat="1" x14ac:dyDescent="0.25">
      <c r="A20" s="104"/>
      <c r="B20" s="105"/>
      <c r="C20" s="62" t="s">
        <v>1130</v>
      </c>
      <c r="D20" s="62"/>
      <c r="E20" s="105"/>
      <c r="F20" s="106"/>
    </row>
    <row r="21" spans="1:7" s="1" customFormat="1" ht="51" x14ac:dyDescent="0.25">
      <c r="A21" s="69" t="s">
        <v>17</v>
      </c>
      <c r="B21" s="70" t="s">
        <v>388</v>
      </c>
      <c r="C21" s="70" t="s">
        <v>389</v>
      </c>
      <c r="D21" s="71" t="s">
        <v>266</v>
      </c>
      <c r="E21" s="72">
        <v>0.04</v>
      </c>
      <c r="F21" s="73"/>
      <c r="G21" s="11"/>
    </row>
    <row r="22" spans="1:7" s="12" customFormat="1" outlineLevel="1" x14ac:dyDescent="0.25">
      <c r="A22" s="74" t="s">
        <v>390</v>
      </c>
      <c r="B22" s="75" t="s">
        <v>12</v>
      </c>
      <c r="C22" s="76" t="s">
        <v>14</v>
      </c>
      <c r="D22" s="75" t="s">
        <v>15</v>
      </c>
      <c r="E22" s="77">
        <v>28.4</v>
      </c>
      <c r="F22" s="77">
        <v>1.1359999999999999</v>
      </c>
    </row>
    <row r="23" spans="1:7" s="13" customFormat="1" outlineLevel="1" x14ac:dyDescent="0.25">
      <c r="A23" s="78" t="s">
        <v>391</v>
      </c>
      <c r="B23" s="79" t="s">
        <v>17</v>
      </c>
      <c r="C23" s="80" t="s">
        <v>18</v>
      </c>
      <c r="D23" s="79" t="s">
        <v>15</v>
      </c>
      <c r="E23" s="81">
        <v>0.15</v>
      </c>
      <c r="F23" s="81">
        <v>6.0000000000000001E-3</v>
      </c>
    </row>
    <row r="24" spans="1:7" s="14" customFormat="1" outlineLevel="1" x14ac:dyDescent="0.25">
      <c r="A24" s="82" t="s">
        <v>392</v>
      </c>
      <c r="B24" s="83" t="s">
        <v>267</v>
      </c>
      <c r="C24" s="84" t="s">
        <v>268</v>
      </c>
      <c r="D24" s="83" t="s">
        <v>22</v>
      </c>
      <c r="E24" s="85">
        <v>5.0999999999999996</v>
      </c>
      <c r="F24" s="85">
        <v>0.20399999999999999</v>
      </c>
    </row>
    <row r="25" spans="1:7" s="14" customFormat="1" outlineLevel="1" x14ac:dyDescent="0.25">
      <c r="A25" s="86" t="s">
        <v>393</v>
      </c>
      <c r="B25" s="87" t="s">
        <v>35</v>
      </c>
      <c r="C25" s="88" t="s">
        <v>25</v>
      </c>
      <c r="D25" s="87" t="s">
        <v>22</v>
      </c>
      <c r="E25" s="89">
        <v>0.15</v>
      </c>
      <c r="F25" s="89">
        <v>6.0000000000000001E-3</v>
      </c>
    </row>
    <row r="26" spans="1:7" s="13" customFormat="1" outlineLevel="1" x14ac:dyDescent="0.25">
      <c r="A26" s="90" t="s">
        <v>394</v>
      </c>
      <c r="B26" s="91" t="s">
        <v>269</v>
      </c>
      <c r="C26" s="92" t="s">
        <v>270</v>
      </c>
      <c r="D26" s="91" t="s">
        <v>54</v>
      </c>
      <c r="E26" s="93">
        <v>1.24</v>
      </c>
      <c r="F26" s="93">
        <v>4.9599999999999998E-2</v>
      </c>
    </row>
    <row r="27" spans="1:7" s="13" customFormat="1" ht="24" outlineLevel="1" x14ac:dyDescent="0.25">
      <c r="A27" s="94" t="s">
        <v>395</v>
      </c>
      <c r="B27" s="95" t="s">
        <v>271</v>
      </c>
      <c r="C27" s="96" t="s">
        <v>272</v>
      </c>
      <c r="D27" s="95" t="s">
        <v>39</v>
      </c>
      <c r="E27" s="97">
        <v>1.84</v>
      </c>
      <c r="F27" s="97">
        <v>7.3599999999999999E-2</v>
      </c>
    </row>
    <row r="28" spans="1:7" s="13" customFormat="1" ht="24" outlineLevel="1" x14ac:dyDescent="0.25">
      <c r="A28" s="94" t="s">
        <v>396</v>
      </c>
      <c r="B28" s="95" t="s">
        <v>273</v>
      </c>
      <c r="C28" s="96" t="s">
        <v>274</v>
      </c>
      <c r="D28" s="95" t="s">
        <v>39</v>
      </c>
      <c r="E28" s="97">
        <v>0.92</v>
      </c>
      <c r="F28" s="97">
        <v>3.6799999999999999E-2</v>
      </c>
    </row>
    <row r="29" spans="1:7" s="13" customFormat="1" ht="24" outlineLevel="1" x14ac:dyDescent="0.25">
      <c r="A29" s="94" t="s">
        <v>397</v>
      </c>
      <c r="B29" s="95" t="s">
        <v>275</v>
      </c>
      <c r="C29" s="96" t="s">
        <v>276</v>
      </c>
      <c r="D29" s="95" t="s">
        <v>39</v>
      </c>
      <c r="E29" s="97">
        <v>2.98</v>
      </c>
      <c r="F29" s="97">
        <v>0.1192</v>
      </c>
    </row>
    <row r="30" spans="1:7" s="1" customFormat="1" ht="25.5" x14ac:dyDescent="0.25">
      <c r="A30" s="69" t="s">
        <v>29</v>
      </c>
      <c r="B30" s="70" t="s">
        <v>700</v>
      </c>
      <c r="C30" s="70" t="s">
        <v>701</v>
      </c>
      <c r="D30" s="71" t="s">
        <v>31</v>
      </c>
      <c r="E30" s="72">
        <v>1.7600000000000001E-2</v>
      </c>
      <c r="F30" s="73"/>
      <c r="G30" s="11"/>
    </row>
    <row r="31" spans="1:7" s="12" customFormat="1" outlineLevel="1" x14ac:dyDescent="0.25">
      <c r="A31" s="74" t="s">
        <v>32</v>
      </c>
      <c r="B31" s="75" t="s">
        <v>12</v>
      </c>
      <c r="C31" s="76" t="s">
        <v>14</v>
      </c>
      <c r="D31" s="75" t="s">
        <v>15</v>
      </c>
      <c r="E31" s="77">
        <v>337.48</v>
      </c>
      <c r="F31" s="77">
        <v>5.9396000000000004</v>
      </c>
    </row>
    <row r="32" spans="1:7" s="13" customFormat="1" outlineLevel="1" x14ac:dyDescent="0.25">
      <c r="A32" s="78" t="s">
        <v>33</v>
      </c>
      <c r="B32" s="79" t="s">
        <v>17</v>
      </c>
      <c r="C32" s="80" t="s">
        <v>18</v>
      </c>
      <c r="D32" s="79" t="s">
        <v>15</v>
      </c>
      <c r="E32" s="81">
        <v>22.61</v>
      </c>
      <c r="F32" s="81">
        <v>0.39793600000000001</v>
      </c>
    </row>
    <row r="33" spans="1:7" s="14" customFormat="1" outlineLevel="1" x14ac:dyDescent="0.25">
      <c r="A33" s="82" t="s">
        <v>34</v>
      </c>
      <c r="B33" s="83" t="s">
        <v>237</v>
      </c>
      <c r="C33" s="84" t="s">
        <v>254</v>
      </c>
      <c r="D33" s="83" t="s">
        <v>22</v>
      </c>
      <c r="E33" s="85">
        <v>0.27</v>
      </c>
      <c r="F33" s="85">
        <v>4.7520000000000001E-3</v>
      </c>
    </row>
    <row r="34" spans="1:7" s="14" customFormat="1" outlineLevel="1" x14ac:dyDescent="0.25">
      <c r="A34" s="86" t="s">
        <v>36</v>
      </c>
      <c r="B34" s="87" t="s">
        <v>278</v>
      </c>
      <c r="C34" s="88" t="s">
        <v>279</v>
      </c>
      <c r="D34" s="87" t="s">
        <v>22</v>
      </c>
      <c r="E34" s="89">
        <v>16.78</v>
      </c>
      <c r="F34" s="89">
        <v>0.29532799999999998</v>
      </c>
    </row>
    <row r="35" spans="1:7" s="14" customFormat="1" ht="24" outlineLevel="1" x14ac:dyDescent="0.25">
      <c r="A35" s="86" t="s">
        <v>40</v>
      </c>
      <c r="B35" s="87" t="s">
        <v>1080</v>
      </c>
      <c r="C35" s="88" t="s">
        <v>1081</v>
      </c>
      <c r="D35" s="87" t="s">
        <v>22</v>
      </c>
      <c r="E35" s="89">
        <v>21.3</v>
      </c>
      <c r="F35" s="89">
        <v>0.37487999999999999</v>
      </c>
    </row>
    <row r="36" spans="1:7" s="14" customFormat="1" ht="24" outlineLevel="1" x14ac:dyDescent="0.25">
      <c r="A36" s="86" t="s">
        <v>398</v>
      </c>
      <c r="B36" s="87" t="s">
        <v>20</v>
      </c>
      <c r="C36" s="88" t="s">
        <v>21</v>
      </c>
      <c r="D36" s="87" t="s">
        <v>22</v>
      </c>
      <c r="E36" s="89">
        <v>0.39</v>
      </c>
      <c r="F36" s="89">
        <v>6.8640000000000003E-3</v>
      </c>
    </row>
    <row r="37" spans="1:7" s="14" customFormat="1" outlineLevel="1" x14ac:dyDescent="0.25">
      <c r="A37" s="86" t="s">
        <v>399</v>
      </c>
      <c r="B37" s="87" t="s">
        <v>328</v>
      </c>
      <c r="C37" s="88" t="s">
        <v>329</v>
      </c>
      <c r="D37" s="87" t="s">
        <v>22</v>
      </c>
      <c r="E37" s="89">
        <v>0.74</v>
      </c>
      <c r="F37" s="89">
        <v>1.3024000000000001E-2</v>
      </c>
    </row>
    <row r="38" spans="1:7" s="14" customFormat="1" outlineLevel="1" x14ac:dyDescent="0.25">
      <c r="A38" s="86" t="s">
        <v>400</v>
      </c>
      <c r="B38" s="87" t="s">
        <v>35</v>
      </c>
      <c r="C38" s="88" t="s">
        <v>25</v>
      </c>
      <c r="D38" s="87" t="s">
        <v>22</v>
      </c>
      <c r="E38" s="89">
        <v>0.65</v>
      </c>
      <c r="F38" s="89">
        <v>1.1440000000000001E-2</v>
      </c>
    </row>
    <row r="39" spans="1:7" s="13" customFormat="1" outlineLevel="1" x14ac:dyDescent="0.25">
      <c r="A39" s="90" t="s">
        <v>401</v>
      </c>
      <c r="B39" s="91" t="s">
        <v>37</v>
      </c>
      <c r="C39" s="92" t="s">
        <v>38</v>
      </c>
      <c r="D39" s="91" t="s">
        <v>39</v>
      </c>
      <c r="E39" s="93">
        <v>0.28299999999999997</v>
      </c>
      <c r="F39" s="93">
        <v>4.9810000000000002E-3</v>
      </c>
    </row>
    <row r="40" spans="1:7" s="13" customFormat="1" outlineLevel="1" x14ac:dyDescent="0.25">
      <c r="A40" s="94" t="s">
        <v>402</v>
      </c>
      <c r="B40" s="95" t="s">
        <v>251</v>
      </c>
      <c r="C40" s="96" t="s">
        <v>252</v>
      </c>
      <c r="D40" s="95" t="s">
        <v>54</v>
      </c>
      <c r="E40" s="97">
        <v>1.7999999999999999E-2</v>
      </c>
      <c r="F40" s="97">
        <v>3.1700000000000001E-4</v>
      </c>
    </row>
    <row r="41" spans="1:7" s="13" customFormat="1" outlineLevel="1" x14ac:dyDescent="0.25">
      <c r="A41" s="94" t="s">
        <v>403</v>
      </c>
      <c r="B41" s="95" t="s">
        <v>342</v>
      </c>
      <c r="C41" s="96" t="s">
        <v>343</v>
      </c>
      <c r="D41" s="95" t="s">
        <v>54</v>
      </c>
      <c r="E41" s="97">
        <v>2.5000000000000001E-2</v>
      </c>
      <c r="F41" s="97">
        <v>4.4000000000000002E-4</v>
      </c>
    </row>
    <row r="42" spans="1:7" s="13" customFormat="1" outlineLevel="1" x14ac:dyDescent="0.25">
      <c r="A42" s="94" t="s">
        <v>404</v>
      </c>
      <c r="B42" s="95" t="s">
        <v>352</v>
      </c>
      <c r="C42" s="96" t="s">
        <v>353</v>
      </c>
      <c r="D42" s="95" t="s">
        <v>54</v>
      </c>
      <c r="E42" s="97">
        <v>2.8000000000000001E-2</v>
      </c>
      <c r="F42" s="97">
        <v>4.9299999999999995E-4</v>
      </c>
    </row>
    <row r="43" spans="1:7" s="13" customFormat="1" ht="24" outlineLevel="1" x14ac:dyDescent="0.25">
      <c r="A43" s="94" t="s">
        <v>405</v>
      </c>
      <c r="B43" s="95" t="s">
        <v>362</v>
      </c>
      <c r="C43" s="96" t="s">
        <v>363</v>
      </c>
      <c r="D43" s="95" t="s">
        <v>39</v>
      </c>
      <c r="E43" s="97">
        <v>0.22</v>
      </c>
      <c r="F43" s="97">
        <v>3.872E-3</v>
      </c>
    </row>
    <row r="44" spans="1:7" s="13" customFormat="1" outlineLevel="1" x14ac:dyDescent="0.25">
      <c r="A44" s="94" t="s">
        <v>406</v>
      </c>
      <c r="B44" s="95" t="s">
        <v>694</v>
      </c>
      <c r="C44" s="96" t="s">
        <v>695</v>
      </c>
      <c r="D44" s="95" t="s">
        <v>39</v>
      </c>
      <c r="E44" s="97">
        <v>102</v>
      </c>
      <c r="F44" s="97">
        <v>1.7951999999999999</v>
      </c>
    </row>
    <row r="45" spans="1:7" s="13" customFormat="1" outlineLevel="1" x14ac:dyDescent="0.25">
      <c r="A45" s="94" t="s">
        <v>407</v>
      </c>
      <c r="B45" s="95" t="s">
        <v>377</v>
      </c>
      <c r="C45" s="96" t="s">
        <v>378</v>
      </c>
      <c r="D45" s="95" t="s">
        <v>258</v>
      </c>
      <c r="E45" s="97">
        <v>44.8</v>
      </c>
      <c r="F45" s="97">
        <v>0.78847999999999996</v>
      </c>
    </row>
    <row r="46" spans="1:7" s="1" customFormat="1" ht="51" x14ac:dyDescent="0.25">
      <c r="A46" s="69" t="s">
        <v>43</v>
      </c>
      <c r="B46" s="70" t="s">
        <v>1131</v>
      </c>
      <c r="C46" s="70" t="s">
        <v>1132</v>
      </c>
      <c r="D46" s="71" t="s">
        <v>39</v>
      </c>
      <c r="E46" s="72">
        <v>5.62</v>
      </c>
      <c r="F46" s="73"/>
      <c r="G46" s="11"/>
    </row>
    <row r="47" spans="1:7" s="12" customFormat="1" outlineLevel="1" x14ac:dyDescent="0.25">
      <c r="A47" s="74" t="s">
        <v>45</v>
      </c>
      <c r="B47" s="75" t="s">
        <v>12</v>
      </c>
      <c r="C47" s="76" t="s">
        <v>14</v>
      </c>
      <c r="D47" s="75" t="s">
        <v>15</v>
      </c>
      <c r="E47" s="77">
        <v>5.4</v>
      </c>
      <c r="F47" s="77">
        <v>30.347999999999999</v>
      </c>
    </row>
    <row r="48" spans="1:7" s="13" customFormat="1" outlineLevel="1" x14ac:dyDescent="0.25">
      <c r="A48" s="78" t="s">
        <v>46</v>
      </c>
      <c r="B48" s="79" t="s">
        <v>17</v>
      </c>
      <c r="C48" s="80" t="s">
        <v>18</v>
      </c>
      <c r="D48" s="79" t="s">
        <v>15</v>
      </c>
      <c r="E48" s="81">
        <v>0.4</v>
      </c>
      <c r="F48" s="81">
        <v>2.2480000000000002</v>
      </c>
    </row>
    <row r="49" spans="1:7" s="14" customFormat="1" ht="24" outlineLevel="1" x14ac:dyDescent="0.25">
      <c r="A49" s="82" t="s">
        <v>47</v>
      </c>
      <c r="B49" s="83" t="s">
        <v>1080</v>
      </c>
      <c r="C49" s="84" t="s">
        <v>1081</v>
      </c>
      <c r="D49" s="83" t="s">
        <v>22</v>
      </c>
      <c r="E49" s="85">
        <v>0.4</v>
      </c>
      <c r="F49" s="85">
        <v>2.2480000000000002</v>
      </c>
    </row>
    <row r="50" spans="1:7" s="13" customFormat="1" outlineLevel="1" x14ac:dyDescent="0.25">
      <c r="A50" s="90" t="s">
        <v>50</v>
      </c>
      <c r="B50" s="91" t="s">
        <v>37</v>
      </c>
      <c r="C50" s="92" t="s">
        <v>38</v>
      </c>
      <c r="D50" s="91" t="s">
        <v>39</v>
      </c>
      <c r="E50" s="93">
        <v>0.44</v>
      </c>
      <c r="F50" s="93">
        <v>2.4727999999999999</v>
      </c>
    </row>
    <row r="51" spans="1:7" s="13" customFormat="1" outlineLevel="1" x14ac:dyDescent="0.25">
      <c r="A51" s="94" t="s">
        <v>51</v>
      </c>
      <c r="B51" s="95" t="s">
        <v>1088</v>
      </c>
      <c r="C51" s="96" t="s">
        <v>1089</v>
      </c>
      <c r="D51" s="95" t="s">
        <v>39</v>
      </c>
      <c r="E51" s="97">
        <v>0.24</v>
      </c>
      <c r="F51" s="97">
        <v>1.3488</v>
      </c>
    </row>
    <row r="52" spans="1:7" s="13" customFormat="1" ht="24" outlineLevel="1" x14ac:dyDescent="0.25">
      <c r="A52" s="94" t="s">
        <v>55</v>
      </c>
      <c r="B52" s="95" t="s">
        <v>1102</v>
      </c>
      <c r="C52" s="96" t="s">
        <v>1103</v>
      </c>
      <c r="D52" s="95" t="s">
        <v>39</v>
      </c>
      <c r="E52" s="97">
        <v>5.0000000000000001E-4</v>
      </c>
      <c r="F52" s="97">
        <v>2.81E-3</v>
      </c>
    </row>
    <row r="53" spans="1:7" s="13" customFormat="1" outlineLevel="1" x14ac:dyDescent="0.25">
      <c r="A53" s="94" t="s">
        <v>59</v>
      </c>
      <c r="B53" s="95" t="s">
        <v>1116</v>
      </c>
      <c r="C53" s="96" t="s">
        <v>1117</v>
      </c>
      <c r="D53" s="95" t="s">
        <v>864</v>
      </c>
      <c r="E53" s="97">
        <v>0.39400000000000002</v>
      </c>
      <c r="F53" s="97">
        <v>2.2143000000000002</v>
      </c>
    </row>
    <row r="54" spans="1:7" s="1" customFormat="1" ht="25.5" x14ac:dyDescent="0.25">
      <c r="A54" s="69" t="s">
        <v>62</v>
      </c>
      <c r="B54" s="70" t="s">
        <v>1133</v>
      </c>
      <c r="C54" s="70" t="s">
        <v>1134</v>
      </c>
      <c r="D54" s="71" t="s">
        <v>1011</v>
      </c>
      <c r="E54" s="72">
        <v>0.01</v>
      </c>
      <c r="F54" s="73"/>
      <c r="G54" s="11"/>
    </row>
    <row r="55" spans="1:7" s="12" customFormat="1" outlineLevel="1" x14ac:dyDescent="0.25">
      <c r="A55" s="74" t="s">
        <v>702</v>
      </c>
      <c r="B55" s="75" t="s">
        <v>12</v>
      </c>
      <c r="C55" s="76" t="s">
        <v>14</v>
      </c>
      <c r="D55" s="75" t="s">
        <v>15</v>
      </c>
      <c r="E55" s="77">
        <v>81.3</v>
      </c>
      <c r="F55" s="77">
        <v>0.81299999999999994</v>
      </c>
    </row>
    <row r="56" spans="1:7" s="13" customFormat="1" outlineLevel="1" x14ac:dyDescent="0.25">
      <c r="A56" s="78" t="s">
        <v>703</v>
      </c>
      <c r="B56" s="79" t="s">
        <v>17</v>
      </c>
      <c r="C56" s="80" t="s">
        <v>18</v>
      </c>
      <c r="D56" s="79" t="s">
        <v>15</v>
      </c>
      <c r="E56" s="81">
        <v>35.840000000000003</v>
      </c>
      <c r="F56" s="81">
        <v>0.3584</v>
      </c>
    </row>
    <row r="57" spans="1:7" s="14" customFormat="1" ht="24" outlineLevel="1" x14ac:dyDescent="0.25">
      <c r="A57" s="82" t="s">
        <v>704</v>
      </c>
      <c r="B57" s="83" t="s">
        <v>1080</v>
      </c>
      <c r="C57" s="84" t="s">
        <v>1081</v>
      </c>
      <c r="D57" s="83" t="s">
        <v>22</v>
      </c>
      <c r="E57" s="85">
        <v>35.840000000000003</v>
      </c>
      <c r="F57" s="85">
        <v>0.3584</v>
      </c>
    </row>
    <row r="58" spans="1:7" s="13" customFormat="1" outlineLevel="1" x14ac:dyDescent="0.25">
      <c r="A58" s="90" t="s">
        <v>705</v>
      </c>
      <c r="B58" s="91" t="s">
        <v>1090</v>
      </c>
      <c r="C58" s="92" t="s">
        <v>1091</v>
      </c>
      <c r="D58" s="91" t="s">
        <v>39</v>
      </c>
      <c r="E58" s="93">
        <v>0.23</v>
      </c>
      <c r="F58" s="93">
        <v>2.3E-3</v>
      </c>
    </row>
    <row r="59" spans="1:7" s="1" customFormat="1" x14ac:dyDescent="0.25">
      <c r="A59" s="69" t="s">
        <v>63</v>
      </c>
      <c r="B59" s="70" t="s">
        <v>28</v>
      </c>
      <c r="C59" s="70" t="s">
        <v>1119</v>
      </c>
      <c r="D59" s="71" t="s">
        <v>27</v>
      </c>
      <c r="E59" s="98">
        <v>1</v>
      </c>
      <c r="F59" s="99"/>
      <c r="G59" s="11"/>
    </row>
    <row r="60" spans="1:7" s="1" customFormat="1" ht="76.5" x14ac:dyDescent="0.25">
      <c r="A60" s="69" t="s">
        <v>70</v>
      </c>
      <c r="B60" s="70" t="s">
        <v>1135</v>
      </c>
      <c r="C60" s="70" t="s">
        <v>1136</v>
      </c>
      <c r="D60" s="71" t="s">
        <v>31</v>
      </c>
      <c r="E60" s="72">
        <v>5.45E-3</v>
      </c>
      <c r="F60" s="73"/>
      <c r="G60" s="11"/>
    </row>
    <row r="61" spans="1:7" s="12" customFormat="1" outlineLevel="1" x14ac:dyDescent="0.25">
      <c r="A61" s="74" t="s">
        <v>708</v>
      </c>
      <c r="B61" s="75" t="s">
        <v>12</v>
      </c>
      <c r="C61" s="76" t="s">
        <v>14</v>
      </c>
      <c r="D61" s="75" t="s">
        <v>15</v>
      </c>
      <c r="E61" s="77">
        <v>951.08</v>
      </c>
      <c r="F61" s="77">
        <v>5.1833999999999998</v>
      </c>
    </row>
    <row r="62" spans="1:7" s="13" customFormat="1" outlineLevel="1" x14ac:dyDescent="0.25">
      <c r="A62" s="78" t="s">
        <v>709</v>
      </c>
      <c r="B62" s="79" t="s">
        <v>17</v>
      </c>
      <c r="C62" s="80" t="s">
        <v>18</v>
      </c>
      <c r="D62" s="79" t="s">
        <v>15</v>
      </c>
      <c r="E62" s="81">
        <v>31.17</v>
      </c>
      <c r="F62" s="81">
        <v>0.169876</v>
      </c>
    </row>
    <row r="63" spans="1:7" s="14" customFormat="1" outlineLevel="1" x14ac:dyDescent="0.25">
      <c r="A63" s="82" t="s">
        <v>710</v>
      </c>
      <c r="B63" s="83" t="s">
        <v>237</v>
      </c>
      <c r="C63" s="84" t="s">
        <v>254</v>
      </c>
      <c r="D63" s="83" t="s">
        <v>22</v>
      </c>
      <c r="E63" s="85">
        <v>0.27</v>
      </c>
      <c r="F63" s="85">
        <v>1.4710000000000001E-3</v>
      </c>
    </row>
    <row r="64" spans="1:7" s="14" customFormat="1" outlineLevel="1" x14ac:dyDescent="0.25">
      <c r="A64" s="86" t="s">
        <v>711</v>
      </c>
      <c r="B64" s="87" t="s">
        <v>323</v>
      </c>
      <c r="C64" s="88" t="s">
        <v>324</v>
      </c>
      <c r="D64" s="87" t="s">
        <v>22</v>
      </c>
      <c r="E64" s="89">
        <v>47.96</v>
      </c>
      <c r="F64" s="89">
        <v>0.261382</v>
      </c>
    </row>
    <row r="65" spans="1:6" s="14" customFormat="1" ht="24" outlineLevel="1" x14ac:dyDescent="0.25">
      <c r="A65" s="86" t="s">
        <v>712</v>
      </c>
      <c r="B65" s="87" t="s">
        <v>1080</v>
      </c>
      <c r="C65" s="88" t="s">
        <v>1081</v>
      </c>
      <c r="D65" s="87" t="s">
        <v>22</v>
      </c>
      <c r="E65" s="89">
        <v>28.56</v>
      </c>
      <c r="F65" s="89">
        <v>0.15565200000000001</v>
      </c>
    </row>
    <row r="66" spans="1:6" s="14" customFormat="1" ht="24" outlineLevel="1" x14ac:dyDescent="0.25">
      <c r="A66" s="86" t="s">
        <v>713</v>
      </c>
      <c r="B66" s="87" t="s">
        <v>20</v>
      </c>
      <c r="C66" s="88" t="s">
        <v>21</v>
      </c>
      <c r="D66" s="87" t="s">
        <v>22</v>
      </c>
      <c r="E66" s="89">
        <v>0.94</v>
      </c>
      <c r="F66" s="89">
        <v>5.1229999999999999E-3</v>
      </c>
    </row>
    <row r="67" spans="1:6" s="14" customFormat="1" outlineLevel="1" x14ac:dyDescent="0.25">
      <c r="A67" s="86" t="s">
        <v>714</v>
      </c>
      <c r="B67" s="87" t="s">
        <v>328</v>
      </c>
      <c r="C67" s="88" t="s">
        <v>329</v>
      </c>
      <c r="D67" s="87" t="s">
        <v>22</v>
      </c>
      <c r="E67" s="89">
        <v>4.5999999999999996</v>
      </c>
      <c r="F67" s="89">
        <v>2.5069999999999999E-2</v>
      </c>
    </row>
    <row r="68" spans="1:6" s="14" customFormat="1" outlineLevel="1" x14ac:dyDescent="0.25">
      <c r="A68" s="86" t="s">
        <v>715</v>
      </c>
      <c r="B68" s="87" t="s">
        <v>35</v>
      </c>
      <c r="C68" s="88" t="s">
        <v>25</v>
      </c>
      <c r="D68" s="87" t="s">
        <v>22</v>
      </c>
      <c r="E68" s="89">
        <v>1.4</v>
      </c>
      <c r="F68" s="89">
        <v>7.6299999999999996E-3</v>
      </c>
    </row>
    <row r="69" spans="1:6" s="13" customFormat="1" outlineLevel="1" x14ac:dyDescent="0.25">
      <c r="A69" s="90" t="s">
        <v>780</v>
      </c>
      <c r="B69" s="91" t="s">
        <v>37</v>
      </c>
      <c r="C69" s="92" t="s">
        <v>38</v>
      </c>
      <c r="D69" s="91" t="s">
        <v>39</v>
      </c>
      <c r="E69" s="93">
        <v>0.25700000000000001</v>
      </c>
      <c r="F69" s="93">
        <v>1.4009999999999999E-3</v>
      </c>
    </row>
    <row r="70" spans="1:6" s="13" customFormat="1" outlineLevel="1" x14ac:dyDescent="0.25">
      <c r="A70" s="94" t="s">
        <v>781</v>
      </c>
      <c r="B70" s="95" t="s">
        <v>251</v>
      </c>
      <c r="C70" s="96" t="s">
        <v>252</v>
      </c>
      <c r="D70" s="95" t="s">
        <v>54</v>
      </c>
      <c r="E70" s="97">
        <v>7.9000000000000001E-2</v>
      </c>
      <c r="F70" s="97">
        <v>4.3100000000000001E-4</v>
      </c>
    </row>
    <row r="71" spans="1:6" s="13" customFormat="1" outlineLevel="1" x14ac:dyDescent="0.25">
      <c r="A71" s="94" t="s">
        <v>782</v>
      </c>
      <c r="B71" s="95" t="s">
        <v>342</v>
      </c>
      <c r="C71" s="96" t="s">
        <v>343</v>
      </c>
      <c r="D71" s="95" t="s">
        <v>54</v>
      </c>
      <c r="E71" s="97">
        <v>8.5999999999999993E-2</v>
      </c>
      <c r="F71" s="97">
        <v>4.6900000000000002E-4</v>
      </c>
    </row>
    <row r="72" spans="1:6" s="13" customFormat="1" outlineLevel="1" x14ac:dyDescent="0.25">
      <c r="A72" s="94" t="s">
        <v>783</v>
      </c>
      <c r="B72" s="95" t="s">
        <v>1098</v>
      </c>
      <c r="C72" s="96" t="s">
        <v>1099</v>
      </c>
      <c r="D72" s="95" t="s">
        <v>54</v>
      </c>
      <c r="E72" s="97">
        <v>1.1599999999999999E-2</v>
      </c>
      <c r="F72" s="97">
        <v>6.3E-5</v>
      </c>
    </row>
    <row r="73" spans="1:6" s="13" customFormat="1" ht="24" outlineLevel="1" x14ac:dyDescent="0.25">
      <c r="A73" s="94" t="s">
        <v>784</v>
      </c>
      <c r="B73" s="95" t="s">
        <v>107</v>
      </c>
      <c r="C73" s="96" t="s">
        <v>108</v>
      </c>
      <c r="D73" s="95" t="s">
        <v>39</v>
      </c>
      <c r="E73" s="97">
        <v>6.22</v>
      </c>
      <c r="F73" s="97">
        <v>3.3898999999999999E-2</v>
      </c>
    </row>
    <row r="74" spans="1:6" s="13" customFormat="1" ht="24" outlineLevel="1" x14ac:dyDescent="0.25">
      <c r="A74" s="94" t="s">
        <v>785</v>
      </c>
      <c r="B74" s="95" t="s">
        <v>1104</v>
      </c>
      <c r="C74" s="96" t="s">
        <v>1105</v>
      </c>
      <c r="D74" s="95" t="s">
        <v>39</v>
      </c>
      <c r="E74" s="97">
        <v>0.99</v>
      </c>
      <c r="F74" s="97">
        <v>5.3959999999999998E-3</v>
      </c>
    </row>
    <row r="75" spans="1:6" s="13" customFormat="1" ht="24" outlineLevel="1" x14ac:dyDescent="0.25">
      <c r="A75" s="94" t="s">
        <v>786</v>
      </c>
      <c r="B75" s="95" t="s">
        <v>360</v>
      </c>
      <c r="C75" s="96" t="s">
        <v>361</v>
      </c>
      <c r="D75" s="95" t="s">
        <v>39</v>
      </c>
      <c r="E75" s="97">
        <v>0.53</v>
      </c>
      <c r="F75" s="97">
        <v>2.8890000000000001E-3</v>
      </c>
    </row>
    <row r="76" spans="1:6" s="13" customFormat="1" ht="24" outlineLevel="1" x14ac:dyDescent="0.25">
      <c r="A76" s="94" t="s">
        <v>787</v>
      </c>
      <c r="B76" s="95" t="s">
        <v>362</v>
      </c>
      <c r="C76" s="96" t="s">
        <v>363</v>
      </c>
      <c r="D76" s="95" t="s">
        <v>39</v>
      </c>
      <c r="E76" s="97">
        <v>2.61</v>
      </c>
      <c r="F76" s="97">
        <v>1.4224000000000001E-2</v>
      </c>
    </row>
    <row r="77" spans="1:6" s="13" customFormat="1" outlineLevel="1" x14ac:dyDescent="0.25">
      <c r="A77" s="94" t="s">
        <v>788</v>
      </c>
      <c r="B77" s="95" t="s">
        <v>1108</v>
      </c>
      <c r="C77" s="96" t="s">
        <v>1109</v>
      </c>
      <c r="D77" s="95" t="s">
        <v>1110</v>
      </c>
      <c r="E77" s="97">
        <v>4.29</v>
      </c>
      <c r="F77" s="97">
        <v>2.3380000000000001E-2</v>
      </c>
    </row>
    <row r="78" spans="1:6" s="13" customFormat="1" outlineLevel="1" x14ac:dyDescent="0.25">
      <c r="A78" s="94" t="s">
        <v>1137</v>
      </c>
      <c r="B78" s="95" t="s">
        <v>694</v>
      </c>
      <c r="C78" s="96" t="s">
        <v>695</v>
      </c>
      <c r="D78" s="95" t="s">
        <v>39</v>
      </c>
      <c r="E78" s="97">
        <v>101.5</v>
      </c>
      <c r="F78" s="97">
        <v>0.55317499999999997</v>
      </c>
    </row>
    <row r="79" spans="1:6" s="13" customFormat="1" outlineLevel="1" x14ac:dyDescent="0.25">
      <c r="A79" s="94" t="s">
        <v>1138</v>
      </c>
      <c r="B79" s="95" t="s">
        <v>1112</v>
      </c>
      <c r="C79" s="96" t="s">
        <v>1113</v>
      </c>
      <c r="D79" s="95" t="s">
        <v>54</v>
      </c>
      <c r="E79" s="97">
        <v>0.5</v>
      </c>
      <c r="F79" s="97">
        <v>2.725E-3</v>
      </c>
    </row>
    <row r="80" spans="1:6" s="13" customFormat="1" outlineLevel="1" x14ac:dyDescent="0.25">
      <c r="A80" s="94" t="s">
        <v>1139</v>
      </c>
      <c r="B80" s="95" t="s">
        <v>1114</v>
      </c>
      <c r="C80" s="96" t="s">
        <v>1115</v>
      </c>
      <c r="D80" s="95" t="s">
        <v>27</v>
      </c>
      <c r="E80" s="97">
        <v>2.8</v>
      </c>
      <c r="F80" s="97">
        <v>1.5259999999999999E-2</v>
      </c>
    </row>
    <row r="81" spans="1:7" s="13" customFormat="1" outlineLevel="1" x14ac:dyDescent="0.25">
      <c r="A81" s="94" t="s">
        <v>1140</v>
      </c>
      <c r="B81" s="95" t="s">
        <v>377</v>
      </c>
      <c r="C81" s="96" t="s">
        <v>378</v>
      </c>
      <c r="D81" s="95" t="s">
        <v>258</v>
      </c>
      <c r="E81" s="97">
        <v>86.1</v>
      </c>
      <c r="F81" s="97">
        <v>0.46924500000000002</v>
      </c>
    </row>
    <row r="82" spans="1:7" s="1" customFormat="1" ht="25.5" x14ac:dyDescent="0.25">
      <c r="A82" s="69" t="s">
        <v>71</v>
      </c>
      <c r="B82" s="70" t="s">
        <v>28</v>
      </c>
      <c r="C82" s="70" t="s">
        <v>1118</v>
      </c>
      <c r="D82" s="71" t="s">
        <v>54</v>
      </c>
      <c r="E82" s="98">
        <v>5.9409999999999998E-2</v>
      </c>
      <c r="F82" s="99"/>
      <c r="G82" s="11"/>
    </row>
    <row r="83" spans="1:7" s="1" customFormat="1" ht="51" x14ac:dyDescent="0.25">
      <c r="A83" s="69" t="s">
        <v>73</v>
      </c>
      <c r="B83" s="70" t="s">
        <v>1141</v>
      </c>
      <c r="C83" s="70" t="s">
        <v>1142</v>
      </c>
      <c r="D83" s="71" t="s">
        <v>266</v>
      </c>
      <c r="E83" s="72">
        <v>6.8199999999999997E-2</v>
      </c>
      <c r="F83" s="73"/>
      <c r="G83" s="11"/>
    </row>
    <row r="84" spans="1:7" s="12" customFormat="1" outlineLevel="1" x14ac:dyDescent="0.25">
      <c r="A84" s="74" t="s">
        <v>409</v>
      </c>
      <c r="B84" s="75" t="s">
        <v>12</v>
      </c>
      <c r="C84" s="76" t="s">
        <v>14</v>
      </c>
      <c r="D84" s="75" t="s">
        <v>15</v>
      </c>
      <c r="E84" s="77">
        <v>25.9</v>
      </c>
      <c r="F84" s="77">
        <v>1.7664</v>
      </c>
    </row>
    <row r="85" spans="1:7" s="13" customFormat="1" outlineLevel="1" x14ac:dyDescent="0.25">
      <c r="A85" s="78" t="s">
        <v>410</v>
      </c>
      <c r="B85" s="79" t="s">
        <v>17</v>
      </c>
      <c r="C85" s="80" t="s">
        <v>18</v>
      </c>
      <c r="D85" s="79" t="s">
        <v>15</v>
      </c>
      <c r="E85" s="81">
        <v>1.25</v>
      </c>
      <c r="F85" s="81">
        <v>8.5250000000000006E-2</v>
      </c>
    </row>
    <row r="86" spans="1:7" s="14" customFormat="1" ht="24" outlineLevel="1" x14ac:dyDescent="0.25">
      <c r="A86" s="82" t="s">
        <v>411</v>
      </c>
      <c r="B86" s="83" t="s">
        <v>325</v>
      </c>
      <c r="C86" s="84" t="s">
        <v>302</v>
      </c>
      <c r="D86" s="83" t="s">
        <v>22</v>
      </c>
      <c r="E86" s="85">
        <v>1</v>
      </c>
      <c r="F86" s="85">
        <v>6.8199999999999997E-2</v>
      </c>
    </row>
    <row r="87" spans="1:7" s="14" customFormat="1" outlineLevel="1" x14ac:dyDescent="0.25">
      <c r="A87" s="86" t="s">
        <v>412</v>
      </c>
      <c r="B87" s="87" t="s">
        <v>35</v>
      </c>
      <c r="C87" s="88" t="s">
        <v>25</v>
      </c>
      <c r="D87" s="87" t="s">
        <v>22</v>
      </c>
      <c r="E87" s="89">
        <v>0.25</v>
      </c>
      <c r="F87" s="89">
        <v>1.7049999999999999E-2</v>
      </c>
    </row>
    <row r="88" spans="1:7" s="13" customFormat="1" outlineLevel="1" x14ac:dyDescent="0.25">
      <c r="A88" s="90" t="s">
        <v>413</v>
      </c>
      <c r="B88" s="91" t="s">
        <v>284</v>
      </c>
      <c r="C88" s="92" t="s">
        <v>285</v>
      </c>
      <c r="D88" s="91" t="s">
        <v>54</v>
      </c>
      <c r="E88" s="93">
        <v>0.24399999999999999</v>
      </c>
      <c r="F88" s="93">
        <v>1.6641E-2</v>
      </c>
    </row>
    <row r="89" spans="1:7" s="1" customFormat="1" ht="51" x14ac:dyDescent="0.25">
      <c r="A89" s="69" t="s">
        <v>74</v>
      </c>
      <c r="B89" s="70" t="s">
        <v>1143</v>
      </c>
      <c r="C89" s="70" t="s">
        <v>1144</v>
      </c>
      <c r="D89" s="71" t="s">
        <v>266</v>
      </c>
      <c r="E89" s="72">
        <v>6.8199999999999997E-2</v>
      </c>
      <c r="F89" s="73"/>
      <c r="G89" s="11"/>
    </row>
    <row r="90" spans="1:7" s="12" customFormat="1" outlineLevel="1" x14ac:dyDescent="0.25">
      <c r="A90" s="74" t="s">
        <v>415</v>
      </c>
      <c r="B90" s="75" t="s">
        <v>12</v>
      </c>
      <c r="C90" s="76" t="s">
        <v>14</v>
      </c>
      <c r="D90" s="75" t="s">
        <v>15</v>
      </c>
      <c r="E90" s="77">
        <v>16.5</v>
      </c>
      <c r="F90" s="77">
        <v>1.1253</v>
      </c>
    </row>
    <row r="91" spans="1:7" s="13" customFormat="1" outlineLevel="1" x14ac:dyDescent="0.25">
      <c r="A91" s="78" t="s">
        <v>416</v>
      </c>
      <c r="B91" s="79" t="s">
        <v>17</v>
      </c>
      <c r="C91" s="80" t="s">
        <v>18</v>
      </c>
      <c r="D91" s="79" t="s">
        <v>15</v>
      </c>
      <c r="E91" s="81">
        <v>0.14000000000000001</v>
      </c>
      <c r="F91" s="81">
        <v>9.5479999999999992E-3</v>
      </c>
    </row>
    <row r="92" spans="1:7" s="14" customFormat="1" outlineLevel="1" x14ac:dyDescent="0.25">
      <c r="A92" s="82" t="s">
        <v>417</v>
      </c>
      <c r="B92" s="83" t="s">
        <v>35</v>
      </c>
      <c r="C92" s="84" t="s">
        <v>25</v>
      </c>
      <c r="D92" s="83" t="s">
        <v>22</v>
      </c>
      <c r="E92" s="85">
        <v>0.14000000000000001</v>
      </c>
      <c r="F92" s="85">
        <v>9.5479999999999992E-3</v>
      </c>
    </row>
    <row r="93" spans="1:7" s="13" customFormat="1" outlineLevel="1" x14ac:dyDescent="0.25">
      <c r="A93" s="90" t="s">
        <v>418</v>
      </c>
      <c r="B93" s="91" t="s">
        <v>284</v>
      </c>
      <c r="C93" s="92" t="s">
        <v>285</v>
      </c>
      <c r="D93" s="91" t="s">
        <v>54</v>
      </c>
      <c r="E93" s="93">
        <v>0.24399999999999999</v>
      </c>
      <c r="F93" s="93">
        <v>1.6641E-2</v>
      </c>
    </row>
    <row r="94" spans="1:7" s="1" customFormat="1" ht="25.5" x14ac:dyDescent="0.25">
      <c r="A94" s="69" t="s">
        <v>75</v>
      </c>
      <c r="B94" s="70" t="s">
        <v>1145</v>
      </c>
      <c r="C94" s="70" t="s">
        <v>1146</v>
      </c>
      <c r="D94" s="71" t="s">
        <v>54</v>
      </c>
      <c r="E94" s="72">
        <v>0.11559999999999999</v>
      </c>
      <c r="F94" s="73"/>
      <c r="G94" s="11"/>
    </row>
    <row r="95" spans="1:7" s="12" customFormat="1" outlineLevel="1" x14ac:dyDescent="0.25">
      <c r="A95" s="74" t="s">
        <v>76</v>
      </c>
      <c r="B95" s="75" t="s">
        <v>12</v>
      </c>
      <c r="C95" s="76" t="s">
        <v>14</v>
      </c>
      <c r="D95" s="75" t="s">
        <v>15</v>
      </c>
      <c r="E95" s="77">
        <v>89.49</v>
      </c>
      <c r="F95" s="77">
        <v>10.345000000000001</v>
      </c>
    </row>
    <row r="96" spans="1:7" s="13" customFormat="1" outlineLevel="1" x14ac:dyDescent="0.25">
      <c r="A96" s="78" t="s">
        <v>77</v>
      </c>
      <c r="B96" s="79" t="s">
        <v>17</v>
      </c>
      <c r="C96" s="80" t="s">
        <v>18</v>
      </c>
      <c r="D96" s="79" t="s">
        <v>15</v>
      </c>
      <c r="E96" s="81">
        <v>1.22</v>
      </c>
      <c r="F96" s="81">
        <v>0.14103199999999999</v>
      </c>
    </row>
    <row r="97" spans="1:7" s="14" customFormat="1" ht="24" outlineLevel="1" x14ac:dyDescent="0.25">
      <c r="A97" s="82" t="s">
        <v>78</v>
      </c>
      <c r="B97" s="83" t="s">
        <v>20</v>
      </c>
      <c r="C97" s="84" t="s">
        <v>21</v>
      </c>
      <c r="D97" s="83" t="s">
        <v>22</v>
      </c>
      <c r="E97" s="85">
        <v>0.49</v>
      </c>
      <c r="F97" s="85">
        <v>5.6644E-2</v>
      </c>
    </row>
    <row r="98" spans="1:7" s="14" customFormat="1" outlineLevel="1" x14ac:dyDescent="0.25">
      <c r="A98" s="86" t="s">
        <v>79</v>
      </c>
      <c r="B98" s="87" t="s">
        <v>96</v>
      </c>
      <c r="C98" s="88" t="s">
        <v>97</v>
      </c>
      <c r="D98" s="87" t="s">
        <v>22</v>
      </c>
      <c r="E98" s="89">
        <v>0.2</v>
      </c>
      <c r="F98" s="89">
        <v>2.3120000000000002E-2</v>
      </c>
    </row>
    <row r="99" spans="1:7" s="14" customFormat="1" ht="24" outlineLevel="1" x14ac:dyDescent="0.25">
      <c r="A99" s="86" t="s">
        <v>80</v>
      </c>
      <c r="B99" s="87" t="s">
        <v>326</v>
      </c>
      <c r="C99" s="88" t="s">
        <v>327</v>
      </c>
      <c r="D99" s="87" t="s">
        <v>22</v>
      </c>
      <c r="E99" s="89">
        <v>0.88</v>
      </c>
      <c r="F99" s="89">
        <v>0.101728</v>
      </c>
    </row>
    <row r="100" spans="1:7" s="14" customFormat="1" ht="24" outlineLevel="1" x14ac:dyDescent="0.25">
      <c r="A100" s="86" t="s">
        <v>420</v>
      </c>
      <c r="B100" s="87" t="s">
        <v>330</v>
      </c>
      <c r="C100" s="88" t="s">
        <v>331</v>
      </c>
      <c r="D100" s="87" t="s">
        <v>22</v>
      </c>
      <c r="E100" s="89">
        <v>0.06</v>
      </c>
      <c r="F100" s="89">
        <v>6.9360000000000003E-3</v>
      </c>
    </row>
    <row r="101" spans="1:7" s="14" customFormat="1" outlineLevel="1" x14ac:dyDescent="0.25">
      <c r="A101" s="86" t="s">
        <v>421</v>
      </c>
      <c r="B101" s="87" t="s">
        <v>35</v>
      </c>
      <c r="C101" s="88" t="s">
        <v>25</v>
      </c>
      <c r="D101" s="87" t="s">
        <v>22</v>
      </c>
      <c r="E101" s="89">
        <v>0.73</v>
      </c>
      <c r="F101" s="89">
        <v>8.4388000000000005E-2</v>
      </c>
    </row>
    <row r="102" spans="1:7" s="14" customFormat="1" outlineLevel="1" x14ac:dyDescent="0.25">
      <c r="A102" s="86" t="s">
        <v>422</v>
      </c>
      <c r="B102" s="87" t="s">
        <v>243</v>
      </c>
      <c r="C102" s="88" t="s">
        <v>244</v>
      </c>
      <c r="D102" s="87" t="s">
        <v>22</v>
      </c>
      <c r="E102" s="89">
        <v>0.7</v>
      </c>
      <c r="F102" s="89">
        <v>8.0920000000000006E-2</v>
      </c>
    </row>
    <row r="103" spans="1:7" s="13" customFormat="1" outlineLevel="1" x14ac:dyDescent="0.25">
      <c r="A103" s="90" t="s">
        <v>423</v>
      </c>
      <c r="B103" s="91" t="s">
        <v>251</v>
      </c>
      <c r="C103" s="92" t="s">
        <v>252</v>
      </c>
      <c r="D103" s="91" t="s">
        <v>54</v>
      </c>
      <c r="E103" s="93">
        <v>1.0000000000000001E-5</v>
      </c>
      <c r="F103" s="93">
        <v>9.9999999999999995E-7</v>
      </c>
    </row>
    <row r="104" spans="1:7" s="13" customFormat="1" outlineLevel="1" x14ac:dyDescent="0.25">
      <c r="A104" s="94" t="s">
        <v>424</v>
      </c>
      <c r="B104" s="95" t="s">
        <v>352</v>
      </c>
      <c r="C104" s="96" t="s">
        <v>353</v>
      </c>
      <c r="D104" s="95" t="s">
        <v>54</v>
      </c>
      <c r="E104" s="97">
        <v>3.0000000000000001E-5</v>
      </c>
      <c r="F104" s="97">
        <v>3.0000000000000001E-6</v>
      </c>
    </row>
    <row r="105" spans="1:7" s="13" customFormat="1" outlineLevel="1" x14ac:dyDescent="0.25">
      <c r="A105" s="94" t="s">
        <v>425</v>
      </c>
      <c r="B105" s="95" t="s">
        <v>245</v>
      </c>
      <c r="C105" s="96" t="s">
        <v>246</v>
      </c>
      <c r="D105" s="95" t="s">
        <v>39</v>
      </c>
      <c r="E105" s="97">
        <v>0.5</v>
      </c>
      <c r="F105" s="97">
        <v>5.7799999999999997E-2</v>
      </c>
    </row>
    <row r="106" spans="1:7" s="13" customFormat="1" outlineLevel="1" x14ac:dyDescent="0.25">
      <c r="A106" s="94" t="s">
        <v>426</v>
      </c>
      <c r="B106" s="95" t="s">
        <v>690</v>
      </c>
      <c r="C106" s="96" t="s">
        <v>691</v>
      </c>
      <c r="D106" s="95" t="s">
        <v>54</v>
      </c>
      <c r="E106" s="97">
        <v>6.9999999999999999E-4</v>
      </c>
      <c r="F106" s="97">
        <v>8.1000000000000004E-5</v>
      </c>
    </row>
    <row r="107" spans="1:7" s="13" customFormat="1" outlineLevel="1" x14ac:dyDescent="0.25">
      <c r="A107" s="94" t="s">
        <v>427</v>
      </c>
      <c r="B107" s="95" t="s">
        <v>368</v>
      </c>
      <c r="C107" s="96" t="s">
        <v>369</v>
      </c>
      <c r="D107" s="95" t="s">
        <v>27</v>
      </c>
      <c r="E107" s="97">
        <v>0.05</v>
      </c>
      <c r="F107" s="97">
        <v>5.7800000000000004E-3</v>
      </c>
    </row>
    <row r="108" spans="1:7" s="13" customFormat="1" outlineLevel="1" x14ac:dyDescent="0.25">
      <c r="A108" s="94" t="s">
        <v>428</v>
      </c>
      <c r="B108" s="95" t="s">
        <v>375</v>
      </c>
      <c r="C108" s="96" t="s">
        <v>376</v>
      </c>
      <c r="D108" s="95" t="s">
        <v>58</v>
      </c>
      <c r="E108" s="97">
        <v>0.15</v>
      </c>
      <c r="F108" s="97">
        <v>1.7340000000000001E-2</v>
      </c>
    </row>
    <row r="109" spans="1:7" s="1" customFormat="1" x14ac:dyDescent="0.25">
      <c r="A109" s="69" t="s">
        <v>81</v>
      </c>
      <c r="B109" s="70" t="s">
        <v>28</v>
      </c>
      <c r="C109" s="70" t="s">
        <v>1126</v>
      </c>
      <c r="D109" s="71" t="s">
        <v>54</v>
      </c>
      <c r="E109" s="98">
        <v>0.11559999999999999</v>
      </c>
      <c r="F109" s="99"/>
      <c r="G109" s="11"/>
    </row>
    <row r="110" spans="1:7" s="1" customFormat="1" ht="25.5" x14ac:dyDescent="0.25">
      <c r="A110" s="69" t="s">
        <v>82</v>
      </c>
      <c r="B110" s="70" t="s">
        <v>839</v>
      </c>
      <c r="C110" s="70" t="s">
        <v>840</v>
      </c>
      <c r="D110" s="71" t="s">
        <v>266</v>
      </c>
      <c r="E110" s="72">
        <v>3.78E-2</v>
      </c>
      <c r="F110" s="73"/>
      <c r="G110" s="11"/>
    </row>
    <row r="111" spans="1:7" s="12" customFormat="1" outlineLevel="1" x14ac:dyDescent="0.25">
      <c r="A111" s="74" t="s">
        <v>83</v>
      </c>
      <c r="B111" s="75" t="s">
        <v>12</v>
      </c>
      <c r="C111" s="76" t="s">
        <v>14</v>
      </c>
      <c r="D111" s="75" t="s">
        <v>15</v>
      </c>
      <c r="E111" s="77">
        <v>12.21</v>
      </c>
      <c r="F111" s="77">
        <v>0.461538</v>
      </c>
    </row>
    <row r="112" spans="1:7" s="13" customFormat="1" outlineLevel="1" x14ac:dyDescent="0.25">
      <c r="A112" s="78" t="s">
        <v>571</v>
      </c>
      <c r="B112" s="79" t="s">
        <v>17</v>
      </c>
      <c r="C112" s="80" t="s">
        <v>18</v>
      </c>
      <c r="D112" s="79" t="s">
        <v>15</v>
      </c>
      <c r="E112" s="81">
        <v>0.03</v>
      </c>
      <c r="F112" s="81">
        <v>1.134E-3</v>
      </c>
    </row>
    <row r="113" spans="1:7" s="14" customFormat="1" outlineLevel="1" x14ac:dyDescent="0.25">
      <c r="A113" s="82" t="s">
        <v>572</v>
      </c>
      <c r="B113" s="83" t="s">
        <v>24</v>
      </c>
      <c r="C113" s="84" t="s">
        <v>25</v>
      </c>
      <c r="D113" s="83" t="s">
        <v>22</v>
      </c>
      <c r="E113" s="85">
        <v>0.03</v>
      </c>
      <c r="F113" s="85">
        <v>1.134E-3</v>
      </c>
    </row>
    <row r="114" spans="1:7" s="13" customFormat="1" outlineLevel="1" x14ac:dyDescent="0.25">
      <c r="A114" s="90" t="s">
        <v>573</v>
      </c>
      <c r="B114" s="91" t="s">
        <v>346</v>
      </c>
      <c r="C114" s="92" t="s">
        <v>347</v>
      </c>
      <c r="D114" s="91" t="s">
        <v>58</v>
      </c>
      <c r="E114" s="93">
        <v>3.2</v>
      </c>
      <c r="F114" s="93">
        <v>0.12096</v>
      </c>
    </row>
    <row r="115" spans="1:7" s="13" customFormat="1" ht="24" outlineLevel="1" x14ac:dyDescent="0.25">
      <c r="A115" s="94" t="s">
        <v>574</v>
      </c>
      <c r="B115" s="95" t="s">
        <v>366</v>
      </c>
      <c r="C115" s="96" t="s">
        <v>367</v>
      </c>
      <c r="D115" s="95" t="s">
        <v>54</v>
      </c>
      <c r="E115" s="97">
        <v>2.7300000000000001E-2</v>
      </c>
      <c r="F115" s="97">
        <v>1.0319999999999999E-3</v>
      </c>
    </row>
    <row r="116" spans="1:7" s="1" customFormat="1" x14ac:dyDescent="0.25">
      <c r="A116" s="104"/>
      <c r="B116" s="105"/>
      <c r="C116" s="62" t="s">
        <v>1147</v>
      </c>
      <c r="D116" s="62"/>
      <c r="E116" s="105"/>
      <c r="F116" s="106"/>
    </row>
    <row r="117" spans="1:7" s="1" customFormat="1" ht="51" x14ac:dyDescent="0.25">
      <c r="A117" s="69" t="s">
        <v>84</v>
      </c>
      <c r="B117" s="70" t="s">
        <v>489</v>
      </c>
      <c r="C117" s="70" t="s">
        <v>490</v>
      </c>
      <c r="D117" s="71" t="s">
        <v>266</v>
      </c>
      <c r="E117" s="72">
        <v>3.4000000000000002E-2</v>
      </c>
      <c r="F117" s="73"/>
      <c r="G117" s="11"/>
    </row>
    <row r="118" spans="1:7" s="12" customFormat="1" outlineLevel="1" x14ac:dyDescent="0.25">
      <c r="A118" s="74" t="s">
        <v>1148</v>
      </c>
      <c r="B118" s="75" t="s">
        <v>12</v>
      </c>
      <c r="C118" s="76" t="s">
        <v>14</v>
      </c>
      <c r="D118" s="75" t="s">
        <v>15</v>
      </c>
      <c r="E118" s="77">
        <v>15.4</v>
      </c>
      <c r="F118" s="77">
        <v>0.52359999999999995</v>
      </c>
    </row>
    <row r="119" spans="1:7" s="13" customFormat="1" outlineLevel="1" x14ac:dyDescent="0.25">
      <c r="A119" s="78" t="s">
        <v>1149</v>
      </c>
      <c r="B119" s="79" t="s">
        <v>17</v>
      </c>
      <c r="C119" s="80" t="s">
        <v>18</v>
      </c>
      <c r="D119" s="79" t="s">
        <v>15</v>
      </c>
      <c r="E119" s="81">
        <v>0.92</v>
      </c>
      <c r="F119" s="81">
        <v>3.1280000000000002E-2</v>
      </c>
    </row>
    <row r="120" spans="1:7" s="14" customFormat="1" ht="24" outlineLevel="1" x14ac:dyDescent="0.25">
      <c r="A120" s="82" t="s">
        <v>1150</v>
      </c>
      <c r="B120" s="83" t="s">
        <v>301</v>
      </c>
      <c r="C120" s="84" t="s">
        <v>302</v>
      </c>
      <c r="D120" s="83" t="s">
        <v>22</v>
      </c>
      <c r="E120" s="85">
        <v>0.92</v>
      </c>
      <c r="F120" s="85">
        <v>3.1280000000000002E-2</v>
      </c>
    </row>
    <row r="121" spans="1:7" s="14" customFormat="1" outlineLevel="1" x14ac:dyDescent="0.25">
      <c r="A121" s="86" t="s">
        <v>1151</v>
      </c>
      <c r="B121" s="87" t="s">
        <v>303</v>
      </c>
      <c r="C121" s="88" t="s">
        <v>304</v>
      </c>
      <c r="D121" s="87" t="s">
        <v>22</v>
      </c>
      <c r="E121" s="89">
        <v>1.86</v>
      </c>
      <c r="F121" s="89">
        <v>6.3240000000000005E-2</v>
      </c>
    </row>
    <row r="122" spans="1:7" s="13" customFormat="1" outlineLevel="1" x14ac:dyDescent="0.25">
      <c r="A122" s="90" t="s">
        <v>1152</v>
      </c>
      <c r="B122" s="91" t="s">
        <v>37</v>
      </c>
      <c r="C122" s="92" t="s">
        <v>38</v>
      </c>
      <c r="D122" s="91" t="s">
        <v>39</v>
      </c>
      <c r="E122" s="93">
        <v>0.44</v>
      </c>
      <c r="F122" s="93">
        <v>1.4959999999999999E-2</v>
      </c>
    </row>
    <row r="123" spans="1:7" s="13" customFormat="1" outlineLevel="1" x14ac:dyDescent="0.25">
      <c r="A123" s="94" t="s">
        <v>1153</v>
      </c>
      <c r="B123" s="95" t="s">
        <v>373</v>
      </c>
      <c r="C123" s="96" t="s">
        <v>374</v>
      </c>
      <c r="D123" s="95" t="s">
        <v>39</v>
      </c>
      <c r="E123" s="97">
        <v>10.199999999999999</v>
      </c>
      <c r="F123" s="97">
        <v>0.3468</v>
      </c>
    </row>
    <row r="124" spans="1:7" s="1" customFormat="1" ht="51" x14ac:dyDescent="0.25">
      <c r="A124" s="69" t="s">
        <v>85</v>
      </c>
      <c r="B124" s="70" t="s">
        <v>497</v>
      </c>
      <c r="C124" s="70" t="s">
        <v>1154</v>
      </c>
      <c r="D124" s="71" t="s">
        <v>39</v>
      </c>
      <c r="E124" s="72">
        <v>0.27200000000000002</v>
      </c>
      <c r="F124" s="73"/>
      <c r="G124" s="11"/>
    </row>
    <row r="125" spans="1:7" s="12" customFormat="1" outlineLevel="1" x14ac:dyDescent="0.25">
      <c r="A125" s="74" t="s">
        <v>86</v>
      </c>
      <c r="B125" s="75" t="s">
        <v>12</v>
      </c>
      <c r="C125" s="76" t="s">
        <v>14</v>
      </c>
      <c r="D125" s="75" t="s">
        <v>15</v>
      </c>
      <c r="E125" s="77">
        <v>1.8</v>
      </c>
      <c r="F125" s="77">
        <v>0.48959999999999998</v>
      </c>
    </row>
    <row r="126" spans="1:7" s="14" customFormat="1" outlineLevel="1" x14ac:dyDescent="0.25">
      <c r="A126" s="82" t="s">
        <v>575</v>
      </c>
      <c r="B126" s="83" t="s">
        <v>323</v>
      </c>
      <c r="C126" s="84" t="s">
        <v>324</v>
      </c>
      <c r="D126" s="83" t="s">
        <v>22</v>
      </c>
      <c r="E126" s="85">
        <v>0.48</v>
      </c>
      <c r="F126" s="85">
        <v>0.13056000000000001</v>
      </c>
    </row>
    <row r="127" spans="1:7" s="13" customFormat="1" outlineLevel="1" x14ac:dyDescent="0.25">
      <c r="A127" s="90" t="s">
        <v>576</v>
      </c>
      <c r="B127" s="91" t="s">
        <v>37</v>
      </c>
      <c r="C127" s="92" t="s">
        <v>38</v>
      </c>
      <c r="D127" s="91" t="s">
        <v>39</v>
      </c>
      <c r="E127" s="93">
        <v>0.35</v>
      </c>
      <c r="F127" s="93">
        <v>9.5200000000000007E-2</v>
      </c>
    </row>
    <row r="128" spans="1:7" s="13" customFormat="1" ht="24" outlineLevel="1" x14ac:dyDescent="0.25">
      <c r="A128" s="94" t="s">
        <v>577</v>
      </c>
      <c r="B128" s="95" t="s">
        <v>364</v>
      </c>
      <c r="C128" s="96" t="s">
        <v>365</v>
      </c>
      <c r="D128" s="95" t="s">
        <v>39</v>
      </c>
      <c r="E128" s="97">
        <v>1E-3</v>
      </c>
      <c r="F128" s="97">
        <v>2.72E-4</v>
      </c>
    </row>
    <row r="129" spans="1:7" s="13" customFormat="1" outlineLevel="1" x14ac:dyDescent="0.25">
      <c r="A129" s="94" t="s">
        <v>578</v>
      </c>
      <c r="B129" s="95" t="s">
        <v>41</v>
      </c>
      <c r="C129" s="96" t="s">
        <v>42</v>
      </c>
      <c r="D129" s="95" t="s">
        <v>39</v>
      </c>
      <c r="E129" s="97">
        <v>1.02</v>
      </c>
      <c r="F129" s="97">
        <v>0.27744000000000002</v>
      </c>
    </row>
    <row r="130" spans="1:7" s="1" customFormat="1" ht="51" x14ac:dyDescent="0.25">
      <c r="A130" s="69" t="s">
        <v>87</v>
      </c>
      <c r="B130" s="70" t="s">
        <v>503</v>
      </c>
      <c r="C130" s="70" t="s">
        <v>504</v>
      </c>
      <c r="D130" s="71" t="s">
        <v>266</v>
      </c>
      <c r="E130" s="72">
        <v>3.4000000000000002E-2</v>
      </c>
      <c r="F130" s="73"/>
      <c r="G130" s="11"/>
    </row>
    <row r="131" spans="1:7" s="12" customFormat="1" outlineLevel="1" x14ac:dyDescent="0.25">
      <c r="A131" s="74" t="s">
        <v>431</v>
      </c>
      <c r="B131" s="75" t="s">
        <v>12</v>
      </c>
      <c r="C131" s="76" t="s">
        <v>14</v>
      </c>
      <c r="D131" s="75" t="s">
        <v>15</v>
      </c>
      <c r="E131" s="77">
        <v>39.51</v>
      </c>
      <c r="F131" s="77">
        <v>1.3432999999999999</v>
      </c>
    </row>
    <row r="132" spans="1:7" s="14" customFormat="1" outlineLevel="1" x14ac:dyDescent="0.25">
      <c r="A132" s="82" t="s">
        <v>432</v>
      </c>
      <c r="B132" s="83" t="s">
        <v>323</v>
      </c>
      <c r="C132" s="84" t="s">
        <v>324</v>
      </c>
      <c r="D132" s="83" t="s">
        <v>22</v>
      </c>
      <c r="E132" s="85">
        <v>9.07</v>
      </c>
      <c r="F132" s="85">
        <v>0.30837999999999999</v>
      </c>
    </row>
    <row r="133" spans="1:7" s="13" customFormat="1" outlineLevel="1" x14ac:dyDescent="0.25">
      <c r="A133" s="90" t="s">
        <v>433</v>
      </c>
      <c r="B133" s="91" t="s">
        <v>37</v>
      </c>
      <c r="C133" s="92" t="s">
        <v>38</v>
      </c>
      <c r="D133" s="91" t="s">
        <v>39</v>
      </c>
      <c r="E133" s="93">
        <v>3.5</v>
      </c>
      <c r="F133" s="93">
        <v>0.11899999999999999</v>
      </c>
    </row>
    <row r="134" spans="1:7" s="13" customFormat="1" ht="24" outlineLevel="1" x14ac:dyDescent="0.25">
      <c r="A134" s="94" t="s">
        <v>434</v>
      </c>
      <c r="B134" s="95" t="s">
        <v>370</v>
      </c>
      <c r="C134" s="96" t="s">
        <v>1111</v>
      </c>
      <c r="D134" s="95" t="s">
        <v>39</v>
      </c>
      <c r="E134" s="97">
        <v>2.04</v>
      </c>
      <c r="F134" s="97">
        <v>6.9360000000000005E-2</v>
      </c>
    </row>
    <row r="135" spans="1:7" s="1" customFormat="1" ht="51" x14ac:dyDescent="0.25">
      <c r="A135" s="69" t="s">
        <v>88</v>
      </c>
      <c r="B135" s="70" t="s">
        <v>509</v>
      </c>
      <c r="C135" s="70" t="s">
        <v>510</v>
      </c>
      <c r="D135" s="71" t="s">
        <v>266</v>
      </c>
      <c r="E135" s="72">
        <v>3.4000000000000002E-2</v>
      </c>
      <c r="F135" s="73"/>
      <c r="G135" s="11"/>
    </row>
    <row r="136" spans="1:7" s="12" customFormat="1" outlineLevel="1" x14ac:dyDescent="0.25">
      <c r="A136" s="74" t="s">
        <v>90</v>
      </c>
      <c r="B136" s="75" t="s">
        <v>12</v>
      </c>
      <c r="C136" s="76" t="s">
        <v>14</v>
      </c>
      <c r="D136" s="75" t="s">
        <v>15</v>
      </c>
      <c r="E136" s="77">
        <v>0.5</v>
      </c>
      <c r="F136" s="77">
        <v>1.7000000000000001E-2</v>
      </c>
    </row>
    <row r="137" spans="1:7" s="14" customFormat="1" outlineLevel="1" x14ac:dyDescent="0.25">
      <c r="A137" s="82" t="s">
        <v>91</v>
      </c>
      <c r="B137" s="83" t="s">
        <v>323</v>
      </c>
      <c r="C137" s="84" t="s">
        <v>324</v>
      </c>
      <c r="D137" s="83" t="s">
        <v>22</v>
      </c>
      <c r="E137" s="85">
        <v>2.3199999999999998</v>
      </c>
      <c r="F137" s="85">
        <v>7.8880000000000006E-2</v>
      </c>
    </row>
    <row r="138" spans="1:7" s="13" customFormat="1" ht="24" outlineLevel="1" x14ac:dyDescent="0.25">
      <c r="A138" s="90" t="s">
        <v>92</v>
      </c>
      <c r="B138" s="91" t="s">
        <v>370</v>
      </c>
      <c r="C138" s="92" t="s">
        <v>1111</v>
      </c>
      <c r="D138" s="91" t="s">
        <v>39</v>
      </c>
      <c r="E138" s="93">
        <v>0.51</v>
      </c>
      <c r="F138" s="93">
        <v>1.7340000000000001E-2</v>
      </c>
    </row>
    <row r="139" spans="1:7" ht="15.75" x14ac:dyDescent="0.25">
      <c r="A139" s="66" t="s">
        <v>1155</v>
      </c>
      <c r="B139" s="67"/>
      <c r="C139" s="67"/>
      <c r="D139" s="67"/>
      <c r="E139" s="67"/>
      <c r="F139" s="68"/>
    </row>
    <row r="140" spans="1:7" s="1" customFormat="1" ht="25.5" x14ac:dyDescent="0.25">
      <c r="A140" s="69" t="s">
        <v>109</v>
      </c>
      <c r="B140" s="70" t="s">
        <v>1156</v>
      </c>
      <c r="C140" s="70" t="s">
        <v>1157</v>
      </c>
      <c r="D140" s="71" t="s">
        <v>266</v>
      </c>
      <c r="E140" s="72">
        <v>0.2072</v>
      </c>
      <c r="F140" s="73"/>
      <c r="G140" s="11"/>
    </row>
    <row r="141" spans="1:7" s="12" customFormat="1" outlineLevel="1" x14ac:dyDescent="0.25">
      <c r="A141" s="74" t="s">
        <v>437</v>
      </c>
      <c r="B141" s="75" t="s">
        <v>12</v>
      </c>
      <c r="C141" s="76" t="s">
        <v>14</v>
      </c>
      <c r="D141" s="75" t="s">
        <v>15</v>
      </c>
      <c r="E141" s="77">
        <v>65.66</v>
      </c>
      <c r="F141" s="77">
        <v>13.604799999999999</v>
      </c>
    </row>
    <row r="142" spans="1:7" s="13" customFormat="1" outlineLevel="1" x14ac:dyDescent="0.25">
      <c r="A142" s="78" t="s">
        <v>438</v>
      </c>
      <c r="B142" s="79" t="s">
        <v>17</v>
      </c>
      <c r="C142" s="80" t="s">
        <v>18</v>
      </c>
      <c r="D142" s="79" t="s">
        <v>15</v>
      </c>
      <c r="E142" s="81">
        <v>4.76</v>
      </c>
      <c r="F142" s="81">
        <v>0.98627200000000004</v>
      </c>
    </row>
    <row r="143" spans="1:7" s="14" customFormat="1" outlineLevel="1" x14ac:dyDescent="0.25">
      <c r="A143" s="82" t="s">
        <v>439</v>
      </c>
      <c r="B143" s="83" t="s">
        <v>1082</v>
      </c>
      <c r="C143" s="84" t="s">
        <v>1083</v>
      </c>
      <c r="D143" s="83" t="s">
        <v>22</v>
      </c>
      <c r="E143" s="85">
        <v>4.76</v>
      </c>
      <c r="F143" s="85">
        <v>0.98627200000000004</v>
      </c>
    </row>
    <row r="144" spans="1:7" s="13" customFormat="1" outlineLevel="1" x14ac:dyDescent="0.25">
      <c r="A144" s="90" t="s">
        <v>440</v>
      </c>
      <c r="B144" s="91" t="s">
        <v>1084</v>
      </c>
      <c r="C144" s="92" t="s">
        <v>1085</v>
      </c>
      <c r="D144" s="91" t="s">
        <v>39</v>
      </c>
      <c r="E144" s="93">
        <v>0.04</v>
      </c>
      <c r="F144" s="93">
        <v>8.2880000000000002E-3</v>
      </c>
    </row>
    <row r="145" spans="1:7" s="13" customFormat="1" outlineLevel="1" x14ac:dyDescent="0.25">
      <c r="A145" s="94" t="s">
        <v>441</v>
      </c>
      <c r="B145" s="95" t="s">
        <v>1086</v>
      </c>
      <c r="C145" s="96" t="s">
        <v>1087</v>
      </c>
      <c r="D145" s="95" t="s">
        <v>39</v>
      </c>
      <c r="E145" s="97">
        <v>1.4</v>
      </c>
      <c r="F145" s="97">
        <v>0.29008</v>
      </c>
    </row>
    <row r="146" spans="1:7" s="1" customFormat="1" ht="25.5" x14ac:dyDescent="0.25">
      <c r="A146" s="69" t="s">
        <v>110</v>
      </c>
      <c r="B146" s="70" t="s">
        <v>1158</v>
      </c>
      <c r="C146" s="70" t="s">
        <v>1159</v>
      </c>
      <c r="D146" s="71" t="s">
        <v>266</v>
      </c>
      <c r="E146" s="72">
        <v>0.2072</v>
      </c>
      <c r="F146" s="73"/>
      <c r="G146" s="11"/>
    </row>
    <row r="147" spans="1:7" s="12" customFormat="1" outlineLevel="1" x14ac:dyDescent="0.25">
      <c r="A147" s="74" t="s">
        <v>111</v>
      </c>
      <c r="B147" s="75" t="s">
        <v>12</v>
      </c>
      <c r="C147" s="76" t="s">
        <v>14</v>
      </c>
      <c r="D147" s="75" t="s">
        <v>15</v>
      </c>
      <c r="E147" s="77">
        <v>10.210000000000001</v>
      </c>
      <c r="F147" s="77">
        <v>2.1154999999999999</v>
      </c>
    </row>
    <row r="148" spans="1:7" s="13" customFormat="1" outlineLevel="1" x14ac:dyDescent="0.25">
      <c r="A148" s="78" t="s">
        <v>112</v>
      </c>
      <c r="B148" s="79" t="s">
        <v>17</v>
      </c>
      <c r="C148" s="80" t="s">
        <v>18</v>
      </c>
      <c r="D148" s="79" t="s">
        <v>15</v>
      </c>
      <c r="E148" s="81">
        <v>0.02</v>
      </c>
      <c r="F148" s="81">
        <v>4.1440000000000001E-3</v>
      </c>
    </row>
    <row r="149" spans="1:7" s="14" customFormat="1" outlineLevel="1" x14ac:dyDescent="0.25">
      <c r="A149" s="82" t="s">
        <v>113</v>
      </c>
      <c r="B149" s="83" t="s">
        <v>24</v>
      </c>
      <c r="C149" s="84" t="s">
        <v>25</v>
      </c>
      <c r="D149" s="83" t="s">
        <v>22</v>
      </c>
      <c r="E149" s="85">
        <v>0.02</v>
      </c>
      <c r="F149" s="85">
        <v>4.1440000000000001E-3</v>
      </c>
    </row>
    <row r="150" spans="1:7" s="13" customFormat="1" outlineLevel="1" x14ac:dyDescent="0.25">
      <c r="A150" s="90" t="s">
        <v>116</v>
      </c>
      <c r="B150" s="91" t="s">
        <v>342</v>
      </c>
      <c r="C150" s="92" t="s">
        <v>343</v>
      </c>
      <c r="D150" s="91" t="s">
        <v>54</v>
      </c>
      <c r="E150" s="93">
        <v>1.7000000000000001E-2</v>
      </c>
      <c r="F150" s="93">
        <v>3.522E-3</v>
      </c>
    </row>
    <row r="151" spans="1:7" s="13" customFormat="1" outlineLevel="1" x14ac:dyDescent="0.25">
      <c r="A151" s="94" t="s">
        <v>117</v>
      </c>
      <c r="B151" s="95" t="s">
        <v>1094</v>
      </c>
      <c r="C151" s="96" t="s">
        <v>1095</v>
      </c>
      <c r="D151" s="95" t="s">
        <v>54</v>
      </c>
      <c r="E151" s="97">
        <v>5.0000000000000001E-4</v>
      </c>
      <c r="F151" s="97">
        <v>1.0399999999999999E-4</v>
      </c>
    </row>
    <row r="152" spans="1:7" s="13" customFormat="1" outlineLevel="1" x14ac:dyDescent="0.25">
      <c r="A152" s="94" t="s">
        <v>118</v>
      </c>
      <c r="B152" s="95" t="s">
        <v>1096</v>
      </c>
      <c r="C152" s="96" t="s">
        <v>1097</v>
      </c>
      <c r="D152" s="95" t="s">
        <v>54</v>
      </c>
      <c r="E152" s="97">
        <v>1.6000000000000001E-3</v>
      </c>
      <c r="F152" s="97">
        <v>3.3199999999999999E-4</v>
      </c>
    </row>
    <row r="153" spans="1:7" s="13" customFormat="1" outlineLevel="1" x14ac:dyDescent="0.25">
      <c r="A153" s="94" t="s">
        <v>119</v>
      </c>
      <c r="B153" s="95" t="s">
        <v>1100</v>
      </c>
      <c r="C153" s="96" t="s">
        <v>1101</v>
      </c>
      <c r="D153" s="95" t="s">
        <v>258</v>
      </c>
      <c r="E153" s="97">
        <v>0.8</v>
      </c>
      <c r="F153" s="97">
        <v>0.16575999999999999</v>
      </c>
    </row>
    <row r="154" spans="1:7" ht="15.75" x14ac:dyDescent="0.25">
      <c r="A154" s="66" t="s">
        <v>1160</v>
      </c>
      <c r="B154" s="67"/>
      <c r="C154" s="67"/>
      <c r="D154" s="67"/>
      <c r="E154" s="67"/>
      <c r="F154" s="68"/>
    </row>
    <row r="155" spans="1:7" s="1" customFormat="1" ht="38.25" x14ac:dyDescent="0.25">
      <c r="A155" s="69" t="s">
        <v>120</v>
      </c>
      <c r="B155" s="70" t="s">
        <v>1161</v>
      </c>
      <c r="C155" s="70" t="s">
        <v>1162</v>
      </c>
      <c r="D155" s="71" t="s">
        <v>266</v>
      </c>
      <c r="E155" s="72">
        <v>0.28499999999999998</v>
      </c>
      <c r="F155" s="73"/>
      <c r="G155" s="11"/>
    </row>
    <row r="156" spans="1:7" s="12" customFormat="1" outlineLevel="1" x14ac:dyDescent="0.25">
      <c r="A156" s="74" t="s">
        <v>678</v>
      </c>
      <c r="B156" s="75" t="s">
        <v>12</v>
      </c>
      <c r="C156" s="76" t="s">
        <v>14</v>
      </c>
      <c r="D156" s="75" t="s">
        <v>15</v>
      </c>
      <c r="E156" s="77">
        <v>77.95</v>
      </c>
      <c r="F156" s="77">
        <v>22.215699999999998</v>
      </c>
    </row>
    <row r="157" spans="1:7" s="13" customFormat="1" outlineLevel="1" x14ac:dyDescent="0.25">
      <c r="A157" s="78" t="s">
        <v>679</v>
      </c>
      <c r="B157" s="79" t="s">
        <v>17</v>
      </c>
      <c r="C157" s="80" t="s">
        <v>18</v>
      </c>
      <c r="D157" s="79" t="s">
        <v>15</v>
      </c>
      <c r="E157" s="81">
        <v>5.92</v>
      </c>
      <c r="F157" s="81">
        <v>1.6872</v>
      </c>
    </row>
    <row r="158" spans="1:7" s="14" customFormat="1" outlineLevel="1" x14ac:dyDescent="0.25">
      <c r="A158" s="82" t="s">
        <v>680</v>
      </c>
      <c r="B158" s="83" t="s">
        <v>1082</v>
      </c>
      <c r="C158" s="84" t="s">
        <v>1083</v>
      </c>
      <c r="D158" s="83" t="s">
        <v>22</v>
      </c>
      <c r="E158" s="85">
        <v>5.92</v>
      </c>
      <c r="F158" s="85">
        <v>1.6872</v>
      </c>
    </row>
    <row r="159" spans="1:7" s="13" customFormat="1" outlineLevel="1" x14ac:dyDescent="0.25">
      <c r="A159" s="90" t="s">
        <v>681</v>
      </c>
      <c r="B159" s="91" t="s">
        <v>1084</v>
      </c>
      <c r="C159" s="92" t="s">
        <v>1085</v>
      </c>
      <c r="D159" s="91" t="s">
        <v>39</v>
      </c>
      <c r="E159" s="93">
        <v>0.04</v>
      </c>
      <c r="F159" s="93">
        <v>1.14E-2</v>
      </c>
    </row>
    <row r="160" spans="1:7" s="13" customFormat="1" outlineLevel="1" x14ac:dyDescent="0.25">
      <c r="A160" s="94" t="s">
        <v>682</v>
      </c>
      <c r="B160" s="95" t="s">
        <v>1086</v>
      </c>
      <c r="C160" s="96" t="s">
        <v>1087</v>
      </c>
      <c r="D160" s="95" t="s">
        <v>39</v>
      </c>
      <c r="E160" s="97">
        <v>1.4</v>
      </c>
      <c r="F160" s="97">
        <v>0.39900000000000002</v>
      </c>
    </row>
    <row r="161" spans="1:7" s="13" customFormat="1" outlineLevel="1" x14ac:dyDescent="0.25">
      <c r="A161" s="94" t="s">
        <v>683</v>
      </c>
      <c r="B161" s="95" t="s">
        <v>1092</v>
      </c>
      <c r="C161" s="96" t="s">
        <v>1093</v>
      </c>
      <c r="D161" s="95" t="s">
        <v>54</v>
      </c>
      <c r="E161" s="97">
        <v>6.9999999999999994E-5</v>
      </c>
      <c r="F161" s="97">
        <v>2.0000000000000002E-5</v>
      </c>
    </row>
    <row r="162" spans="1:7" s="13" customFormat="1" ht="24" outlineLevel="1" x14ac:dyDescent="0.25">
      <c r="A162" s="94" t="s">
        <v>684</v>
      </c>
      <c r="B162" s="95" t="s">
        <v>1106</v>
      </c>
      <c r="C162" s="96" t="s">
        <v>1107</v>
      </c>
      <c r="D162" s="95" t="s">
        <v>39</v>
      </c>
      <c r="E162" s="97">
        <v>0.06</v>
      </c>
      <c r="F162" s="97">
        <v>1.7100000000000001E-2</v>
      </c>
    </row>
    <row r="163" spans="1:7" s="1" customFormat="1" ht="25.5" x14ac:dyDescent="0.25">
      <c r="A163" s="69" t="s">
        <v>122</v>
      </c>
      <c r="B163" s="70" t="s">
        <v>1158</v>
      </c>
      <c r="C163" s="70" t="s">
        <v>1159</v>
      </c>
      <c r="D163" s="71" t="s">
        <v>266</v>
      </c>
      <c r="E163" s="72">
        <v>0.28499999999999998</v>
      </c>
      <c r="F163" s="73"/>
      <c r="G163" s="11"/>
    </row>
    <row r="164" spans="1:7" s="12" customFormat="1" outlineLevel="1" x14ac:dyDescent="0.25">
      <c r="A164" s="74" t="s">
        <v>125</v>
      </c>
      <c r="B164" s="75" t="s">
        <v>12</v>
      </c>
      <c r="C164" s="76" t="s">
        <v>14</v>
      </c>
      <c r="D164" s="75" t="s">
        <v>15</v>
      </c>
      <c r="E164" s="77">
        <v>10.210000000000001</v>
      </c>
      <c r="F164" s="77">
        <v>2.9098999999999999</v>
      </c>
    </row>
    <row r="165" spans="1:7" s="13" customFormat="1" outlineLevel="1" x14ac:dyDescent="0.25">
      <c r="A165" s="78" t="s">
        <v>126</v>
      </c>
      <c r="B165" s="79" t="s">
        <v>17</v>
      </c>
      <c r="C165" s="80" t="s">
        <v>18</v>
      </c>
      <c r="D165" s="79" t="s">
        <v>15</v>
      </c>
      <c r="E165" s="81">
        <v>0.02</v>
      </c>
      <c r="F165" s="81">
        <v>5.7000000000000002E-3</v>
      </c>
    </row>
    <row r="166" spans="1:7" s="14" customFormat="1" outlineLevel="1" x14ac:dyDescent="0.25">
      <c r="A166" s="82" t="s">
        <v>127</v>
      </c>
      <c r="B166" s="83" t="s">
        <v>24</v>
      </c>
      <c r="C166" s="84" t="s">
        <v>25</v>
      </c>
      <c r="D166" s="83" t="s">
        <v>22</v>
      </c>
      <c r="E166" s="85">
        <v>0.02</v>
      </c>
      <c r="F166" s="85">
        <v>5.7000000000000002E-3</v>
      </c>
    </row>
    <row r="167" spans="1:7" s="13" customFormat="1" outlineLevel="1" x14ac:dyDescent="0.25">
      <c r="A167" s="90" t="s">
        <v>128</v>
      </c>
      <c r="B167" s="91" t="s">
        <v>342</v>
      </c>
      <c r="C167" s="92" t="s">
        <v>343</v>
      </c>
      <c r="D167" s="91" t="s">
        <v>54</v>
      </c>
      <c r="E167" s="93">
        <v>1.7000000000000001E-2</v>
      </c>
      <c r="F167" s="93">
        <v>4.8450000000000003E-3</v>
      </c>
    </row>
    <row r="168" spans="1:7" s="13" customFormat="1" outlineLevel="1" x14ac:dyDescent="0.25">
      <c r="A168" s="94" t="s">
        <v>129</v>
      </c>
      <c r="B168" s="95" t="s">
        <v>1094</v>
      </c>
      <c r="C168" s="96" t="s">
        <v>1095</v>
      </c>
      <c r="D168" s="95" t="s">
        <v>54</v>
      </c>
      <c r="E168" s="97">
        <v>5.0000000000000001E-4</v>
      </c>
      <c r="F168" s="97">
        <v>1.4200000000000001E-4</v>
      </c>
    </row>
    <row r="169" spans="1:7" s="13" customFormat="1" outlineLevel="1" x14ac:dyDescent="0.25">
      <c r="A169" s="94" t="s">
        <v>132</v>
      </c>
      <c r="B169" s="95" t="s">
        <v>1096</v>
      </c>
      <c r="C169" s="96" t="s">
        <v>1097</v>
      </c>
      <c r="D169" s="95" t="s">
        <v>54</v>
      </c>
      <c r="E169" s="97">
        <v>1.6000000000000001E-3</v>
      </c>
      <c r="F169" s="97">
        <v>4.5600000000000003E-4</v>
      </c>
    </row>
    <row r="170" spans="1:7" s="13" customFormat="1" outlineLevel="1" x14ac:dyDescent="0.25">
      <c r="A170" s="94" t="s">
        <v>133</v>
      </c>
      <c r="B170" s="95" t="s">
        <v>1100</v>
      </c>
      <c r="C170" s="96" t="s">
        <v>1101</v>
      </c>
      <c r="D170" s="95" t="s">
        <v>258</v>
      </c>
      <c r="E170" s="97">
        <v>0.8</v>
      </c>
      <c r="F170" s="97">
        <v>0.22800000000000001</v>
      </c>
    </row>
    <row r="171" spans="1:7" ht="15.75" x14ac:dyDescent="0.25">
      <c r="A171" s="66" t="s">
        <v>1163</v>
      </c>
      <c r="B171" s="67"/>
      <c r="C171" s="67"/>
      <c r="D171" s="67"/>
      <c r="E171" s="67"/>
      <c r="F171" s="68"/>
    </row>
    <row r="172" spans="1:7" s="1" customFormat="1" ht="51" x14ac:dyDescent="0.25">
      <c r="A172" s="69" t="s">
        <v>134</v>
      </c>
      <c r="B172" s="70" t="s">
        <v>299</v>
      </c>
      <c r="C172" s="70" t="s">
        <v>1164</v>
      </c>
      <c r="D172" s="71" t="s">
        <v>39</v>
      </c>
      <c r="E172" s="72">
        <v>0.495</v>
      </c>
      <c r="F172" s="73"/>
      <c r="G172" s="11"/>
    </row>
    <row r="173" spans="1:7" s="12" customFormat="1" outlineLevel="1" x14ac:dyDescent="0.25">
      <c r="A173" s="74" t="s">
        <v>442</v>
      </c>
      <c r="B173" s="75" t="s">
        <v>12</v>
      </c>
      <c r="C173" s="76" t="s">
        <v>14</v>
      </c>
      <c r="D173" s="75" t="s">
        <v>15</v>
      </c>
      <c r="E173" s="77">
        <v>2.4</v>
      </c>
      <c r="F173" s="77">
        <v>1.1879999999999999</v>
      </c>
    </row>
    <row r="174" spans="1:7" s="14" customFormat="1" outlineLevel="1" x14ac:dyDescent="0.25">
      <c r="A174" s="82" t="s">
        <v>443</v>
      </c>
      <c r="B174" s="83" t="s">
        <v>303</v>
      </c>
      <c r="C174" s="84" t="s">
        <v>304</v>
      </c>
      <c r="D174" s="83" t="s">
        <v>22</v>
      </c>
      <c r="E174" s="85">
        <v>0.93</v>
      </c>
      <c r="F174" s="85">
        <v>0.46034999999999998</v>
      </c>
    </row>
    <row r="175" spans="1:7" s="13" customFormat="1" outlineLevel="1" x14ac:dyDescent="0.25">
      <c r="A175" s="90" t="s">
        <v>444</v>
      </c>
      <c r="B175" s="91" t="s">
        <v>37</v>
      </c>
      <c r="C175" s="92" t="s">
        <v>38</v>
      </c>
      <c r="D175" s="91" t="s">
        <v>39</v>
      </c>
      <c r="E175" s="93">
        <v>0.15</v>
      </c>
      <c r="F175" s="93">
        <v>7.4249999999999997E-2</v>
      </c>
    </row>
    <row r="176" spans="1:7" s="13" customFormat="1" outlineLevel="1" x14ac:dyDescent="0.25">
      <c r="A176" s="94" t="s">
        <v>445</v>
      </c>
      <c r="B176" s="95" t="s">
        <v>305</v>
      </c>
      <c r="C176" s="96" t="s">
        <v>306</v>
      </c>
      <c r="D176" s="95" t="s">
        <v>39</v>
      </c>
      <c r="E176" s="97">
        <v>1.28</v>
      </c>
      <c r="F176" s="97">
        <v>0.63360000000000005</v>
      </c>
    </row>
    <row r="177" spans="1:7" s="1" customFormat="1" ht="25.5" x14ac:dyDescent="0.25">
      <c r="A177" s="69" t="s">
        <v>135</v>
      </c>
      <c r="B177" s="70" t="s">
        <v>30</v>
      </c>
      <c r="C177" s="70" t="s">
        <v>1165</v>
      </c>
      <c r="D177" s="71" t="s">
        <v>277</v>
      </c>
      <c r="E177" s="72">
        <v>4.9500000000000004E-3</v>
      </c>
      <c r="F177" s="73"/>
      <c r="G177" s="11"/>
    </row>
    <row r="178" spans="1:7" s="12" customFormat="1" outlineLevel="1" x14ac:dyDescent="0.25">
      <c r="A178" s="74" t="s">
        <v>448</v>
      </c>
      <c r="B178" s="75" t="s">
        <v>12</v>
      </c>
      <c r="C178" s="76" t="s">
        <v>14</v>
      </c>
      <c r="D178" s="75" t="s">
        <v>15</v>
      </c>
      <c r="E178" s="77">
        <v>180</v>
      </c>
      <c r="F178" s="77">
        <v>0.89100000000000001</v>
      </c>
    </row>
    <row r="179" spans="1:7" s="13" customFormat="1" outlineLevel="1" x14ac:dyDescent="0.25">
      <c r="A179" s="78" t="s">
        <v>449</v>
      </c>
      <c r="B179" s="79" t="s">
        <v>17</v>
      </c>
      <c r="C179" s="80" t="s">
        <v>18</v>
      </c>
      <c r="D179" s="79" t="s">
        <v>15</v>
      </c>
      <c r="E179" s="81">
        <v>0.13</v>
      </c>
      <c r="F179" s="81">
        <v>6.4400000000000004E-4</v>
      </c>
    </row>
    <row r="180" spans="1:7" s="14" customFormat="1" outlineLevel="1" x14ac:dyDescent="0.25">
      <c r="A180" s="82" t="s">
        <v>450</v>
      </c>
      <c r="B180" s="83" t="s">
        <v>278</v>
      </c>
      <c r="C180" s="84" t="s">
        <v>279</v>
      </c>
      <c r="D180" s="83" t="s">
        <v>22</v>
      </c>
      <c r="E180" s="85">
        <v>48</v>
      </c>
      <c r="F180" s="85">
        <v>0.23760000000000001</v>
      </c>
    </row>
    <row r="181" spans="1:7" s="14" customFormat="1" outlineLevel="1" x14ac:dyDescent="0.25">
      <c r="A181" s="86" t="s">
        <v>451</v>
      </c>
      <c r="B181" s="87" t="s">
        <v>35</v>
      </c>
      <c r="C181" s="88" t="s">
        <v>25</v>
      </c>
      <c r="D181" s="87" t="s">
        <v>22</v>
      </c>
      <c r="E181" s="89">
        <v>0.13</v>
      </c>
      <c r="F181" s="89">
        <v>6.4400000000000004E-4</v>
      </c>
    </row>
    <row r="182" spans="1:7" s="13" customFormat="1" outlineLevel="1" x14ac:dyDescent="0.25">
      <c r="A182" s="90" t="s">
        <v>452</v>
      </c>
      <c r="B182" s="91" t="s">
        <v>37</v>
      </c>
      <c r="C182" s="92" t="s">
        <v>38</v>
      </c>
      <c r="D182" s="91" t="s">
        <v>39</v>
      </c>
      <c r="E182" s="93">
        <v>0.2</v>
      </c>
      <c r="F182" s="93">
        <v>9.8999999999999999E-4</v>
      </c>
    </row>
    <row r="183" spans="1:7" s="13" customFormat="1" outlineLevel="1" x14ac:dyDescent="0.25">
      <c r="A183" s="94" t="s">
        <v>453</v>
      </c>
      <c r="B183" s="95" t="s">
        <v>41</v>
      </c>
      <c r="C183" s="96" t="s">
        <v>42</v>
      </c>
      <c r="D183" s="95" t="s">
        <v>39</v>
      </c>
      <c r="E183" s="97">
        <v>102</v>
      </c>
      <c r="F183" s="97">
        <v>0.50490000000000002</v>
      </c>
    </row>
    <row r="184" spans="1:7" ht="15.75" x14ac:dyDescent="0.25">
      <c r="A184" s="66" t="s">
        <v>1418</v>
      </c>
      <c r="B184" s="67"/>
      <c r="C184" s="67"/>
      <c r="D184" s="67"/>
      <c r="E184" s="67"/>
      <c r="F184" s="68"/>
    </row>
    <row r="185" spans="1:7" s="1" customFormat="1" x14ac:dyDescent="0.25">
      <c r="A185" s="69" t="s">
        <v>136</v>
      </c>
      <c r="B185" s="70" t="s">
        <v>685</v>
      </c>
      <c r="C185" s="70" t="s">
        <v>699</v>
      </c>
      <c r="D185" s="71" t="s">
        <v>277</v>
      </c>
      <c r="E185" s="72">
        <v>3.1300000000000001E-2</v>
      </c>
      <c r="F185" s="73"/>
      <c r="G185" s="11"/>
    </row>
    <row r="186" spans="1:7" s="12" customFormat="1" outlineLevel="1" x14ac:dyDescent="0.25">
      <c r="A186" s="74" t="s">
        <v>137</v>
      </c>
      <c r="B186" s="75" t="s">
        <v>12</v>
      </c>
      <c r="C186" s="76" t="s">
        <v>14</v>
      </c>
      <c r="D186" s="75" t="s">
        <v>15</v>
      </c>
      <c r="E186" s="77">
        <v>154</v>
      </c>
      <c r="F186" s="77">
        <v>4.8201999999999998</v>
      </c>
    </row>
    <row r="187" spans="1:7" s="1" customFormat="1" ht="51" x14ac:dyDescent="0.25">
      <c r="A187" s="69" t="s">
        <v>141</v>
      </c>
      <c r="B187" s="70" t="s">
        <v>520</v>
      </c>
      <c r="C187" s="70" t="s">
        <v>521</v>
      </c>
      <c r="D187" s="71" t="s">
        <v>39</v>
      </c>
      <c r="E187" s="72">
        <v>17.5</v>
      </c>
      <c r="F187" s="73"/>
      <c r="G187" s="11"/>
    </row>
    <row r="188" spans="1:7" s="12" customFormat="1" outlineLevel="1" x14ac:dyDescent="0.25">
      <c r="A188" s="74" t="s">
        <v>454</v>
      </c>
      <c r="B188" s="75" t="s">
        <v>12</v>
      </c>
      <c r="C188" s="76" t="s">
        <v>14</v>
      </c>
      <c r="D188" s="75" t="s">
        <v>15</v>
      </c>
      <c r="E188" s="77">
        <v>2.5</v>
      </c>
      <c r="F188" s="77">
        <v>43.75</v>
      </c>
    </row>
    <row r="189" spans="1:7" s="13" customFormat="1" outlineLevel="1" x14ac:dyDescent="0.25">
      <c r="A189" s="78" t="s">
        <v>455</v>
      </c>
      <c r="B189" s="79" t="s">
        <v>17</v>
      </c>
      <c r="C189" s="80" t="s">
        <v>18</v>
      </c>
      <c r="D189" s="79" t="s">
        <v>15</v>
      </c>
      <c r="E189" s="81">
        <v>0.55000000000000004</v>
      </c>
      <c r="F189" s="81">
        <v>9.625</v>
      </c>
    </row>
    <row r="190" spans="1:7" s="14" customFormat="1" outlineLevel="1" x14ac:dyDescent="0.25">
      <c r="A190" s="82" t="s">
        <v>456</v>
      </c>
      <c r="B190" s="83" t="s">
        <v>237</v>
      </c>
      <c r="C190" s="84" t="s">
        <v>254</v>
      </c>
      <c r="D190" s="83" t="s">
        <v>22</v>
      </c>
      <c r="E190" s="85">
        <v>0.09</v>
      </c>
      <c r="F190" s="85">
        <v>1.575</v>
      </c>
    </row>
    <row r="191" spans="1:7" s="14" customFormat="1" ht="24" outlineLevel="1" x14ac:dyDescent="0.25">
      <c r="A191" s="86" t="s">
        <v>457</v>
      </c>
      <c r="B191" s="87" t="s">
        <v>301</v>
      </c>
      <c r="C191" s="88" t="s">
        <v>302</v>
      </c>
      <c r="D191" s="87" t="s">
        <v>22</v>
      </c>
      <c r="E191" s="89">
        <v>0.46</v>
      </c>
      <c r="F191" s="89">
        <v>8.0500000000000007</v>
      </c>
    </row>
    <row r="192" spans="1:7" s="14" customFormat="1" outlineLevel="1" x14ac:dyDescent="0.25">
      <c r="A192" s="86" t="s">
        <v>458</v>
      </c>
      <c r="B192" s="87" t="s">
        <v>303</v>
      </c>
      <c r="C192" s="88" t="s">
        <v>304</v>
      </c>
      <c r="D192" s="87" t="s">
        <v>22</v>
      </c>
      <c r="E192" s="89">
        <v>0.93</v>
      </c>
      <c r="F192" s="89">
        <v>16.274999999999999</v>
      </c>
    </row>
    <row r="193" spans="1:7" s="13" customFormat="1" outlineLevel="1" x14ac:dyDescent="0.25">
      <c r="A193" s="90" t="s">
        <v>459</v>
      </c>
      <c r="B193" s="91" t="s">
        <v>37</v>
      </c>
      <c r="C193" s="92" t="s">
        <v>38</v>
      </c>
      <c r="D193" s="91" t="s">
        <v>39</v>
      </c>
      <c r="E193" s="93">
        <v>0.15</v>
      </c>
      <c r="F193" s="93">
        <v>2.625</v>
      </c>
    </row>
    <row r="194" spans="1:7" s="13" customFormat="1" ht="24" outlineLevel="1" x14ac:dyDescent="0.25">
      <c r="A194" s="94" t="s">
        <v>460</v>
      </c>
      <c r="B194" s="95" t="s">
        <v>271</v>
      </c>
      <c r="C194" s="96" t="s">
        <v>272</v>
      </c>
      <c r="D194" s="95" t="s">
        <v>39</v>
      </c>
      <c r="E194" s="97">
        <v>0.1</v>
      </c>
      <c r="F194" s="97">
        <v>1.75</v>
      </c>
    </row>
    <row r="195" spans="1:7" s="13" customFormat="1" ht="24" outlineLevel="1" x14ac:dyDescent="0.25">
      <c r="A195" s="94" t="s">
        <v>461</v>
      </c>
      <c r="B195" s="95" t="s">
        <v>273</v>
      </c>
      <c r="C195" s="96" t="s">
        <v>274</v>
      </c>
      <c r="D195" s="95" t="s">
        <v>39</v>
      </c>
      <c r="E195" s="97">
        <v>0.09</v>
      </c>
      <c r="F195" s="97">
        <v>1.575</v>
      </c>
    </row>
    <row r="196" spans="1:7" s="13" customFormat="1" ht="24" outlineLevel="1" x14ac:dyDescent="0.25">
      <c r="A196" s="94" t="s">
        <v>462</v>
      </c>
      <c r="B196" s="95" t="s">
        <v>371</v>
      </c>
      <c r="C196" s="96" t="s">
        <v>372</v>
      </c>
      <c r="D196" s="95" t="s">
        <v>39</v>
      </c>
      <c r="E196" s="97">
        <v>1</v>
      </c>
      <c r="F196" s="97">
        <v>17.5</v>
      </c>
    </row>
    <row r="197" spans="1:7" s="1" customFormat="1" x14ac:dyDescent="0.25">
      <c r="A197" s="69" t="s">
        <v>142</v>
      </c>
      <c r="B197" s="70" t="s">
        <v>28</v>
      </c>
      <c r="C197" s="70" t="s">
        <v>1125</v>
      </c>
      <c r="D197" s="71" t="s">
        <v>258</v>
      </c>
      <c r="E197" s="98">
        <v>17.5</v>
      </c>
      <c r="F197" s="99"/>
      <c r="G197" s="11"/>
    </row>
    <row r="198" spans="1:7" s="1" customFormat="1" ht="25.5" x14ac:dyDescent="0.25">
      <c r="A198" s="69" t="s">
        <v>143</v>
      </c>
      <c r="B198" s="70" t="s">
        <v>700</v>
      </c>
      <c r="C198" s="70" t="s">
        <v>701</v>
      </c>
      <c r="D198" s="71" t="s">
        <v>31</v>
      </c>
      <c r="E198" s="72">
        <v>0.05</v>
      </c>
      <c r="F198" s="73"/>
      <c r="G198" s="11"/>
    </row>
    <row r="199" spans="1:7" s="12" customFormat="1" outlineLevel="1" x14ac:dyDescent="0.25">
      <c r="A199" s="74" t="s">
        <v>463</v>
      </c>
      <c r="B199" s="75" t="s">
        <v>12</v>
      </c>
      <c r="C199" s="76" t="s">
        <v>14</v>
      </c>
      <c r="D199" s="75" t="s">
        <v>15</v>
      </c>
      <c r="E199" s="77">
        <v>337.48</v>
      </c>
      <c r="F199" s="77">
        <v>16.873999999999999</v>
      </c>
    </row>
    <row r="200" spans="1:7" s="13" customFormat="1" outlineLevel="1" x14ac:dyDescent="0.25">
      <c r="A200" s="78" t="s">
        <v>464</v>
      </c>
      <c r="B200" s="79" t="s">
        <v>17</v>
      </c>
      <c r="C200" s="80" t="s">
        <v>18</v>
      </c>
      <c r="D200" s="79" t="s">
        <v>15</v>
      </c>
      <c r="E200" s="81">
        <v>22.61</v>
      </c>
      <c r="F200" s="81">
        <v>1.1305000000000001</v>
      </c>
    </row>
    <row r="201" spans="1:7" s="14" customFormat="1" outlineLevel="1" x14ac:dyDescent="0.25">
      <c r="A201" s="82" t="s">
        <v>465</v>
      </c>
      <c r="B201" s="83" t="s">
        <v>237</v>
      </c>
      <c r="C201" s="84" t="s">
        <v>254</v>
      </c>
      <c r="D201" s="83" t="s">
        <v>22</v>
      </c>
      <c r="E201" s="85">
        <v>0.27</v>
      </c>
      <c r="F201" s="85">
        <v>1.35E-2</v>
      </c>
    </row>
    <row r="202" spans="1:7" s="14" customFormat="1" ht="24" outlineLevel="1" x14ac:dyDescent="0.25">
      <c r="A202" s="86" t="s">
        <v>466</v>
      </c>
      <c r="B202" s="87" t="s">
        <v>1080</v>
      </c>
      <c r="C202" s="88" t="s">
        <v>1081</v>
      </c>
      <c r="D202" s="87" t="s">
        <v>22</v>
      </c>
      <c r="E202" s="89">
        <v>21.3</v>
      </c>
      <c r="F202" s="89">
        <v>1.0649999999999999</v>
      </c>
    </row>
    <row r="203" spans="1:7" s="14" customFormat="1" ht="24" outlineLevel="1" x14ac:dyDescent="0.25">
      <c r="A203" s="86" t="s">
        <v>467</v>
      </c>
      <c r="B203" s="87" t="s">
        <v>20</v>
      </c>
      <c r="C203" s="88" t="s">
        <v>21</v>
      </c>
      <c r="D203" s="87" t="s">
        <v>22</v>
      </c>
      <c r="E203" s="89">
        <v>0.39</v>
      </c>
      <c r="F203" s="89">
        <v>1.95E-2</v>
      </c>
    </row>
    <row r="204" spans="1:7" s="14" customFormat="1" outlineLevel="1" x14ac:dyDescent="0.25">
      <c r="A204" s="86" t="s">
        <v>468</v>
      </c>
      <c r="B204" s="87" t="s">
        <v>328</v>
      </c>
      <c r="C204" s="88" t="s">
        <v>329</v>
      </c>
      <c r="D204" s="87" t="s">
        <v>22</v>
      </c>
      <c r="E204" s="89">
        <v>0.74</v>
      </c>
      <c r="F204" s="89">
        <v>3.6999999999999998E-2</v>
      </c>
    </row>
    <row r="205" spans="1:7" s="14" customFormat="1" outlineLevel="1" x14ac:dyDescent="0.25">
      <c r="A205" s="86" t="s">
        <v>469</v>
      </c>
      <c r="B205" s="87" t="s">
        <v>35</v>
      </c>
      <c r="C205" s="88" t="s">
        <v>25</v>
      </c>
      <c r="D205" s="87" t="s">
        <v>22</v>
      </c>
      <c r="E205" s="89">
        <v>0.65</v>
      </c>
      <c r="F205" s="89">
        <v>3.2500000000000001E-2</v>
      </c>
    </row>
    <row r="206" spans="1:7" s="13" customFormat="1" outlineLevel="1" x14ac:dyDescent="0.25">
      <c r="A206" s="90" t="s">
        <v>470</v>
      </c>
      <c r="B206" s="91" t="s">
        <v>37</v>
      </c>
      <c r="C206" s="92" t="s">
        <v>38</v>
      </c>
      <c r="D206" s="91" t="s">
        <v>39</v>
      </c>
      <c r="E206" s="93">
        <v>0.28299999999999997</v>
      </c>
      <c r="F206" s="93">
        <v>1.4149999999999999E-2</v>
      </c>
    </row>
    <row r="207" spans="1:7" s="13" customFormat="1" outlineLevel="1" x14ac:dyDescent="0.25">
      <c r="A207" s="94" t="s">
        <v>471</v>
      </c>
      <c r="B207" s="95" t="s">
        <v>251</v>
      </c>
      <c r="C207" s="96" t="s">
        <v>252</v>
      </c>
      <c r="D207" s="95" t="s">
        <v>54</v>
      </c>
      <c r="E207" s="97">
        <v>1.7999999999999999E-2</v>
      </c>
      <c r="F207" s="97">
        <v>8.9999999999999998E-4</v>
      </c>
    </row>
    <row r="208" spans="1:7" s="13" customFormat="1" outlineLevel="1" x14ac:dyDescent="0.25">
      <c r="A208" s="94" t="s">
        <v>472</v>
      </c>
      <c r="B208" s="95" t="s">
        <v>342</v>
      </c>
      <c r="C208" s="96" t="s">
        <v>343</v>
      </c>
      <c r="D208" s="95" t="s">
        <v>54</v>
      </c>
      <c r="E208" s="97">
        <v>2.5000000000000001E-2</v>
      </c>
      <c r="F208" s="97">
        <v>1.25E-3</v>
      </c>
    </row>
    <row r="209" spans="1:7" s="13" customFormat="1" ht="24" outlineLevel="1" x14ac:dyDescent="0.25">
      <c r="A209" s="94" t="s">
        <v>1166</v>
      </c>
      <c r="B209" s="95" t="s">
        <v>362</v>
      </c>
      <c r="C209" s="96" t="s">
        <v>363</v>
      </c>
      <c r="D209" s="95" t="s">
        <v>39</v>
      </c>
      <c r="E209" s="97">
        <v>0.22</v>
      </c>
      <c r="F209" s="97">
        <v>1.0999999999999999E-2</v>
      </c>
    </row>
    <row r="210" spans="1:7" s="13" customFormat="1" outlineLevel="1" x14ac:dyDescent="0.25">
      <c r="A210" s="94" t="s">
        <v>1167</v>
      </c>
      <c r="B210" s="95" t="s">
        <v>694</v>
      </c>
      <c r="C210" s="96" t="s">
        <v>695</v>
      </c>
      <c r="D210" s="95" t="s">
        <v>39</v>
      </c>
      <c r="E210" s="97">
        <v>102</v>
      </c>
      <c r="F210" s="97">
        <v>5.0999999999999996</v>
      </c>
    </row>
    <row r="211" spans="1:7" s="13" customFormat="1" outlineLevel="1" x14ac:dyDescent="0.25">
      <c r="A211" s="94" t="s">
        <v>1168</v>
      </c>
      <c r="B211" s="95" t="s">
        <v>377</v>
      </c>
      <c r="C211" s="96" t="s">
        <v>378</v>
      </c>
      <c r="D211" s="95" t="s">
        <v>258</v>
      </c>
      <c r="E211" s="97">
        <v>44.8</v>
      </c>
      <c r="F211" s="97">
        <v>2.2400000000000002</v>
      </c>
    </row>
    <row r="212" spans="1:7" s="1" customFormat="1" x14ac:dyDescent="0.25">
      <c r="A212" s="69" t="s">
        <v>144</v>
      </c>
      <c r="B212" s="70" t="s">
        <v>1169</v>
      </c>
      <c r="C212" s="70" t="s">
        <v>717</v>
      </c>
      <c r="D212" s="71" t="s">
        <v>54</v>
      </c>
      <c r="E212" s="72">
        <v>0.37145</v>
      </c>
      <c r="F212" s="73"/>
      <c r="G212" s="11"/>
    </row>
    <row r="213" spans="1:7" s="12" customFormat="1" outlineLevel="1" x14ac:dyDescent="0.25">
      <c r="A213" s="74" t="s">
        <v>473</v>
      </c>
      <c r="B213" s="75" t="s">
        <v>12</v>
      </c>
      <c r="C213" s="76" t="s">
        <v>14</v>
      </c>
      <c r="D213" s="75" t="s">
        <v>15</v>
      </c>
      <c r="E213" s="77">
        <v>10.47</v>
      </c>
      <c r="F213" s="77">
        <v>3.8891</v>
      </c>
    </row>
    <row r="214" spans="1:7" s="13" customFormat="1" outlineLevel="1" x14ac:dyDescent="0.25">
      <c r="A214" s="78" t="s">
        <v>474</v>
      </c>
      <c r="B214" s="79" t="s">
        <v>17</v>
      </c>
      <c r="C214" s="80" t="s">
        <v>18</v>
      </c>
      <c r="D214" s="79" t="s">
        <v>15</v>
      </c>
      <c r="E214" s="81">
        <v>0.51</v>
      </c>
      <c r="F214" s="81">
        <v>0.18944</v>
      </c>
    </row>
    <row r="215" spans="1:7" s="14" customFormat="1" ht="24" outlineLevel="1" x14ac:dyDescent="0.25">
      <c r="A215" s="82" t="s">
        <v>475</v>
      </c>
      <c r="B215" s="83" t="s">
        <v>20</v>
      </c>
      <c r="C215" s="84" t="s">
        <v>21</v>
      </c>
      <c r="D215" s="83" t="s">
        <v>22</v>
      </c>
      <c r="E215" s="85">
        <v>0.2</v>
      </c>
      <c r="F215" s="85">
        <v>7.4289999999999995E-2</v>
      </c>
    </row>
    <row r="216" spans="1:7" s="14" customFormat="1" outlineLevel="1" x14ac:dyDescent="0.25">
      <c r="A216" s="86" t="s">
        <v>476</v>
      </c>
      <c r="B216" s="87" t="s">
        <v>96</v>
      </c>
      <c r="C216" s="88" t="s">
        <v>97</v>
      </c>
      <c r="D216" s="87" t="s">
        <v>22</v>
      </c>
      <c r="E216" s="89">
        <v>0.09</v>
      </c>
      <c r="F216" s="89">
        <v>3.3431000000000002E-2</v>
      </c>
    </row>
    <row r="217" spans="1:7" s="14" customFormat="1" ht="24" outlineLevel="1" x14ac:dyDescent="0.25">
      <c r="A217" s="86" t="s">
        <v>477</v>
      </c>
      <c r="B217" s="87" t="s">
        <v>326</v>
      </c>
      <c r="C217" s="88" t="s">
        <v>327</v>
      </c>
      <c r="D217" s="87" t="s">
        <v>22</v>
      </c>
      <c r="E217" s="89">
        <v>1.1000000000000001</v>
      </c>
      <c r="F217" s="89">
        <v>0.40859499999999999</v>
      </c>
    </row>
    <row r="218" spans="1:7" s="14" customFormat="1" outlineLevel="1" x14ac:dyDescent="0.25">
      <c r="A218" s="86" t="s">
        <v>478</v>
      </c>
      <c r="B218" s="87" t="s">
        <v>35</v>
      </c>
      <c r="C218" s="88" t="s">
        <v>25</v>
      </c>
      <c r="D218" s="87" t="s">
        <v>22</v>
      </c>
      <c r="E218" s="89">
        <v>0.31</v>
      </c>
      <c r="F218" s="89">
        <v>0.11515</v>
      </c>
    </row>
    <row r="219" spans="1:7" s="14" customFormat="1" outlineLevel="1" x14ac:dyDescent="0.25">
      <c r="A219" s="86" t="s">
        <v>479</v>
      </c>
      <c r="B219" s="87" t="s">
        <v>243</v>
      </c>
      <c r="C219" s="88" t="s">
        <v>244</v>
      </c>
      <c r="D219" s="87" t="s">
        <v>22</v>
      </c>
      <c r="E219" s="89">
        <v>1.01</v>
      </c>
      <c r="F219" s="89">
        <v>0.37516500000000003</v>
      </c>
    </row>
    <row r="220" spans="1:7" s="13" customFormat="1" outlineLevel="1" x14ac:dyDescent="0.25">
      <c r="A220" s="90" t="s">
        <v>480</v>
      </c>
      <c r="B220" s="91" t="s">
        <v>336</v>
      </c>
      <c r="C220" s="92" t="s">
        <v>337</v>
      </c>
      <c r="D220" s="91" t="s">
        <v>54</v>
      </c>
      <c r="E220" s="93">
        <v>1.4999999999999999E-4</v>
      </c>
      <c r="F220" s="93">
        <v>5.5999999999999999E-5</v>
      </c>
    </row>
    <row r="221" spans="1:7" s="13" customFormat="1" outlineLevel="1" x14ac:dyDescent="0.25">
      <c r="A221" s="94" t="s">
        <v>481</v>
      </c>
      <c r="B221" s="95" t="s">
        <v>245</v>
      </c>
      <c r="C221" s="96" t="s">
        <v>246</v>
      </c>
      <c r="D221" s="95" t="s">
        <v>39</v>
      </c>
      <c r="E221" s="97">
        <v>0.7</v>
      </c>
      <c r="F221" s="97">
        <v>0.260015</v>
      </c>
    </row>
    <row r="222" spans="1:7" s="13" customFormat="1" outlineLevel="1" x14ac:dyDescent="0.25">
      <c r="A222" s="94" t="s">
        <v>482</v>
      </c>
      <c r="B222" s="95" t="s">
        <v>105</v>
      </c>
      <c r="C222" s="96" t="s">
        <v>106</v>
      </c>
      <c r="D222" s="95" t="s">
        <v>54</v>
      </c>
      <c r="E222" s="97">
        <v>4.0000000000000002E-4</v>
      </c>
      <c r="F222" s="97">
        <v>1.4899999999999999E-4</v>
      </c>
    </row>
    <row r="223" spans="1:7" s="13" customFormat="1" outlineLevel="1" x14ac:dyDescent="0.25">
      <c r="A223" s="94" t="s">
        <v>1170</v>
      </c>
      <c r="B223" s="95" t="s">
        <v>375</v>
      </c>
      <c r="C223" s="96" t="s">
        <v>376</v>
      </c>
      <c r="D223" s="95" t="s">
        <v>58</v>
      </c>
      <c r="E223" s="97">
        <v>0.21</v>
      </c>
      <c r="F223" s="97">
        <v>7.8004000000000004E-2</v>
      </c>
    </row>
    <row r="224" spans="1:7" s="1" customFormat="1" x14ac:dyDescent="0.25">
      <c r="A224" s="69" t="s">
        <v>145</v>
      </c>
      <c r="B224" s="70" t="s">
        <v>28</v>
      </c>
      <c r="C224" s="70" t="s">
        <v>1124</v>
      </c>
      <c r="D224" s="71" t="s">
        <v>54</v>
      </c>
      <c r="E224" s="98">
        <v>9.9199999999999997E-2</v>
      </c>
      <c r="F224" s="99"/>
      <c r="G224" s="11"/>
    </row>
    <row r="225" spans="1:7" s="1" customFormat="1" x14ac:dyDescent="0.25">
      <c r="A225" s="69" t="s">
        <v>146</v>
      </c>
      <c r="B225" s="70" t="s">
        <v>28</v>
      </c>
      <c r="C225" s="70" t="s">
        <v>1123</v>
      </c>
      <c r="D225" s="71" t="s">
        <v>54</v>
      </c>
      <c r="E225" s="98">
        <v>0.26724999999999999</v>
      </c>
      <c r="F225" s="99"/>
      <c r="G225" s="11"/>
    </row>
    <row r="226" spans="1:7" s="1" customFormat="1" x14ac:dyDescent="0.25">
      <c r="A226" s="69" t="s">
        <v>147</v>
      </c>
      <c r="B226" s="70" t="s">
        <v>28</v>
      </c>
      <c r="C226" s="70" t="s">
        <v>1122</v>
      </c>
      <c r="D226" s="71" t="s">
        <v>54</v>
      </c>
      <c r="E226" s="98">
        <v>5.0000000000000001E-3</v>
      </c>
      <c r="F226" s="99"/>
      <c r="G226" s="11"/>
    </row>
    <row r="227" spans="1:7" s="1" customFormat="1" ht="63.75" x14ac:dyDescent="0.25">
      <c r="A227" s="69" t="s">
        <v>154</v>
      </c>
      <c r="B227" s="70" t="s">
        <v>1171</v>
      </c>
      <c r="C227" s="70" t="s">
        <v>1172</v>
      </c>
      <c r="D227" s="71" t="s">
        <v>307</v>
      </c>
      <c r="E227" s="72">
        <v>0.9</v>
      </c>
      <c r="F227" s="73"/>
      <c r="G227" s="11"/>
    </row>
    <row r="228" spans="1:7" s="12" customFormat="1" outlineLevel="1" x14ac:dyDescent="0.25">
      <c r="A228" s="74" t="s">
        <v>754</v>
      </c>
      <c r="B228" s="75" t="s">
        <v>12</v>
      </c>
      <c r="C228" s="76" t="s">
        <v>14</v>
      </c>
      <c r="D228" s="75" t="s">
        <v>15</v>
      </c>
      <c r="E228" s="77">
        <v>11.2</v>
      </c>
      <c r="F228" s="77">
        <v>10.08</v>
      </c>
    </row>
    <row r="229" spans="1:7" s="13" customFormat="1" outlineLevel="1" x14ac:dyDescent="0.25">
      <c r="A229" s="78" t="s">
        <v>755</v>
      </c>
      <c r="B229" s="79" t="s">
        <v>17</v>
      </c>
      <c r="C229" s="80" t="s">
        <v>18</v>
      </c>
      <c r="D229" s="79" t="s">
        <v>15</v>
      </c>
      <c r="E229" s="81">
        <v>0.56000000000000005</v>
      </c>
      <c r="F229" s="81">
        <v>0.504</v>
      </c>
    </row>
    <row r="230" spans="1:7" s="14" customFormat="1" outlineLevel="1" x14ac:dyDescent="0.25">
      <c r="A230" s="82" t="s">
        <v>756</v>
      </c>
      <c r="B230" s="83" t="s">
        <v>35</v>
      </c>
      <c r="C230" s="84" t="s">
        <v>25</v>
      </c>
      <c r="D230" s="83" t="s">
        <v>22</v>
      </c>
      <c r="E230" s="85">
        <v>0.56000000000000005</v>
      </c>
      <c r="F230" s="85">
        <v>0.504</v>
      </c>
    </row>
    <row r="231" spans="1:7" s="1" customFormat="1" x14ac:dyDescent="0.25">
      <c r="A231" s="69" t="s">
        <v>155</v>
      </c>
      <c r="B231" s="70" t="s">
        <v>28</v>
      </c>
      <c r="C231" s="70" t="s">
        <v>696</v>
      </c>
      <c r="D231" s="71" t="s">
        <v>258</v>
      </c>
      <c r="E231" s="98">
        <v>90</v>
      </c>
      <c r="F231" s="99"/>
      <c r="G231" s="11"/>
    </row>
    <row r="232" spans="1:7" s="1" customFormat="1" ht="25.5" x14ac:dyDescent="0.25">
      <c r="A232" s="69" t="s">
        <v>156</v>
      </c>
      <c r="B232" s="70" t="s">
        <v>28</v>
      </c>
      <c r="C232" s="70" t="s">
        <v>1121</v>
      </c>
      <c r="D232" s="71" t="s">
        <v>54</v>
      </c>
      <c r="E232" s="98">
        <v>3.1559999999999998E-2</v>
      </c>
      <c r="F232" s="99"/>
      <c r="G232" s="11"/>
    </row>
    <row r="233" spans="1:7" s="1" customFormat="1" x14ac:dyDescent="0.25">
      <c r="A233" s="69" t="s">
        <v>157</v>
      </c>
      <c r="B233" s="70" t="s">
        <v>28</v>
      </c>
      <c r="C233" s="70" t="s">
        <v>698</v>
      </c>
      <c r="D233" s="71" t="s">
        <v>121</v>
      </c>
      <c r="E233" s="98">
        <v>150</v>
      </c>
      <c r="F233" s="99"/>
      <c r="G233" s="11"/>
    </row>
    <row r="234" spans="1:7" s="1" customFormat="1" x14ac:dyDescent="0.25">
      <c r="A234" s="104"/>
      <c r="B234" s="105"/>
      <c r="C234" s="62" t="s">
        <v>719</v>
      </c>
      <c r="D234" s="62"/>
      <c r="E234" s="105"/>
      <c r="F234" s="106"/>
    </row>
    <row r="235" spans="1:7" s="1" customFormat="1" ht="25.5" x14ac:dyDescent="0.25">
      <c r="A235" s="69" t="s">
        <v>158</v>
      </c>
      <c r="B235" s="70" t="s">
        <v>706</v>
      </c>
      <c r="C235" s="70" t="s">
        <v>707</v>
      </c>
      <c r="D235" s="71" t="s">
        <v>54</v>
      </c>
      <c r="E235" s="72">
        <v>3.5409999999999997E-2</v>
      </c>
      <c r="F235" s="73"/>
      <c r="G235" s="11"/>
    </row>
    <row r="236" spans="1:7" s="12" customFormat="1" outlineLevel="1" x14ac:dyDescent="0.25">
      <c r="A236" s="74" t="s">
        <v>511</v>
      </c>
      <c r="B236" s="75" t="s">
        <v>12</v>
      </c>
      <c r="C236" s="76" t="s">
        <v>14</v>
      </c>
      <c r="D236" s="75" t="s">
        <v>15</v>
      </c>
      <c r="E236" s="77">
        <v>91</v>
      </c>
      <c r="F236" s="77">
        <v>3.2223000000000002</v>
      </c>
    </row>
    <row r="237" spans="1:7" s="14" customFormat="1" outlineLevel="1" x14ac:dyDescent="0.25">
      <c r="A237" s="82" t="s">
        <v>512</v>
      </c>
      <c r="B237" s="83" t="s">
        <v>688</v>
      </c>
      <c r="C237" s="84" t="s">
        <v>689</v>
      </c>
      <c r="D237" s="83" t="s">
        <v>22</v>
      </c>
      <c r="E237" s="85">
        <v>0.3</v>
      </c>
      <c r="F237" s="85">
        <v>1.0623E-2</v>
      </c>
    </row>
    <row r="238" spans="1:7" s="14" customFormat="1" outlineLevel="1" x14ac:dyDescent="0.25">
      <c r="A238" s="86" t="s">
        <v>513</v>
      </c>
      <c r="B238" s="87" t="s">
        <v>96</v>
      </c>
      <c r="C238" s="88" t="s">
        <v>97</v>
      </c>
      <c r="D238" s="87" t="s">
        <v>22</v>
      </c>
      <c r="E238" s="89">
        <v>1.1000000000000001</v>
      </c>
      <c r="F238" s="89">
        <v>3.8951E-2</v>
      </c>
    </row>
    <row r="239" spans="1:7" s="14" customFormat="1" outlineLevel="1" x14ac:dyDescent="0.25">
      <c r="A239" s="86" t="s">
        <v>582</v>
      </c>
      <c r="B239" s="87" t="s">
        <v>48</v>
      </c>
      <c r="C239" s="88" t="s">
        <v>49</v>
      </c>
      <c r="D239" s="87" t="s">
        <v>22</v>
      </c>
      <c r="E239" s="89">
        <v>27.3</v>
      </c>
      <c r="F239" s="89">
        <v>0.96669300000000002</v>
      </c>
    </row>
    <row r="240" spans="1:7" s="14" customFormat="1" outlineLevel="1" x14ac:dyDescent="0.25">
      <c r="A240" s="86" t="s">
        <v>1173</v>
      </c>
      <c r="B240" s="87" t="s">
        <v>243</v>
      </c>
      <c r="C240" s="88" t="s">
        <v>244</v>
      </c>
      <c r="D240" s="87" t="s">
        <v>22</v>
      </c>
      <c r="E240" s="89">
        <v>1</v>
      </c>
      <c r="F240" s="89">
        <v>3.5409999999999997E-2</v>
      </c>
    </row>
    <row r="241" spans="1:7" s="13" customFormat="1" outlineLevel="1" x14ac:dyDescent="0.25">
      <c r="A241" s="90" t="s">
        <v>1174</v>
      </c>
      <c r="B241" s="91" t="s">
        <v>245</v>
      </c>
      <c r="C241" s="92" t="s">
        <v>246</v>
      </c>
      <c r="D241" s="91" t="s">
        <v>39</v>
      </c>
      <c r="E241" s="93">
        <v>2.6</v>
      </c>
      <c r="F241" s="93">
        <v>9.2065999999999995E-2</v>
      </c>
    </row>
    <row r="242" spans="1:7" s="13" customFormat="1" outlineLevel="1" x14ac:dyDescent="0.25">
      <c r="A242" s="94" t="s">
        <v>1175</v>
      </c>
      <c r="B242" s="95" t="s">
        <v>692</v>
      </c>
      <c r="C242" s="96" t="s">
        <v>693</v>
      </c>
      <c r="D242" s="95" t="s">
        <v>54</v>
      </c>
      <c r="E242" s="97">
        <v>2.1499999999999998E-2</v>
      </c>
      <c r="F242" s="97">
        <v>7.6099999999999996E-4</v>
      </c>
    </row>
    <row r="243" spans="1:7" s="13" customFormat="1" outlineLevel="1" x14ac:dyDescent="0.25">
      <c r="A243" s="94" t="s">
        <v>1176</v>
      </c>
      <c r="B243" s="95" t="s">
        <v>375</v>
      </c>
      <c r="C243" s="96" t="s">
        <v>376</v>
      </c>
      <c r="D243" s="95" t="s">
        <v>58</v>
      </c>
      <c r="E243" s="97">
        <v>0.5</v>
      </c>
      <c r="F243" s="97">
        <v>1.7704999999999999E-2</v>
      </c>
    </row>
    <row r="244" spans="1:7" s="1" customFormat="1" x14ac:dyDescent="0.25">
      <c r="A244" s="69" t="s">
        <v>159</v>
      </c>
      <c r="B244" s="70" t="s">
        <v>716</v>
      </c>
      <c r="C244" s="70" t="s">
        <v>720</v>
      </c>
      <c r="D244" s="71" t="s">
        <v>54</v>
      </c>
      <c r="E244" s="72">
        <v>3.5409999999999997E-2</v>
      </c>
      <c r="F244" s="73"/>
      <c r="G244" s="11"/>
    </row>
    <row r="245" spans="1:7" s="12" customFormat="1" outlineLevel="1" x14ac:dyDescent="0.25">
      <c r="A245" s="74" t="s">
        <v>514</v>
      </c>
      <c r="B245" s="75" t="s">
        <v>12</v>
      </c>
      <c r="C245" s="76" t="s">
        <v>14</v>
      </c>
      <c r="D245" s="75" t="s">
        <v>15</v>
      </c>
      <c r="E245" s="77">
        <v>46.37</v>
      </c>
      <c r="F245" s="77">
        <v>1.6419999999999999</v>
      </c>
    </row>
    <row r="246" spans="1:7" s="13" customFormat="1" outlineLevel="1" x14ac:dyDescent="0.25">
      <c r="A246" s="78" t="s">
        <v>515</v>
      </c>
      <c r="B246" s="79" t="s">
        <v>17</v>
      </c>
      <c r="C246" s="80" t="s">
        <v>18</v>
      </c>
      <c r="D246" s="79" t="s">
        <v>15</v>
      </c>
      <c r="E246" s="81">
        <v>0.19</v>
      </c>
      <c r="F246" s="81">
        <v>6.7279999999999996E-3</v>
      </c>
    </row>
    <row r="247" spans="1:7" s="14" customFormat="1" outlineLevel="1" x14ac:dyDescent="0.25">
      <c r="A247" s="82" t="s">
        <v>516</v>
      </c>
      <c r="B247" s="83" t="s">
        <v>96</v>
      </c>
      <c r="C247" s="84" t="s">
        <v>97</v>
      </c>
      <c r="D247" s="83" t="s">
        <v>22</v>
      </c>
      <c r="E247" s="85">
        <v>0.17</v>
      </c>
      <c r="F247" s="85">
        <v>6.0200000000000002E-3</v>
      </c>
    </row>
    <row r="248" spans="1:7" s="14" customFormat="1" ht="24" outlineLevel="1" x14ac:dyDescent="0.25">
      <c r="A248" s="86" t="s">
        <v>517</v>
      </c>
      <c r="B248" s="87" t="s">
        <v>326</v>
      </c>
      <c r="C248" s="88" t="s">
        <v>327</v>
      </c>
      <c r="D248" s="87" t="s">
        <v>22</v>
      </c>
      <c r="E248" s="89">
        <v>15.01</v>
      </c>
      <c r="F248" s="89">
        <v>0.53150399999999998</v>
      </c>
    </row>
    <row r="249" spans="1:7" s="14" customFormat="1" outlineLevel="1" x14ac:dyDescent="0.25">
      <c r="A249" s="86" t="s">
        <v>518</v>
      </c>
      <c r="B249" s="87" t="s">
        <v>35</v>
      </c>
      <c r="C249" s="88" t="s">
        <v>25</v>
      </c>
      <c r="D249" s="87" t="s">
        <v>22</v>
      </c>
      <c r="E249" s="89">
        <v>0.19</v>
      </c>
      <c r="F249" s="89">
        <v>6.7279999999999996E-3</v>
      </c>
    </row>
    <row r="250" spans="1:7" s="14" customFormat="1" outlineLevel="1" x14ac:dyDescent="0.25">
      <c r="A250" s="86" t="s">
        <v>519</v>
      </c>
      <c r="B250" s="87" t="s">
        <v>243</v>
      </c>
      <c r="C250" s="88" t="s">
        <v>244</v>
      </c>
      <c r="D250" s="87" t="s">
        <v>22</v>
      </c>
      <c r="E250" s="89">
        <v>2.2400000000000002</v>
      </c>
      <c r="F250" s="89">
        <v>7.9318E-2</v>
      </c>
    </row>
    <row r="251" spans="1:7" s="13" customFormat="1" outlineLevel="1" x14ac:dyDescent="0.25">
      <c r="A251" s="90" t="s">
        <v>759</v>
      </c>
      <c r="B251" s="91" t="s">
        <v>245</v>
      </c>
      <c r="C251" s="92" t="s">
        <v>246</v>
      </c>
      <c r="D251" s="91" t="s">
        <v>39</v>
      </c>
      <c r="E251" s="93">
        <v>1.95</v>
      </c>
      <c r="F251" s="93">
        <v>6.9048999999999999E-2</v>
      </c>
    </row>
    <row r="252" spans="1:7" s="13" customFormat="1" outlineLevel="1" x14ac:dyDescent="0.25">
      <c r="A252" s="94" t="s">
        <v>760</v>
      </c>
      <c r="B252" s="95" t="s">
        <v>690</v>
      </c>
      <c r="C252" s="96" t="s">
        <v>691</v>
      </c>
      <c r="D252" s="95" t="s">
        <v>54</v>
      </c>
      <c r="E252" s="97">
        <v>2.3E-2</v>
      </c>
      <c r="F252" s="97">
        <v>8.1400000000000005E-4</v>
      </c>
    </row>
    <row r="253" spans="1:7" s="13" customFormat="1" outlineLevel="1" x14ac:dyDescent="0.25">
      <c r="A253" s="94" t="s">
        <v>761</v>
      </c>
      <c r="B253" s="95" t="s">
        <v>368</v>
      </c>
      <c r="C253" s="96" t="s">
        <v>369</v>
      </c>
      <c r="D253" s="95" t="s">
        <v>27</v>
      </c>
      <c r="E253" s="97">
        <v>0.04</v>
      </c>
      <c r="F253" s="97">
        <v>1.4159999999999999E-3</v>
      </c>
    </row>
    <row r="254" spans="1:7" s="13" customFormat="1" outlineLevel="1" x14ac:dyDescent="0.25">
      <c r="A254" s="94" t="s">
        <v>1177</v>
      </c>
      <c r="B254" s="95" t="s">
        <v>375</v>
      </c>
      <c r="C254" s="96" t="s">
        <v>376</v>
      </c>
      <c r="D254" s="95" t="s">
        <v>58</v>
      </c>
      <c r="E254" s="97">
        <v>0.59</v>
      </c>
      <c r="F254" s="97">
        <v>2.0892000000000001E-2</v>
      </c>
    </row>
    <row r="255" spans="1:7" s="1" customFormat="1" x14ac:dyDescent="0.25">
      <c r="A255" s="69" t="s">
        <v>160</v>
      </c>
      <c r="B255" s="70" t="s">
        <v>28</v>
      </c>
      <c r="C255" s="70" t="s">
        <v>1120</v>
      </c>
      <c r="D255" s="71" t="s">
        <v>54</v>
      </c>
      <c r="E255" s="98">
        <v>3.5409999999999997E-2</v>
      </c>
      <c r="F255" s="99"/>
      <c r="G255" s="11"/>
    </row>
    <row r="256" spans="1:7" s="1" customFormat="1" x14ac:dyDescent="0.25">
      <c r="A256" s="69" t="s">
        <v>164</v>
      </c>
      <c r="B256" s="70" t="s">
        <v>28</v>
      </c>
      <c r="C256" s="70" t="s">
        <v>697</v>
      </c>
      <c r="D256" s="71" t="s">
        <v>27</v>
      </c>
      <c r="E256" s="98">
        <v>8</v>
      </c>
      <c r="F256" s="99"/>
      <c r="G256" s="11"/>
    </row>
    <row r="257" spans="1:7" s="1" customFormat="1" ht="63.75" x14ac:dyDescent="0.25">
      <c r="A257" s="69" t="s">
        <v>165</v>
      </c>
      <c r="B257" s="70" t="s">
        <v>1171</v>
      </c>
      <c r="C257" s="70" t="s">
        <v>1172</v>
      </c>
      <c r="D257" s="71" t="s">
        <v>307</v>
      </c>
      <c r="E257" s="72">
        <v>8.2199999999999995E-2</v>
      </c>
      <c r="F257" s="73"/>
      <c r="G257" s="11"/>
    </row>
    <row r="258" spans="1:7" s="12" customFormat="1" outlineLevel="1" x14ac:dyDescent="0.25">
      <c r="A258" s="74" t="s">
        <v>762</v>
      </c>
      <c r="B258" s="75" t="s">
        <v>12</v>
      </c>
      <c r="C258" s="76" t="s">
        <v>14</v>
      </c>
      <c r="D258" s="75" t="s">
        <v>15</v>
      </c>
      <c r="E258" s="77">
        <v>11.2</v>
      </c>
      <c r="F258" s="77">
        <v>0.92064000000000001</v>
      </c>
    </row>
    <row r="259" spans="1:7" s="13" customFormat="1" outlineLevel="1" x14ac:dyDescent="0.25">
      <c r="A259" s="78" t="s">
        <v>1178</v>
      </c>
      <c r="B259" s="79" t="s">
        <v>17</v>
      </c>
      <c r="C259" s="80" t="s">
        <v>18</v>
      </c>
      <c r="D259" s="79" t="s">
        <v>15</v>
      </c>
      <c r="E259" s="81">
        <v>0.56000000000000005</v>
      </c>
      <c r="F259" s="81">
        <v>4.6032000000000003E-2</v>
      </c>
    </row>
    <row r="260" spans="1:7" s="14" customFormat="1" outlineLevel="1" x14ac:dyDescent="0.25">
      <c r="A260" s="82" t="s">
        <v>1179</v>
      </c>
      <c r="B260" s="83" t="s">
        <v>35</v>
      </c>
      <c r="C260" s="84" t="s">
        <v>25</v>
      </c>
      <c r="D260" s="83" t="s">
        <v>22</v>
      </c>
      <c r="E260" s="85">
        <v>0.56000000000000005</v>
      </c>
      <c r="F260" s="85">
        <v>4.6032000000000003E-2</v>
      </c>
    </row>
    <row r="261" spans="1:7" s="1" customFormat="1" x14ac:dyDescent="0.25">
      <c r="A261" s="69" t="s">
        <v>166</v>
      </c>
      <c r="B261" s="70" t="s">
        <v>28</v>
      </c>
      <c r="C261" s="70" t="s">
        <v>696</v>
      </c>
      <c r="D261" s="71" t="s">
        <v>258</v>
      </c>
      <c r="E261" s="98">
        <v>8.2200000000000006</v>
      </c>
      <c r="F261" s="99"/>
      <c r="G261" s="11"/>
    </row>
    <row r="262" spans="1:7" s="1" customFormat="1" ht="25.5" x14ac:dyDescent="0.25">
      <c r="A262" s="69" t="s">
        <v>167</v>
      </c>
      <c r="B262" s="70" t="s">
        <v>429</v>
      </c>
      <c r="C262" s="70" t="s">
        <v>430</v>
      </c>
      <c r="D262" s="71" t="s">
        <v>266</v>
      </c>
      <c r="E262" s="72">
        <v>0.23200000000000001</v>
      </c>
      <c r="F262" s="73"/>
      <c r="G262" s="11"/>
    </row>
    <row r="263" spans="1:7" s="12" customFormat="1" outlineLevel="1" x14ac:dyDescent="0.25">
      <c r="A263" s="74" t="s">
        <v>763</v>
      </c>
      <c r="B263" s="75" t="s">
        <v>12</v>
      </c>
      <c r="C263" s="76" t="s">
        <v>14</v>
      </c>
      <c r="D263" s="75" t="s">
        <v>15</v>
      </c>
      <c r="E263" s="77">
        <v>5.31</v>
      </c>
      <c r="F263" s="77">
        <v>1.2319</v>
      </c>
    </row>
    <row r="264" spans="1:7" s="13" customFormat="1" outlineLevel="1" x14ac:dyDescent="0.25">
      <c r="A264" s="78" t="s">
        <v>958</v>
      </c>
      <c r="B264" s="79" t="s">
        <v>17</v>
      </c>
      <c r="C264" s="80" t="s">
        <v>18</v>
      </c>
      <c r="D264" s="79" t="s">
        <v>15</v>
      </c>
      <c r="E264" s="81">
        <v>0.01</v>
      </c>
      <c r="F264" s="81">
        <v>2.32E-3</v>
      </c>
    </row>
    <row r="265" spans="1:7" s="14" customFormat="1" outlineLevel="1" x14ac:dyDescent="0.25">
      <c r="A265" s="82" t="s">
        <v>959</v>
      </c>
      <c r="B265" s="83" t="s">
        <v>24</v>
      </c>
      <c r="C265" s="84" t="s">
        <v>25</v>
      </c>
      <c r="D265" s="83" t="s">
        <v>22</v>
      </c>
      <c r="E265" s="85">
        <v>0.01</v>
      </c>
      <c r="F265" s="85">
        <v>2.32E-3</v>
      </c>
    </row>
    <row r="266" spans="1:7" s="14" customFormat="1" ht="24" outlineLevel="1" x14ac:dyDescent="0.25">
      <c r="A266" s="86" t="s">
        <v>960</v>
      </c>
      <c r="B266" s="87" t="s">
        <v>334</v>
      </c>
      <c r="C266" s="88" t="s">
        <v>335</v>
      </c>
      <c r="D266" s="87" t="s">
        <v>22</v>
      </c>
      <c r="E266" s="89">
        <v>1.1200000000000001</v>
      </c>
      <c r="F266" s="89">
        <v>0.25984000000000002</v>
      </c>
    </row>
    <row r="267" spans="1:7" s="13" customFormat="1" outlineLevel="1" x14ac:dyDescent="0.25">
      <c r="A267" s="90" t="s">
        <v>961</v>
      </c>
      <c r="B267" s="91" t="s">
        <v>348</v>
      </c>
      <c r="C267" s="92" t="s">
        <v>349</v>
      </c>
      <c r="D267" s="91" t="s">
        <v>54</v>
      </c>
      <c r="E267" s="93">
        <v>1.2E-2</v>
      </c>
      <c r="F267" s="93">
        <v>2.784E-3</v>
      </c>
    </row>
    <row r="268" spans="1:7" s="13" customFormat="1" outlineLevel="1" x14ac:dyDescent="0.25">
      <c r="A268" s="94" t="s">
        <v>962</v>
      </c>
      <c r="B268" s="95" t="s">
        <v>356</v>
      </c>
      <c r="C268" s="96" t="s">
        <v>357</v>
      </c>
      <c r="D268" s="95" t="s">
        <v>54</v>
      </c>
      <c r="E268" s="97">
        <v>2E-3</v>
      </c>
      <c r="F268" s="97">
        <v>4.64E-4</v>
      </c>
    </row>
    <row r="269" spans="1:7" s="1" customFormat="1" ht="25.5" x14ac:dyDescent="0.25">
      <c r="A269" s="69" t="s">
        <v>168</v>
      </c>
      <c r="B269" s="70" t="s">
        <v>435</v>
      </c>
      <c r="C269" s="70" t="s">
        <v>436</v>
      </c>
      <c r="D269" s="71" t="s">
        <v>266</v>
      </c>
      <c r="E269" s="72">
        <v>0.23200000000000001</v>
      </c>
      <c r="F269" s="73"/>
      <c r="G269" s="11"/>
    </row>
    <row r="270" spans="1:7" s="12" customFormat="1" outlineLevel="1" x14ac:dyDescent="0.25">
      <c r="A270" s="74" t="s">
        <v>789</v>
      </c>
      <c r="B270" s="75" t="s">
        <v>12</v>
      </c>
      <c r="C270" s="76" t="s">
        <v>14</v>
      </c>
      <c r="D270" s="75" t="s">
        <v>15</v>
      </c>
      <c r="E270" s="77">
        <v>3.83</v>
      </c>
      <c r="F270" s="77">
        <v>0.88856000000000002</v>
      </c>
    </row>
    <row r="271" spans="1:7" s="13" customFormat="1" outlineLevel="1" x14ac:dyDescent="0.25">
      <c r="A271" s="78" t="s">
        <v>790</v>
      </c>
      <c r="B271" s="79" t="s">
        <v>17</v>
      </c>
      <c r="C271" s="80" t="s">
        <v>18</v>
      </c>
      <c r="D271" s="79" t="s">
        <v>15</v>
      </c>
      <c r="E271" s="81">
        <v>0.01</v>
      </c>
      <c r="F271" s="81">
        <v>2.32E-3</v>
      </c>
    </row>
    <row r="272" spans="1:7" s="14" customFormat="1" outlineLevel="1" x14ac:dyDescent="0.25">
      <c r="A272" s="82" t="s">
        <v>791</v>
      </c>
      <c r="B272" s="83" t="s">
        <v>24</v>
      </c>
      <c r="C272" s="84" t="s">
        <v>25</v>
      </c>
      <c r="D272" s="83" t="s">
        <v>22</v>
      </c>
      <c r="E272" s="85">
        <v>0.01</v>
      </c>
      <c r="F272" s="85">
        <v>2.32E-3</v>
      </c>
    </row>
    <row r="273" spans="1:6" s="14" customFormat="1" ht="24" outlineLevel="1" x14ac:dyDescent="0.25">
      <c r="A273" s="86" t="s">
        <v>792</v>
      </c>
      <c r="B273" s="87" t="s">
        <v>334</v>
      </c>
      <c r="C273" s="88" t="s">
        <v>335</v>
      </c>
      <c r="D273" s="87" t="s">
        <v>22</v>
      </c>
      <c r="E273" s="89">
        <v>0.65</v>
      </c>
      <c r="F273" s="89">
        <v>0.15079999999999999</v>
      </c>
    </row>
    <row r="274" spans="1:6" s="13" customFormat="1" outlineLevel="1" x14ac:dyDescent="0.25">
      <c r="A274" s="90" t="s">
        <v>793</v>
      </c>
      <c r="B274" s="91" t="s">
        <v>350</v>
      </c>
      <c r="C274" s="92" t="s">
        <v>351</v>
      </c>
      <c r="D274" s="91" t="s">
        <v>54</v>
      </c>
      <c r="E274" s="93">
        <v>1.9E-2</v>
      </c>
      <c r="F274" s="93">
        <v>4.4079999999999996E-3</v>
      </c>
    </row>
    <row r="275" spans="1:6" s="13" customFormat="1" outlineLevel="1" x14ac:dyDescent="0.25">
      <c r="A275" s="94" t="s">
        <v>1180</v>
      </c>
      <c r="B275" s="95" t="s">
        <v>354</v>
      </c>
      <c r="C275" s="96" t="s">
        <v>355</v>
      </c>
      <c r="D275" s="95" t="s">
        <v>54</v>
      </c>
      <c r="E275" s="97">
        <v>1.4E-3</v>
      </c>
      <c r="F275" s="97">
        <v>3.2499999999999999E-4</v>
      </c>
    </row>
    <row r="276" spans="1:6" s="1" customFormat="1" ht="13.5" thickBot="1" x14ac:dyDescent="0.3">
      <c r="A276" s="100"/>
      <c r="B276" s="101"/>
      <c r="C276" s="101"/>
      <c r="D276" s="101"/>
      <c r="E276" s="101"/>
      <c r="F276" s="102"/>
    </row>
    <row r="277" spans="1:6" s="1" customFormat="1" ht="13.5" thickTop="1" x14ac:dyDescent="0.25">
      <c r="A277" s="60"/>
      <c r="B277" s="60"/>
      <c r="C277" s="60"/>
      <c r="D277" s="60"/>
      <c r="E277" s="60"/>
      <c r="F277" s="60"/>
    </row>
    <row r="278" spans="1:6" s="1" customFormat="1" x14ac:dyDescent="0.25">
      <c r="A278" s="61"/>
      <c r="B278" s="103" t="s">
        <v>1357</v>
      </c>
      <c r="C278" s="103"/>
      <c r="D278" s="103"/>
      <c r="E278" s="103"/>
      <c r="F278" s="103"/>
    </row>
    <row r="279" spans="1:6" s="1" customFormat="1" x14ac:dyDescent="0.25">
      <c r="A279" s="60"/>
      <c r="B279" s="60"/>
      <c r="C279" s="60"/>
      <c r="D279" s="60"/>
      <c r="E279" s="60"/>
      <c r="F279" s="60"/>
    </row>
    <row r="280" spans="1:6" s="1" customFormat="1" x14ac:dyDescent="0.25">
      <c r="A280" s="61"/>
      <c r="B280" s="103" t="s">
        <v>1358</v>
      </c>
      <c r="C280" s="103"/>
      <c r="D280" s="103"/>
      <c r="E280" s="103"/>
      <c r="F280" s="103"/>
    </row>
  </sheetData>
  <mergeCells count="71">
    <mergeCell ref="B278:C278"/>
    <mergeCell ref="D278:F278"/>
    <mergeCell ref="A279:F279"/>
    <mergeCell ref="B280:C280"/>
    <mergeCell ref="D280:F280"/>
    <mergeCell ref="E257:F257"/>
    <mergeCell ref="E261:F261"/>
    <mergeCell ref="E262:F262"/>
    <mergeCell ref="E269:F269"/>
    <mergeCell ref="A276:F276"/>
    <mergeCell ref="A277:F277"/>
    <mergeCell ref="E233:F233"/>
    <mergeCell ref="C234:D234"/>
    <mergeCell ref="E235:F235"/>
    <mergeCell ref="E244:F244"/>
    <mergeCell ref="E255:F255"/>
    <mergeCell ref="E256:F256"/>
    <mergeCell ref="E224:F224"/>
    <mergeCell ref="E225:F225"/>
    <mergeCell ref="E226:F226"/>
    <mergeCell ref="E227:F227"/>
    <mergeCell ref="E231:F231"/>
    <mergeCell ref="E232:F232"/>
    <mergeCell ref="A184:F184"/>
    <mergeCell ref="E185:F185"/>
    <mergeCell ref="E187:F187"/>
    <mergeCell ref="E197:F197"/>
    <mergeCell ref="E198:F198"/>
    <mergeCell ref="E212:F212"/>
    <mergeCell ref="A154:F154"/>
    <mergeCell ref="E155:F155"/>
    <mergeCell ref="E163:F163"/>
    <mergeCell ref="A171:F171"/>
    <mergeCell ref="E172:F172"/>
    <mergeCell ref="E177:F177"/>
    <mergeCell ref="E124:F124"/>
    <mergeCell ref="E130:F130"/>
    <mergeCell ref="E135:F135"/>
    <mergeCell ref="A139:F139"/>
    <mergeCell ref="E140:F140"/>
    <mergeCell ref="E146:F146"/>
    <mergeCell ref="E89:F89"/>
    <mergeCell ref="E94:F94"/>
    <mergeCell ref="E109:F109"/>
    <mergeCell ref="E110:F110"/>
    <mergeCell ref="C116:D116"/>
    <mergeCell ref="E117:F117"/>
    <mergeCell ref="E46:F46"/>
    <mergeCell ref="E54:F54"/>
    <mergeCell ref="E59:F59"/>
    <mergeCell ref="E60:F60"/>
    <mergeCell ref="E82:F82"/>
    <mergeCell ref="E83:F83"/>
    <mergeCell ref="A15:F15"/>
    <mergeCell ref="E16:F16"/>
    <mergeCell ref="E18:F18"/>
    <mergeCell ref="C20:D20"/>
    <mergeCell ref="E21:F21"/>
    <mergeCell ref="E30:F30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showGridLines="0" workbookViewId="0"/>
  </sheetViews>
  <sheetFormatPr defaultRowHeight="12.75" x14ac:dyDescent="0.2"/>
  <cols>
    <col min="1" max="1" width="4.5703125" style="10" customWidth="1"/>
    <col min="2" max="2" width="13.5703125" style="10" customWidth="1"/>
    <col min="3" max="3" width="55.28515625" style="10" customWidth="1"/>
    <col min="4" max="6" width="10.140625" style="10" customWidth="1"/>
    <col min="7" max="7" width="11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6" t="s">
        <v>1351</v>
      </c>
      <c r="C2" s="16"/>
      <c r="D2" s="16"/>
      <c r="E2" s="16"/>
      <c r="F2" s="16"/>
      <c r="G2" s="16"/>
    </row>
    <row r="3" spans="1:8" s="1" customFormat="1" x14ac:dyDescent="0.25">
      <c r="A3" s="3"/>
      <c r="B3" s="17" t="s">
        <v>0</v>
      </c>
      <c r="C3" s="17"/>
      <c r="D3" s="17"/>
      <c r="E3" s="17"/>
      <c r="F3" s="17"/>
      <c r="G3" s="17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20" t="s">
        <v>312</v>
      </c>
      <c r="B5" s="20"/>
      <c r="C5" s="20"/>
      <c r="D5" s="20"/>
      <c r="E5" s="20"/>
      <c r="F5" s="20"/>
      <c r="G5" s="20"/>
    </row>
    <row r="6" spans="1:8" s="1" customFormat="1" x14ac:dyDescent="0.25">
      <c r="A6" s="3"/>
      <c r="B6" s="18" t="s">
        <v>1</v>
      </c>
      <c r="C6" s="18"/>
      <c r="D6" s="18"/>
      <c r="E6" s="18"/>
      <c r="F6" s="18"/>
      <c r="G6" s="18"/>
    </row>
    <row r="7" spans="1:8" s="1" customFormat="1" x14ac:dyDescent="0.25">
      <c r="D7" s="4"/>
      <c r="F7" s="19" t="s">
        <v>2</v>
      </c>
      <c r="G7" s="19"/>
    </row>
    <row r="8" spans="1:8" s="1" customFormat="1" x14ac:dyDescent="0.25">
      <c r="A8" s="15" t="s">
        <v>3</v>
      </c>
      <c r="B8" s="16" t="s">
        <v>1575</v>
      </c>
      <c r="C8" s="16"/>
      <c r="D8" s="16"/>
      <c r="E8" s="16"/>
      <c r="F8" s="16"/>
      <c r="G8" s="16"/>
    </row>
    <row r="9" spans="1:8" s="1" customFormat="1" x14ac:dyDescent="0.25">
      <c r="A9" s="3"/>
      <c r="B9" s="17" t="s">
        <v>4</v>
      </c>
      <c r="C9" s="17"/>
      <c r="D9" s="17"/>
      <c r="E9" s="17"/>
      <c r="F9" s="17"/>
      <c r="G9" s="17"/>
    </row>
    <row r="10" spans="1:8" s="1" customFormat="1" x14ac:dyDescent="0.25"/>
    <row r="11" spans="1:8" s="5" customFormat="1" x14ac:dyDescent="0.25">
      <c r="A11" s="25" t="s">
        <v>5</v>
      </c>
      <c r="B11" s="25" t="s">
        <v>6</v>
      </c>
      <c r="C11" s="25" t="s">
        <v>7</v>
      </c>
      <c r="D11" s="25" t="s">
        <v>8</v>
      </c>
      <c r="E11" s="25" t="s">
        <v>9</v>
      </c>
      <c r="F11" s="26" t="s">
        <v>313</v>
      </c>
      <c r="G11" s="27"/>
    </row>
    <row r="12" spans="1:8" s="5" customFormat="1" x14ac:dyDescent="0.25">
      <c r="A12" s="28"/>
      <c r="B12" s="28"/>
      <c r="C12" s="28"/>
      <c r="D12" s="28"/>
      <c r="E12" s="28"/>
      <c r="F12" s="29" t="s">
        <v>315</v>
      </c>
      <c r="G12" s="30"/>
    </row>
    <row r="13" spans="1:8" s="5" customFormat="1" x14ac:dyDescent="0.25">
      <c r="A13" s="31"/>
      <c r="B13" s="31"/>
      <c r="C13" s="31"/>
      <c r="D13" s="31"/>
      <c r="E13" s="31"/>
      <c r="F13" s="32" t="s">
        <v>316</v>
      </c>
      <c r="G13" s="32" t="s">
        <v>317</v>
      </c>
    </row>
    <row r="14" spans="1:8" s="9" customFormat="1" x14ac:dyDescent="0.2">
      <c r="A14" s="33">
        <v>1</v>
      </c>
      <c r="B14" s="34">
        <v>2</v>
      </c>
      <c r="C14" s="34">
        <v>3</v>
      </c>
      <c r="D14" s="34">
        <v>4</v>
      </c>
      <c r="E14" s="34">
        <v>5</v>
      </c>
      <c r="F14" s="35">
        <v>6</v>
      </c>
      <c r="G14" s="35">
        <v>7</v>
      </c>
    </row>
    <row r="15" spans="1:8" ht="13.5" thickBot="1" x14ac:dyDescent="0.25">
      <c r="A15" s="36"/>
      <c r="B15" s="37"/>
      <c r="C15" s="37"/>
      <c r="D15" s="37"/>
      <c r="E15" s="37"/>
      <c r="F15" s="37"/>
      <c r="G15" s="37"/>
    </row>
    <row r="16" spans="1:8" s="1" customFormat="1" ht="13.5" thickTop="1" x14ac:dyDescent="0.25">
      <c r="A16" s="38"/>
      <c r="B16" s="39"/>
      <c r="C16" s="39"/>
      <c r="D16" s="39"/>
      <c r="E16" s="39"/>
      <c r="F16" s="39"/>
      <c r="G16" s="39"/>
      <c r="H16" s="11"/>
    </row>
    <row r="17" spans="1:7" s="1" customFormat="1" x14ac:dyDescent="0.25">
      <c r="A17" s="40"/>
      <c r="B17" s="41"/>
      <c r="C17" s="42" t="s">
        <v>308</v>
      </c>
      <c r="D17" s="43"/>
      <c r="E17" s="44"/>
      <c r="F17" s="44"/>
      <c r="G17" s="45"/>
    </row>
    <row r="18" spans="1:7" s="1" customFormat="1" x14ac:dyDescent="0.25">
      <c r="A18" s="46" t="s">
        <v>12</v>
      </c>
      <c r="B18" s="47" t="s">
        <v>12</v>
      </c>
      <c r="C18" s="47" t="s">
        <v>14</v>
      </c>
      <c r="D18" s="48" t="s">
        <v>15</v>
      </c>
      <c r="E18" s="49">
        <v>449.94470000000001</v>
      </c>
      <c r="F18" s="50"/>
      <c r="G18" s="51"/>
    </row>
    <row r="19" spans="1:7" s="1" customFormat="1" x14ac:dyDescent="0.25">
      <c r="A19" s="46" t="s">
        <v>26</v>
      </c>
      <c r="B19" s="47" t="s">
        <v>17</v>
      </c>
      <c r="C19" s="47" t="s">
        <v>18</v>
      </c>
      <c r="D19" s="48" t="s">
        <v>15</v>
      </c>
      <c r="E19" s="49">
        <v>251.77719999999999</v>
      </c>
      <c r="F19" s="50"/>
      <c r="G19" s="51"/>
    </row>
    <row r="20" spans="1:7" s="1" customFormat="1" x14ac:dyDescent="0.25">
      <c r="A20" s="52"/>
      <c r="B20" s="53" t="s">
        <v>318</v>
      </c>
      <c r="C20" s="54"/>
      <c r="D20" s="55" t="s">
        <v>314</v>
      </c>
      <c r="E20" s="56"/>
      <c r="F20" s="56"/>
      <c r="G20" s="57"/>
    </row>
    <row r="21" spans="1:7" s="1" customFormat="1" x14ac:dyDescent="0.25">
      <c r="A21" s="58"/>
      <c r="B21" s="59"/>
      <c r="C21" s="59"/>
      <c r="D21" s="59"/>
      <c r="E21" s="59"/>
      <c r="F21" s="59"/>
      <c r="G21" s="59"/>
    </row>
    <row r="22" spans="1:7" s="1" customFormat="1" x14ac:dyDescent="0.25">
      <c r="A22" s="40"/>
      <c r="B22" s="41"/>
      <c r="C22" s="42" t="s">
        <v>309</v>
      </c>
      <c r="D22" s="43"/>
      <c r="E22" s="44"/>
      <c r="F22" s="44"/>
      <c r="G22" s="45"/>
    </row>
    <row r="23" spans="1:7" s="1" customFormat="1" x14ac:dyDescent="0.25">
      <c r="A23" s="46" t="s">
        <v>17</v>
      </c>
      <c r="B23" s="47" t="s">
        <v>237</v>
      </c>
      <c r="C23" s="47" t="s">
        <v>254</v>
      </c>
      <c r="D23" s="48" t="s">
        <v>22</v>
      </c>
      <c r="E23" s="49">
        <v>0.17699999999999999</v>
      </c>
      <c r="F23" s="50"/>
      <c r="G23" s="51"/>
    </row>
    <row r="24" spans="1:7" s="1" customFormat="1" ht="24" x14ac:dyDescent="0.25">
      <c r="A24" s="46" t="s">
        <v>29</v>
      </c>
      <c r="B24" s="47" t="s">
        <v>241</v>
      </c>
      <c r="C24" s="47" t="s">
        <v>242</v>
      </c>
      <c r="D24" s="48" t="s">
        <v>22</v>
      </c>
      <c r="E24" s="49">
        <v>7.97</v>
      </c>
      <c r="F24" s="50"/>
      <c r="G24" s="51"/>
    </row>
    <row r="25" spans="1:7" s="1" customFormat="1" ht="24" x14ac:dyDescent="0.25">
      <c r="A25" s="46" t="s">
        <v>43</v>
      </c>
      <c r="B25" s="47" t="s">
        <v>618</v>
      </c>
      <c r="C25" s="47" t="s">
        <v>619</v>
      </c>
      <c r="D25" s="48" t="s">
        <v>22</v>
      </c>
      <c r="E25" s="49">
        <v>1.7230000000000001</v>
      </c>
      <c r="F25" s="50"/>
      <c r="G25" s="51"/>
    </row>
    <row r="26" spans="1:7" s="1" customFormat="1" x14ac:dyDescent="0.25">
      <c r="A26" s="46" t="s">
        <v>62</v>
      </c>
      <c r="B26" s="47" t="s">
        <v>323</v>
      </c>
      <c r="C26" s="47" t="s">
        <v>324</v>
      </c>
      <c r="D26" s="48" t="s">
        <v>22</v>
      </c>
      <c r="E26" s="49">
        <v>0.33600000000000002</v>
      </c>
      <c r="F26" s="50"/>
      <c r="G26" s="51"/>
    </row>
    <row r="27" spans="1:7" s="1" customFormat="1" x14ac:dyDescent="0.25">
      <c r="A27" s="46" t="s">
        <v>63</v>
      </c>
      <c r="B27" s="47" t="s">
        <v>620</v>
      </c>
      <c r="C27" s="47" t="s">
        <v>621</v>
      </c>
      <c r="D27" s="48" t="s">
        <v>22</v>
      </c>
      <c r="E27" s="49">
        <v>32.676299999999998</v>
      </c>
      <c r="F27" s="50"/>
      <c r="G27" s="51"/>
    </row>
    <row r="28" spans="1:7" s="1" customFormat="1" ht="24" x14ac:dyDescent="0.25">
      <c r="A28" s="46" t="s">
        <v>70</v>
      </c>
      <c r="B28" s="47" t="s">
        <v>20</v>
      </c>
      <c r="C28" s="47" t="s">
        <v>21</v>
      </c>
      <c r="D28" s="48" t="s">
        <v>22</v>
      </c>
      <c r="E28" s="49">
        <v>3.4544999999999999</v>
      </c>
      <c r="F28" s="50"/>
      <c r="G28" s="51"/>
    </row>
    <row r="29" spans="1:7" s="1" customFormat="1" ht="24" x14ac:dyDescent="0.25">
      <c r="A29" s="46" t="s">
        <v>71</v>
      </c>
      <c r="B29" s="47" t="s">
        <v>622</v>
      </c>
      <c r="C29" s="47" t="s">
        <v>623</v>
      </c>
      <c r="D29" s="48" t="s">
        <v>22</v>
      </c>
      <c r="E29" s="49">
        <v>10</v>
      </c>
      <c r="F29" s="50"/>
      <c r="G29" s="51"/>
    </row>
    <row r="30" spans="1:7" s="1" customFormat="1" ht="24" x14ac:dyDescent="0.25">
      <c r="A30" s="46" t="s">
        <v>73</v>
      </c>
      <c r="B30" s="47" t="s">
        <v>802</v>
      </c>
      <c r="C30" s="47" t="s">
        <v>803</v>
      </c>
      <c r="D30" s="48" t="s">
        <v>22</v>
      </c>
      <c r="E30" s="49">
        <v>0.75239999999999996</v>
      </c>
      <c r="F30" s="50"/>
      <c r="G30" s="51"/>
    </row>
    <row r="31" spans="1:7" s="1" customFormat="1" x14ac:dyDescent="0.25">
      <c r="A31" s="46" t="s">
        <v>74</v>
      </c>
      <c r="B31" s="47" t="s">
        <v>96</v>
      </c>
      <c r="C31" s="47" t="s">
        <v>97</v>
      </c>
      <c r="D31" s="48" t="s">
        <v>22</v>
      </c>
      <c r="E31" s="49">
        <v>2.2080000000000002</v>
      </c>
      <c r="F31" s="50"/>
      <c r="G31" s="51"/>
    </row>
    <row r="32" spans="1:7" s="1" customFormat="1" ht="36" x14ac:dyDescent="0.25">
      <c r="A32" s="46" t="s">
        <v>75</v>
      </c>
      <c r="B32" s="47" t="s">
        <v>624</v>
      </c>
      <c r="C32" s="47" t="s">
        <v>625</v>
      </c>
      <c r="D32" s="48" t="s">
        <v>22</v>
      </c>
      <c r="E32" s="49">
        <v>74.16</v>
      </c>
      <c r="F32" s="50"/>
      <c r="G32" s="51"/>
    </row>
    <row r="33" spans="1:7" s="1" customFormat="1" x14ac:dyDescent="0.25">
      <c r="A33" s="46" t="s">
        <v>81</v>
      </c>
      <c r="B33" s="47" t="s">
        <v>626</v>
      </c>
      <c r="C33" s="47" t="s">
        <v>627</v>
      </c>
      <c r="D33" s="48" t="s">
        <v>22</v>
      </c>
      <c r="E33" s="49">
        <v>32.676299999999998</v>
      </c>
      <c r="F33" s="50"/>
      <c r="G33" s="51"/>
    </row>
    <row r="34" spans="1:7" s="1" customFormat="1" x14ac:dyDescent="0.25">
      <c r="A34" s="46" t="s">
        <v>82</v>
      </c>
      <c r="B34" s="47" t="s">
        <v>628</v>
      </c>
      <c r="C34" s="47" t="s">
        <v>629</v>
      </c>
      <c r="D34" s="48" t="s">
        <v>22</v>
      </c>
      <c r="E34" s="49">
        <v>2.13</v>
      </c>
      <c r="F34" s="50"/>
      <c r="G34" s="51"/>
    </row>
    <row r="35" spans="1:7" s="1" customFormat="1" ht="24" x14ac:dyDescent="0.25">
      <c r="A35" s="46" t="s">
        <v>84</v>
      </c>
      <c r="B35" s="47" t="s">
        <v>48</v>
      </c>
      <c r="C35" s="47" t="s">
        <v>49</v>
      </c>
      <c r="D35" s="48" t="s">
        <v>22</v>
      </c>
      <c r="E35" s="49">
        <v>0.55000000000000004</v>
      </c>
      <c r="F35" s="50"/>
      <c r="G35" s="51"/>
    </row>
    <row r="36" spans="1:7" s="1" customFormat="1" ht="36" x14ac:dyDescent="0.25">
      <c r="A36" s="46" t="s">
        <v>85</v>
      </c>
      <c r="B36" s="47" t="s">
        <v>630</v>
      </c>
      <c r="C36" s="47" t="s">
        <v>631</v>
      </c>
      <c r="D36" s="48" t="s">
        <v>22</v>
      </c>
      <c r="E36" s="49">
        <v>119.2346</v>
      </c>
      <c r="F36" s="50"/>
      <c r="G36" s="51"/>
    </row>
    <row r="37" spans="1:7" s="1" customFormat="1" ht="36" x14ac:dyDescent="0.25">
      <c r="A37" s="46" t="s">
        <v>87</v>
      </c>
      <c r="B37" s="47" t="s">
        <v>632</v>
      </c>
      <c r="C37" s="47" t="s">
        <v>633</v>
      </c>
      <c r="D37" s="48" t="s">
        <v>22</v>
      </c>
      <c r="E37" s="49">
        <v>2.2286999999999999</v>
      </c>
      <c r="F37" s="50"/>
      <c r="G37" s="51"/>
    </row>
    <row r="38" spans="1:7" s="1" customFormat="1" ht="36" x14ac:dyDescent="0.25">
      <c r="A38" s="46" t="s">
        <v>88</v>
      </c>
      <c r="B38" s="47" t="s">
        <v>330</v>
      </c>
      <c r="C38" s="47" t="s">
        <v>331</v>
      </c>
      <c r="D38" s="48" t="s">
        <v>22</v>
      </c>
      <c r="E38" s="49">
        <v>5.5907999999999999E-2</v>
      </c>
      <c r="F38" s="50"/>
      <c r="G38" s="51"/>
    </row>
    <row r="39" spans="1:7" s="1" customFormat="1" x14ac:dyDescent="0.25">
      <c r="A39" s="46" t="s">
        <v>109</v>
      </c>
      <c r="B39" s="47" t="s">
        <v>24</v>
      </c>
      <c r="C39" s="47" t="s">
        <v>25</v>
      </c>
      <c r="D39" s="48" t="s">
        <v>22</v>
      </c>
      <c r="E39" s="49">
        <v>5.1989000000000001</v>
      </c>
      <c r="F39" s="50"/>
      <c r="G39" s="51"/>
    </row>
    <row r="40" spans="1:7" s="1" customFormat="1" x14ac:dyDescent="0.25">
      <c r="A40" s="46" t="s">
        <v>110</v>
      </c>
      <c r="B40" s="47" t="s">
        <v>35</v>
      </c>
      <c r="C40" s="47" t="s">
        <v>25</v>
      </c>
      <c r="D40" s="48" t="s">
        <v>22</v>
      </c>
      <c r="E40" s="49">
        <v>4.1818000000000001E-2</v>
      </c>
      <c r="F40" s="50"/>
      <c r="G40" s="51"/>
    </row>
    <row r="41" spans="1:7" s="1" customFormat="1" x14ac:dyDescent="0.25">
      <c r="A41" s="46" t="s">
        <v>120</v>
      </c>
      <c r="B41" s="47" t="s">
        <v>243</v>
      </c>
      <c r="C41" s="47" t="s">
        <v>244</v>
      </c>
      <c r="D41" s="48" t="s">
        <v>22</v>
      </c>
      <c r="E41" s="49">
        <v>0.316355</v>
      </c>
      <c r="F41" s="50"/>
      <c r="G41" s="51"/>
    </row>
    <row r="42" spans="1:7" s="1" customFormat="1" x14ac:dyDescent="0.25">
      <c r="A42" s="52"/>
      <c r="B42" s="53" t="s">
        <v>319</v>
      </c>
      <c r="C42" s="54"/>
      <c r="D42" s="55" t="s">
        <v>314</v>
      </c>
      <c r="E42" s="56"/>
      <c r="F42" s="56"/>
      <c r="G42" s="57"/>
    </row>
    <row r="43" spans="1:7" s="1" customFormat="1" x14ac:dyDescent="0.25">
      <c r="A43" s="58"/>
      <c r="B43" s="59"/>
      <c r="C43" s="59"/>
      <c r="D43" s="59"/>
      <c r="E43" s="59"/>
      <c r="F43" s="59"/>
      <c r="G43" s="59"/>
    </row>
    <row r="44" spans="1:7" s="1" customFormat="1" x14ac:dyDescent="0.25">
      <c r="A44" s="40"/>
      <c r="B44" s="41"/>
      <c r="C44" s="42" t="s">
        <v>310</v>
      </c>
      <c r="D44" s="43"/>
      <c r="E44" s="44"/>
      <c r="F44" s="44"/>
      <c r="G44" s="45"/>
    </row>
    <row r="45" spans="1:7" s="1" customFormat="1" x14ac:dyDescent="0.25">
      <c r="A45" s="46" t="s">
        <v>122</v>
      </c>
      <c r="B45" s="47" t="s">
        <v>37</v>
      </c>
      <c r="C45" s="47" t="s">
        <v>38</v>
      </c>
      <c r="D45" s="48" t="s">
        <v>39</v>
      </c>
      <c r="E45" s="49">
        <v>0.52100000000000002</v>
      </c>
      <c r="F45" s="50"/>
      <c r="G45" s="51"/>
    </row>
    <row r="46" spans="1:7" s="1" customFormat="1" x14ac:dyDescent="0.25">
      <c r="A46" s="46" t="s">
        <v>134</v>
      </c>
      <c r="B46" s="47" t="s">
        <v>336</v>
      </c>
      <c r="C46" s="47" t="s">
        <v>337</v>
      </c>
      <c r="D46" s="48" t="s">
        <v>54</v>
      </c>
      <c r="E46" s="49">
        <v>2.7300000000000002E-4</v>
      </c>
      <c r="F46" s="50"/>
      <c r="G46" s="51"/>
    </row>
    <row r="47" spans="1:7" s="1" customFormat="1" x14ac:dyDescent="0.25">
      <c r="A47" s="46" t="s">
        <v>135</v>
      </c>
      <c r="B47" s="47" t="s">
        <v>251</v>
      </c>
      <c r="C47" s="47" t="s">
        <v>252</v>
      </c>
      <c r="D47" s="48" t="s">
        <v>54</v>
      </c>
      <c r="E47" s="49">
        <v>9.9999999999999995E-7</v>
      </c>
      <c r="F47" s="50"/>
      <c r="G47" s="51"/>
    </row>
    <row r="48" spans="1:7" s="1" customFormat="1" x14ac:dyDescent="0.25">
      <c r="A48" s="46" t="s">
        <v>136</v>
      </c>
      <c r="B48" s="47" t="s">
        <v>255</v>
      </c>
      <c r="C48" s="47" t="s">
        <v>256</v>
      </c>
      <c r="D48" s="48" t="s">
        <v>54</v>
      </c>
      <c r="E48" s="49">
        <v>6.8399999999999997E-3</v>
      </c>
      <c r="F48" s="50"/>
      <c r="G48" s="51"/>
    </row>
    <row r="49" spans="1:7" s="1" customFormat="1" x14ac:dyDescent="0.25">
      <c r="A49" s="46" t="s">
        <v>141</v>
      </c>
      <c r="B49" s="47" t="s">
        <v>634</v>
      </c>
      <c r="C49" s="47" t="s">
        <v>635</v>
      </c>
      <c r="D49" s="48" t="s">
        <v>54</v>
      </c>
      <c r="E49" s="49">
        <v>2.0999999999999999E-3</v>
      </c>
      <c r="F49" s="50"/>
      <c r="G49" s="51"/>
    </row>
    <row r="50" spans="1:7" s="1" customFormat="1" ht="24" x14ac:dyDescent="0.25">
      <c r="A50" s="46" t="s">
        <v>142</v>
      </c>
      <c r="B50" s="47" t="s">
        <v>352</v>
      </c>
      <c r="C50" s="47" t="s">
        <v>353</v>
      </c>
      <c r="D50" s="48" t="s">
        <v>54</v>
      </c>
      <c r="E50" s="49">
        <v>3.9999999999999998E-6</v>
      </c>
      <c r="F50" s="50"/>
      <c r="G50" s="51"/>
    </row>
    <row r="51" spans="1:7" s="1" customFormat="1" x14ac:dyDescent="0.25">
      <c r="A51" s="46" t="s">
        <v>143</v>
      </c>
      <c r="B51" s="47" t="s">
        <v>245</v>
      </c>
      <c r="C51" s="47" t="s">
        <v>246</v>
      </c>
      <c r="D51" s="48" t="s">
        <v>39</v>
      </c>
      <c r="E51" s="49">
        <v>0.26590200000000003</v>
      </c>
      <c r="F51" s="50"/>
      <c r="G51" s="51"/>
    </row>
    <row r="52" spans="1:7" s="1" customFormat="1" x14ac:dyDescent="0.25">
      <c r="A52" s="46" t="s">
        <v>144</v>
      </c>
      <c r="B52" s="47" t="s">
        <v>690</v>
      </c>
      <c r="C52" s="47" t="s">
        <v>691</v>
      </c>
      <c r="D52" s="48" t="s">
        <v>54</v>
      </c>
      <c r="E52" s="49">
        <v>5.4500000000000002E-4</v>
      </c>
      <c r="F52" s="50"/>
      <c r="G52" s="51"/>
    </row>
    <row r="53" spans="1:7" s="1" customFormat="1" x14ac:dyDescent="0.25">
      <c r="A53" s="46" t="s">
        <v>145</v>
      </c>
      <c r="B53" s="47" t="s">
        <v>636</v>
      </c>
      <c r="C53" s="47" t="s">
        <v>637</v>
      </c>
      <c r="D53" s="48" t="s">
        <v>54</v>
      </c>
      <c r="E53" s="49">
        <v>8.8000000000000005E-3</v>
      </c>
      <c r="F53" s="50"/>
      <c r="G53" s="51"/>
    </row>
    <row r="54" spans="1:7" s="1" customFormat="1" x14ac:dyDescent="0.25">
      <c r="A54" s="46" t="s">
        <v>146</v>
      </c>
      <c r="B54" s="47" t="s">
        <v>52</v>
      </c>
      <c r="C54" s="47" t="s">
        <v>53</v>
      </c>
      <c r="D54" s="48" t="s">
        <v>54</v>
      </c>
      <c r="E54" s="49">
        <v>4.6000000000000001E-4</v>
      </c>
      <c r="F54" s="50"/>
      <c r="G54" s="51"/>
    </row>
    <row r="55" spans="1:7" s="1" customFormat="1" ht="36" x14ac:dyDescent="0.25">
      <c r="A55" s="46" t="s">
        <v>147</v>
      </c>
      <c r="B55" s="47" t="s">
        <v>638</v>
      </c>
      <c r="C55" s="47" t="s">
        <v>639</v>
      </c>
      <c r="D55" s="48" t="s">
        <v>121</v>
      </c>
      <c r="E55" s="49">
        <v>0.879</v>
      </c>
      <c r="F55" s="50"/>
      <c r="G55" s="51"/>
    </row>
    <row r="56" spans="1:7" s="1" customFormat="1" ht="24" x14ac:dyDescent="0.25">
      <c r="A56" s="46" t="s">
        <v>154</v>
      </c>
      <c r="B56" s="47" t="s">
        <v>366</v>
      </c>
      <c r="C56" s="47" t="s">
        <v>367</v>
      </c>
      <c r="D56" s="48" t="s">
        <v>54</v>
      </c>
      <c r="E56" s="49">
        <v>5.4600000000000004E-4</v>
      </c>
      <c r="F56" s="50"/>
      <c r="G56" s="51"/>
    </row>
    <row r="57" spans="1:7" s="1" customFormat="1" x14ac:dyDescent="0.25">
      <c r="A57" s="46" t="s">
        <v>155</v>
      </c>
      <c r="B57" s="47" t="s">
        <v>640</v>
      </c>
      <c r="C57" s="47" t="s">
        <v>641</v>
      </c>
      <c r="D57" s="48" t="s">
        <v>121</v>
      </c>
      <c r="E57" s="49">
        <v>9.1800000000000007E-2</v>
      </c>
      <c r="F57" s="50"/>
      <c r="G57" s="51"/>
    </row>
    <row r="58" spans="1:7" s="1" customFormat="1" x14ac:dyDescent="0.25">
      <c r="A58" s="46" t="s">
        <v>156</v>
      </c>
      <c r="B58" s="47" t="s">
        <v>41</v>
      </c>
      <c r="C58" s="47" t="s">
        <v>42</v>
      </c>
      <c r="D58" s="48" t="s">
        <v>39</v>
      </c>
      <c r="E58" s="49">
        <v>0.71399999999999997</v>
      </c>
      <c r="F58" s="50"/>
      <c r="G58" s="51"/>
    </row>
    <row r="59" spans="1:7" s="1" customFormat="1" ht="24" x14ac:dyDescent="0.25">
      <c r="A59" s="46" t="s">
        <v>157</v>
      </c>
      <c r="B59" s="47" t="s">
        <v>271</v>
      </c>
      <c r="C59" s="47" t="s">
        <v>272</v>
      </c>
      <c r="D59" s="48" t="s">
        <v>39</v>
      </c>
      <c r="E59" s="49">
        <v>0.184</v>
      </c>
      <c r="F59" s="50"/>
      <c r="G59" s="51"/>
    </row>
    <row r="60" spans="1:7" s="1" customFormat="1" ht="24" x14ac:dyDescent="0.25">
      <c r="A60" s="46" t="s">
        <v>158</v>
      </c>
      <c r="B60" s="47" t="s">
        <v>273</v>
      </c>
      <c r="C60" s="47" t="s">
        <v>274</v>
      </c>
      <c r="D60" s="48" t="s">
        <v>39</v>
      </c>
      <c r="E60" s="49">
        <v>2.0055999999999998</v>
      </c>
      <c r="F60" s="50"/>
      <c r="G60" s="51"/>
    </row>
    <row r="61" spans="1:7" s="1" customFormat="1" x14ac:dyDescent="0.25">
      <c r="A61" s="46" t="s">
        <v>159</v>
      </c>
      <c r="B61" s="47" t="s">
        <v>375</v>
      </c>
      <c r="C61" s="47" t="s">
        <v>376</v>
      </c>
      <c r="D61" s="48" t="s">
        <v>58</v>
      </c>
      <c r="E61" s="49">
        <v>8.0451999999999996E-2</v>
      </c>
      <c r="F61" s="50"/>
      <c r="G61" s="51"/>
    </row>
    <row r="62" spans="1:7" s="1" customFormat="1" ht="24" x14ac:dyDescent="0.25">
      <c r="A62" s="46" t="s">
        <v>160</v>
      </c>
      <c r="B62" s="47" t="s">
        <v>56</v>
      </c>
      <c r="C62" s="47" t="s">
        <v>57</v>
      </c>
      <c r="D62" s="48" t="s">
        <v>58</v>
      </c>
      <c r="E62" s="49">
        <v>0.08</v>
      </c>
      <c r="F62" s="50"/>
      <c r="G62" s="51"/>
    </row>
    <row r="63" spans="1:7" s="1" customFormat="1" ht="24" x14ac:dyDescent="0.25">
      <c r="A63" s="46" t="s">
        <v>164</v>
      </c>
      <c r="B63" s="47" t="s">
        <v>60</v>
      </c>
      <c r="C63" s="47" t="s">
        <v>61</v>
      </c>
      <c r="D63" s="48" t="s">
        <v>54</v>
      </c>
      <c r="E63" s="49">
        <v>1.34E-3</v>
      </c>
      <c r="F63" s="50"/>
      <c r="G63" s="51"/>
    </row>
    <row r="64" spans="1:7" s="1" customFormat="1" x14ac:dyDescent="0.25">
      <c r="A64" s="46" t="s">
        <v>165</v>
      </c>
      <c r="B64" s="47" t="s">
        <v>28</v>
      </c>
      <c r="C64" s="47" t="s">
        <v>804</v>
      </c>
      <c r="D64" s="48" t="s">
        <v>58</v>
      </c>
      <c r="E64" s="49">
        <v>0.65500000000000003</v>
      </c>
      <c r="F64" s="50"/>
      <c r="G64" s="51"/>
    </row>
    <row r="65" spans="1:7" s="1" customFormat="1" x14ac:dyDescent="0.25">
      <c r="A65" s="46" t="s">
        <v>166</v>
      </c>
      <c r="B65" s="47" t="s">
        <v>28</v>
      </c>
      <c r="C65" s="47" t="s">
        <v>642</v>
      </c>
      <c r="D65" s="48" t="s">
        <v>27</v>
      </c>
      <c r="E65" s="49">
        <v>0.96</v>
      </c>
      <c r="F65" s="50"/>
      <c r="G65" s="51"/>
    </row>
    <row r="66" spans="1:7" s="1" customFormat="1" x14ac:dyDescent="0.25">
      <c r="A66" s="46" t="s">
        <v>167</v>
      </c>
      <c r="B66" s="47" t="s">
        <v>28</v>
      </c>
      <c r="C66" s="47" t="s">
        <v>645</v>
      </c>
      <c r="D66" s="48" t="s">
        <v>27</v>
      </c>
      <c r="E66" s="49">
        <v>0.307</v>
      </c>
      <c r="F66" s="50"/>
      <c r="G66" s="51"/>
    </row>
    <row r="67" spans="1:7" s="1" customFormat="1" x14ac:dyDescent="0.25">
      <c r="A67" s="46" t="s">
        <v>168</v>
      </c>
      <c r="B67" s="47" t="s">
        <v>28</v>
      </c>
      <c r="C67" s="47" t="s">
        <v>805</v>
      </c>
      <c r="D67" s="48" t="s">
        <v>54</v>
      </c>
      <c r="E67" s="49">
        <v>5.0999999999999997E-2</v>
      </c>
      <c r="F67" s="50"/>
      <c r="G67" s="51"/>
    </row>
    <row r="68" spans="1:7" s="1" customFormat="1" x14ac:dyDescent="0.25">
      <c r="A68" s="46" t="s">
        <v>169</v>
      </c>
      <c r="B68" s="47" t="s">
        <v>28</v>
      </c>
      <c r="C68" s="47" t="s">
        <v>806</v>
      </c>
      <c r="D68" s="48" t="s">
        <v>54</v>
      </c>
      <c r="E68" s="49">
        <v>1.7739999999999999E-2</v>
      </c>
      <c r="F68" s="50"/>
      <c r="G68" s="51"/>
    </row>
    <row r="69" spans="1:7" s="1" customFormat="1" x14ac:dyDescent="0.25">
      <c r="A69" s="46" t="s">
        <v>170</v>
      </c>
      <c r="B69" s="47" t="s">
        <v>28</v>
      </c>
      <c r="C69" s="47" t="s">
        <v>807</v>
      </c>
      <c r="D69" s="48" t="s">
        <v>54</v>
      </c>
      <c r="E69" s="49">
        <v>6.547E-2</v>
      </c>
      <c r="F69" s="50"/>
      <c r="G69" s="51"/>
    </row>
    <row r="70" spans="1:7" s="1" customFormat="1" x14ac:dyDescent="0.25">
      <c r="A70" s="46" t="s">
        <v>171</v>
      </c>
      <c r="B70" s="47" t="s">
        <v>28</v>
      </c>
      <c r="C70" s="47" t="s">
        <v>808</v>
      </c>
      <c r="D70" s="48" t="s">
        <v>27</v>
      </c>
      <c r="E70" s="49">
        <v>1</v>
      </c>
      <c r="F70" s="50"/>
      <c r="G70" s="51"/>
    </row>
    <row r="71" spans="1:7" s="1" customFormat="1" x14ac:dyDescent="0.25">
      <c r="A71" s="46" t="s">
        <v>172</v>
      </c>
      <c r="B71" s="47" t="s">
        <v>28</v>
      </c>
      <c r="C71" s="47" t="s">
        <v>809</v>
      </c>
      <c r="D71" s="48" t="s">
        <v>27</v>
      </c>
      <c r="E71" s="49">
        <v>1</v>
      </c>
      <c r="F71" s="50"/>
      <c r="G71" s="51"/>
    </row>
    <row r="72" spans="1:7" s="1" customFormat="1" x14ac:dyDescent="0.25">
      <c r="A72" s="46" t="s">
        <v>173</v>
      </c>
      <c r="B72" s="47" t="s">
        <v>28</v>
      </c>
      <c r="C72" s="47" t="s">
        <v>643</v>
      </c>
      <c r="D72" s="48" t="s">
        <v>27</v>
      </c>
      <c r="E72" s="49">
        <v>4</v>
      </c>
      <c r="F72" s="50"/>
      <c r="G72" s="51"/>
    </row>
    <row r="73" spans="1:7" s="1" customFormat="1" x14ac:dyDescent="0.25">
      <c r="A73" s="46" t="s">
        <v>174</v>
      </c>
      <c r="B73" s="47" t="s">
        <v>28</v>
      </c>
      <c r="C73" s="47" t="s">
        <v>810</v>
      </c>
      <c r="D73" s="48" t="s">
        <v>27</v>
      </c>
      <c r="E73" s="49">
        <v>1</v>
      </c>
      <c r="F73" s="50"/>
      <c r="G73" s="51"/>
    </row>
    <row r="74" spans="1:7" s="1" customFormat="1" x14ac:dyDescent="0.25">
      <c r="A74" s="46" t="s">
        <v>175</v>
      </c>
      <c r="B74" s="47" t="s">
        <v>28</v>
      </c>
      <c r="C74" s="47" t="s">
        <v>1353</v>
      </c>
      <c r="D74" s="48" t="s">
        <v>27</v>
      </c>
      <c r="E74" s="49">
        <v>1</v>
      </c>
      <c r="F74" s="50"/>
      <c r="G74" s="51"/>
    </row>
    <row r="75" spans="1:7" s="1" customFormat="1" x14ac:dyDescent="0.25">
      <c r="A75" s="46" t="s">
        <v>176</v>
      </c>
      <c r="B75" s="47" t="s">
        <v>28</v>
      </c>
      <c r="C75" s="47" t="s">
        <v>644</v>
      </c>
      <c r="D75" s="48" t="s">
        <v>121</v>
      </c>
      <c r="E75" s="49">
        <v>35</v>
      </c>
      <c r="F75" s="50"/>
      <c r="G75" s="51"/>
    </row>
    <row r="76" spans="1:7" s="1" customFormat="1" x14ac:dyDescent="0.25">
      <c r="A76" s="46" t="s">
        <v>177</v>
      </c>
      <c r="B76" s="47" t="s">
        <v>28</v>
      </c>
      <c r="C76" s="47" t="s">
        <v>811</v>
      </c>
      <c r="D76" s="48" t="s">
        <v>121</v>
      </c>
      <c r="E76" s="49">
        <v>10</v>
      </c>
      <c r="F76" s="50"/>
      <c r="G76" s="51"/>
    </row>
    <row r="77" spans="1:7" s="1" customFormat="1" x14ac:dyDescent="0.25">
      <c r="A77" s="46" t="s">
        <v>178</v>
      </c>
      <c r="B77" s="47" t="s">
        <v>28</v>
      </c>
      <c r="C77" s="47" t="s">
        <v>1354</v>
      </c>
      <c r="D77" s="48" t="s">
        <v>121</v>
      </c>
      <c r="E77" s="49">
        <v>10</v>
      </c>
      <c r="F77" s="50"/>
      <c r="G77" s="51"/>
    </row>
    <row r="78" spans="1:7" s="1" customFormat="1" x14ac:dyDescent="0.25">
      <c r="A78" s="46" t="s">
        <v>179</v>
      </c>
      <c r="B78" s="47" t="s">
        <v>28</v>
      </c>
      <c r="C78" s="47" t="s">
        <v>1355</v>
      </c>
      <c r="D78" s="48" t="s">
        <v>121</v>
      </c>
      <c r="E78" s="49">
        <v>5</v>
      </c>
      <c r="F78" s="50"/>
      <c r="G78" s="51"/>
    </row>
    <row r="79" spans="1:7" s="1" customFormat="1" x14ac:dyDescent="0.25">
      <c r="A79" s="46" t="s">
        <v>180</v>
      </c>
      <c r="B79" s="47" t="s">
        <v>28</v>
      </c>
      <c r="C79" s="47" t="s">
        <v>812</v>
      </c>
      <c r="D79" s="48" t="s">
        <v>121</v>
      </c>
      <c r="E79" s="49">
        <v>45</v>
      </c>
      <c r="F79" s="50"/>
      <c r="G79" s="51"/>
    </row>
    <row r="80" spans="1:7" s="1" customFormat="1" x14ac:dyDescent="0.25">
      <c r="A80" s="52"/>
      <c r="B80" s="53" t="s">
        <v>320</v>
      </c>
      <c r="C80" s="54"/>
      <c r="D80" s="55" t="s">
        <v>314</v>
      </c>
      <c r="E80" s="56"/>
      <c r="F80" s="56"/>
      <c r="G80" s="57"/>
    </row>
    <row r="81" spans="1:7" s="1" customFormat="1" x14ac:dyDescent="0.25">
      <c r="A81" s="58"/>
      <c r="B81" s="59"/>
      <c r="C81" s="59"/>
      <c r="D81" s="59"/>
      <c r="E81" s="59"/>
      <c r="F81" s="59"/>
      <c r="G81" s="59"/>
    </row>
    <row r="82" spans="1:7" s="1" customFormat="1" x14ac:dyDescent="0.25">
      <c r="A82" s="40"/>
      <c r="B82" s="41"/>
      <c r="C82" s="42" t="s">
        <v>311</v>
      </c>
      <c r="D82" s="43"/>
      <c r="E82" s="44"/>
      <c r="F82" s="44"/>
      <c r="G82" s="45"/>
    </row>
    <row r="83" spans="1:7" s="1" customFormat="1" x14ac:dyDescent="0.25">
      <c r="A83" s="46" t="s">
        <v>181</v>
      </c>
      <c r="B83" s="47"/>
      <c r="C83" s="47" t="s">
        <v>813</v>
      </c>
      <c r="D83" s="48" t="s">
        <v>27</v>
      </c>
      <c r="E83" s="49">
        <v>1</v>
      </c>
      <c r="F83" s="50"/>
      <c r="G83" s="51"/>
    </row>
    <row r="84" spans="1:7" s="1" customFormat="1" x14ac:dyDescent="0.25">
      <c r="A84" s="46" t="s">
        <v>182</v>
      </c>
      <c r="B84" s="47"/>
      <c r="C84" s="47" t="s">
        <v>1356</v>
      </c>
      <c r="D84" s="48" t="s">
        <v>27</v>
      </c>
      <c r="E84" s="49">
        <v>1</v>
      </c>
      <c r="F84" s="50"/>
      <c r="G84" s="51"/>
    </row>
    <row r="85" spans="1:7" s="1" customFormat="1" x14ac:dyDescent="0.25">
      <c r="A85" s="46" t="s">
        <v>183</v>
      </c>
      <c r="B85" s="47"/>
      <c r="C85" s="47" t="s">
        <v>814</v>
      </c>
      <c r="D85" s="48" t="s">
        <v>27</v>
      </c>
      <c r="E85" s="49">
        <v>1</v>
      </c>
      <c r="F85" s="50"/>
      <c r="G85" s="51"/>
    </row>
    <row r="86" spans="1:7" s="1" customFormat="1" x14ac:dyDescent="0.25">
      <c r="A86" s="52"/>
      <c r="B86" s="53" t="s">
        <v>321</v>
      </c>
      <c r="C86" s="54"/>
      <c r="D86" s="55" t="s">
        <v>314</v>
      </c>
      <c r="E86" s="56"/>
      <c r="F86" s="56"/>
      <c r="G86" s="57"/>
    </row>
    <row r="87" spans="1:7" s="1" customFormat="1" x14ac:dyDescent="0.25">
      <c r="A87" s="58"/>
      <c r="B87" s="59"/>
      <c r="C87" s="59"/>
      <c r="D87" s="59"/>
      <c r="E87" s="59"/>
      <c r="F87" s="59"/>
      <c r="G87" s="59"/>
    </row>
    <row r="88" spans="1:7" s="1" customFormat="1" x14ac:dyDescent="0.25">
      <c r="A88" s="52"/>
      <c r="B88" s="53" t="s">
        <v>815</v>
      </c>
      <c r="C88" s="54"/>
      <c r="D88" s="55" t="s">
        <v>314</v>
      </c>
      <c r="E88" s="56"/>
      <c r="F88" s="56"/>
      <c r="G88" s="57"/>
    </row>
    <row r="89" spans="1:7" s="1" customFormat="1" x14ac:dyDescent="0.25">
      <c r="A89" s="60"/>
      <c r="B89" s="60"/>
      <c r="C89" s="60"/>
      <c r="D89" s="60"/>
      <c r="E89" s="60"/>
      <c r="F89" s="60"/>
      <c r="G89" s="60"/>
    </row>
    <row r="90" spans="1:7" s="1" customFormat="1" x14ac:dyDescent="0.25">
      <c r="A90" s="61"/>
      <c r="B90" s="62" t="s">
        <v>1357</v>
      </c>
      <c r="C90" s="62"/>
      <c r="D90" s="62"/>
      <c r="E90" s="62"/>
      <c r="F90" s="62"/>
      <c r="G90" s="62"/>
    </row>
    <row r="91" spans="1:7" s="1" customFormat="1" x14ac:dyDescent="0.25">
      <c r="A91" s="60"/>
      <c r="B91" s="60"/>
      <c r="C91" s="60"/>
      <c r="D91" s="60"/>
      <c r="E91" s="60"/>
      <c r="F91" s="60"/>
      <c r="G91" s="60"/>
    </row>
    <row r="92" spans="1:7" s="1" customFormat="1" x14ac:dyDescent="0.25">
      <c r="A92" s="61"/>
      <c r="B92" s="62" t="s">
        <v>1358</v>
      </c>
      <c r="C92" s="62"/>
      <c r="D92" s="62"/>
      <c r="E92" s="62"/>
      <c r="F92" s="62"/>
      <c r="G92" s="62"/>
    </row>
  </sheetData>
  <mergeCells count="31">
    <mergeCell ref="B90:D90"/>
    <mergeCell ref="E90:G90"/>
    <mergeCell ref="A91:G91"/>
    <mergeCell ref="B92:D92"/>
    <mergeCell ref="E92:G92"/>
    <mergeCell ref="B80:C80"/>
    <mergeCell ref="A81:G81"/>
    <mergeCell ref="B86:C86"/>
    <mergeCell ref="A87:G87"/>
    <mergeCell ref="B88:C88"/>
    <mergeCell ref="A89:G89"/>
    <mergeCell ref="A15:G15"/>
    <mergeCell ref="A16:G16"/>
    <mergeCell ref="B20:C20"/>
    <mergeCell ref="A21:G21"/>
    <mergeCell ref="B42:C42"/>
    <mergeCell ref="A43:G43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2"/>
  <sheetViews>
    <sheetView showGridLines="0" workbookViewId="0">
      <selection activeCell="A2" sqref="A2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6" t="s">
        <v>1351</v>
      </c>
      <c r="C2" s="16"/>
      <c r="D2" s="16"/>
      <c r="E2" s="16"/>
      <c r="F2" s="16"/>
    </row>
    <row r="3" spans="1:7" s="1" customFormat="1" x14ac:dyDescent="0.25">
      <c r="A3" s="3"/>
      <c r="B3" s="17" t="s">
        <v>0</v>
      </c>
      <c r="C3" s="17"/>
      <c r="D3" s="17"/>
      <c r="E3" s="17"/>
      <c r="F3" s="17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20" t="s">
        <v>322</v>
      </c>
      <c r="B5" s="20"/>
      <c r="C5" s="20"/>
      <c r="D5" s="20"/>
      <c r="E5" s="20"/>
      <c r="F5" s="20"/>
    </row>
    <row r="6" spans="1:7" s="1" customFormat="1" x14ac:dyDescent="0.25">
      <c r="A6" s="3"/>
      <c r="B6" s="18" t="s">
        <v>1</v>
      </c>
      <c r="C6" s="18"/>
      <c r="D6" s="18"/>
      <c r="E6" s="18"/>
      <c r="F6" s="1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6" t="s">
        <v>1575</v>
      </c>
      <c r="C8" s="16"/>
      <c r="D8" s="16"/>
      <c r="E8" s="16"/>
      <c r="F8" s="16"/>
    </row>
    <row r="9" spans="1:7" s="1" customFormat="1" x14ac:dyDescent="0.25">
      <c r="A9" s="3"/>
      <c r="B9" s="17" t="s">
        <v>4</v>
      </c>
      <c r="C9" s="17"/>
      <c r="D9" s="17"/>
      <c r="E9" s="17"/>
      <c r="F9" s="17"/>
    </row>
    <row r="10" spans="1:7" s="1" customFormat="1" x14ac:dyDescent="0.25"/>
    <row r="11" spans="1:7" s="5" customFormat="1" x14ac:dyDescent="0.25">
      <c r="A11" s="21" t="s">
        <v>5</v>
      </c>
      <c r="B11" s="21" t="s">
        <v>6</v>
      </c>
      <c r="C11" s="21" t="s">
        <v>7</v>
      </c>
      <c r="D11" s="21" t="s">
        <v>8</v>
      </c>
      <c r="E11" s="23" t="s">
        <v>9</v>
      </c>
      <c r="F11" s="24"/>
    </row>
    <row r="12" spans="1:7" s="5" customFormat="1" ht="36" x14ac:dyDescent="0.25">
      <c r="A12" s="22"/>
      <c r="B12" s="22"/>
      <c r="C12" s="22"/>
      <c r="D12" s="2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63"/>
      <c r="B14" s="64"/>
      <c r="C14" s="64"/>
      <c r="D14" s="64"/>
      <c r="E14" s="64"/>
      <c r="F14" s="65"/>
    </row>
    <row r="15" spans="1:7" ht="15.75" x14ac:dyDescent="0.25">
      <c r="A15" s="66" t="s">
        <v>646</v>
      </c>
      <c r="B15" s="67"/>
      <c r="C15" s="67"/>
      <c r="D15" s="67"/>
      <c r="E15" s="67"/>
      <c r="F15" s="68"/>
    </row>
    <row r="16" spans="1:7" s="1" customFormat="1" ht="76.5" x14ac:dyDescent="0.25">
      <c r="A16" s="69" t="s">
        <v>12</v>
      </c>
      <c r="B16" s="70" t="s">
        <v>816</v>
      </c>
      <c r="C16" s="70" t="s">
        <v>817</v>
      </c>
      <c r="D16" s="71" t="s">
        <v>233</v>
      </c>
      <c r="E16" s="72">
        <v>0.1</v>
      </c>
      <c r="F16" s="73"/>
      <c r="G16" s="11"/>
    </row>
    <row r="17" spans="1:7" s="12" customFormat="1" outlineLevel="1" x14ac:dyDescent="0.25">
      <c r="A17" s="74" t="s">
        <v>13</v>
      </c>
      <c r="B17" s="75" t="s">
        <v>12</v>
      </c>
      <c r="C17" s="76" t="s">
        <v>14</v>
      </c>
      <c r="D17" s="75" t="s">
        <v>15</v>
      </c>
      <c r="E17" s="77">
        <v>167.82</v>
      </c>
      <c r="F17" s="77">
        <v>16.782</v>
      </c>
    </row>
    <row r="18" spans="1:7" s="13" customFormat="1" outlineLevel="1" x14ac:dyDescent="0.25">
      <c r="A18" s="78" t="s">
        <v>16</v>
      </c>
      <c r="B18" s="79" t="s">
        <v>17</v>
      </c>
      <c r="C18" s="80" t="s">
        <v>18</v>
      </c>
      <c r="D18" s="79" t="s">
        <v>15</v>
      </c>
      <c r="E18" s="81">
        <v>100.056</v>
      </c>
      <c r="F18" s="81">
        <v>10.005599999999999</v>
      </c>
    </row>
    <row r="19" spans="1:7" s="14" customFormat="1" ht="24" outlineLevel="1" x14ac:dyDescent="0.25">
      <c r="A19" s="82" t="s">
        <v>19</v>
      </c>
      <c r="B19" s="83" t="s">
        <v>618</v>
      </c>
      <c r="C19" s="84" t="s">
        <v>619</v>
      </c>
      <c r="D19" s="83" t="s">
        <v>22</v>
      </c>
      <c r="E19" s="85">
        <v>2.88</v>
      </c>
      <c r="F19" s="85">
        <v>0.28799999999999998</v>
      </c>
    </row>
    <row r="20" spans="1:7" s="14" customFormat="1" outlineLevel="1" x14ac:dyDescent="0.25">
      <c r="A20" s="86" t="s">
        <v>23</v>
      </c>
      <c r="B20" s="87" t="s">
        <v>620</v>
      </c>
      <c r="C20" s="88" t="s">
        <v>621</v>
      </c>
      <c r="D20" s="87" t="s">
        <v>22</v>
      </c>
      <c r="E20" s="89">
        <v>40.223999999999997</v>
      </c>
      <c r="F20" s="89">
        <v>4.0224000000000002</v>
      </c>
    </row>
    <row r="21" spans="1:7" s="14" customFormat="1" ht="24" outlineLevel="1" x14ac:dyDescent="0.25">
      <c r="A21" s="86" t="s">
        <v>647</v>
      </c>
      <c r="B21" s="87" t="s">
        <v>20</v>
      </c>
      <c r="C21" s="88" t="s">
        <v>21</v>
      </c>
      <c r="D21" s="87" t="s">
        <v>22</v>
      </c>
      <c r="E21" s="89">
        <v>3.504</v>
      </c>
      <c r="F21" s="89">
        <v>0.35039999999999999</v>
      </c>
    </row>
    <row r="22" spans="1:7" s="14" customFormat="1" outlineLevel="1" x14ac:dyDescent="0.25">
      <c r="A22" s="86" t="s">
        <v>648</v>
      </c>
      <c r="B22" s="87" t="s">
        <v>626</v>
      </c>
      <c r="C22" s="88" t="s">
        <v>627</v>
      </c>
      <c r="D22" s="87" t="s">
        <v>22</v>
      </c>
      <c r="E22" s="89">
        <v>40.223999999999997</v>
      </c>
      <c r="F22" s="89">
        <v>4.0224000000000002</v>
      </c>
    </row>
    <row r="23" spans="1:7" s="14" customFormat="1" ht="36" outlineLevel="1" x14ac:dyDescent="0.25">
      <c r="A23" s="86" t="s">
        <v>649</v>
      </c>
      <c r="B23" s="87" t="s">
        <v>630</v>
      </c>
      <c r="C23" s="88" t="s">
        <v>631</v>
      </c>
      <c r="D23" s="87" t="s">
        <v>22</v>
      </c>
      <c r="E23" s="89">
        <v>44.316000000000003</v>
      </c>
      <c r="F23" s="89">
        <v>4.4316000000000004</v>
      </c>
    </row>
    <row r="24" spans="1:7" s="14" customFormat="1" ht="36" outlineLevel="1" x14ac:dyDescent="0.25">
      <c r="A24" s="86" t="s">
        <v>650</v>
      </c>
      <c r="B24" s="87" t="s">
        <v>632</v>
      </c>
      <c r="C24" s="88" t="s">
        <v>633</v>
      </c>
      <c r="D24" s="87" t="s">
        <v>22</v>
      </c>
      <c r="E24" s="89">
        <v>3.8759999999999999</v>
      </c>
      <c r="F24" s="89">
        <v>0.3876</v>
      </c>
    </row>
    <row r="25" spans="1:7" s="14" customFormat="1" outlineLevel="1" x14ac:dyDescent="0.25">
      <c r="A25" s="86" t="s">
        <v>651</v>
      </c>
      <c r="B25" s="87" t="s">
        <v>24</v>
      </c>
      <c r="C25" s="88" t="s">
        <v>25</v>
      </c>
      <c r="D25" s="87" t="s">
        <v>22</v>
      </c>
      <c r="E25" s="89">
        <v>5.2560000000000002</v>
      </c>
      <c r="F25" s="89">
        <v>0.52559999999999996</v>
      </c>
    </row>
    <row r="26" spans="1:7" s="13" customFormat="1" ht="36" outlineLevel="1" x14ac:dyDescent="0.25">
      <c r="A26" s="90" t="s">
        <v>652</v>
      </c>
      <c r="B26" s="91" t="s">
        <v>638</v>
      </c>
      <c r="C26" s="92" t="s">
        <v>639</v>
      </c>
      <c r="D26" s="91" t="s">
        <v>121</v>
      </c>
      <c r="E26" s="93">
        <v>1.08</v>
      </c>
      <c r="F26" s="93">
        <v>0.108</v>
      </c>
    </row>
    <row r="27" spans="1:7" s="13" customFormat="1" outlineLevel="1" x14ac:dyDescent="0.25">
      <c r="A27" s="94" t="s">
        <v>653</v>
      </c>
      <c r="B27" s="95" t="s">
        <v>640</v>
      </c>
      <c r="C27" s="96" t="s">
        <v>641</v>
      </c>
      <c r="D27" s="95" t="s">
        <v>121</v>
      </c>
      <c r="E27" s="97">
        <v>0.108</v>
      </c>
      <c r="F27" s="97">
        <v>1.0800000000000001E-2</v>
      </c>
    </row>
    <row r="28" spans="1:7" s="1" customFormat="1" x14ac:dyDescent="0.25">
      <c r="A28" s="69" t="s">
        <v>26</v>
      </c>
      <c r="B28" s="70" t="s">
        <v>28</v>
      </c>
      <c r="C28" s="70" t="s">
        <v>642</v>
      </c>
      <c r="D28" s="71" t="s">
        <v>27</v>
      </c>
      <c r="E28" s="98">
        <v>7.6999999999999999E-2</v>
      </c>
      <c r="F28" s="99"/>
      <c r="G28" s="11"/>
    </row>
    <row r="29" spans="1:7" s="1" customFormat="1" x14ac:dyDescent="0.25">
      <c r="A29" s="69" t="s">
        <v>17</v>
      </c>
      <c r="B29" s="70" t="s">
        <v>28</v>
      </c>
      <c r="C29" s="70" t="s">
        <v>645</v>
      </c>
      <c r="D29" s="71" t="s">
        <v>27</v>
      </c>
      <c r="E29" s="98">
        <v>6.9000000000000006E-2</v>
      </c>
      <c r="F29" s="99"/>
      <c r="G29" s="11"/>
    </row>
    <row r="30" spans="1:7" s="1" customFormat="1" ht="76.5" x14ac:dyDescent="0.25">
      <c r="A30" s="69" t="s">
        <v>29</v>
      </c>
      <c r="B30" s="70" t="s">
        <v>818</v>
      </c>
      <c r="C30" s="70" t="s">
        <v>819</v>
      </c>
      <c r="D30" s="71" t="s">
        <v>233</v>
      </c>
      <c r="E30" s="72">
        <v>0.2</v>
      </c>
      <c r="F30" s="73"/>
      <c r="G30" s="11"/>
    </row>
    <row r="31" spans="1:7" s="12" customFormat="1" outlineLevel="1" x14ac:dyDescent="0.25">
      <c r="A31" s="74" t="s">
        <v>32</v>
      </c>
      <c r="B31" s="75" t="s">
        <v>12</v>
      </c>
      <c r="C31" s="76" t="s">
        <v>14</v>
      </c>
      <c r="D31" s="75" t="s">
        <v>15</v>
      </c>
      <c r="E31" s="77">
        <v>256.5</v>
      </c>
      <c r="F31" s="77">
        <v>51.3</v>
      </c>
    </row>
    <row r="32" spans="1:7" s="13" customFormat="1" outlineLevel="1" x14ac:dyDescent="0.25">
      <c r="A32" s="78" t="s">
        <v>33</v>
      </c>
      <c r="B32" s="79" t="s">
        <v>17</v>
      </c>
      <c r="C32" s="80" t="s">
        <v>18</v>
      </c>
      <c r="D32" s="79" t="s">
        <v>15</v>
      </c>
      <c r="E32" s="81">
        <v>150.684</v>
      </c>
      <c r="F32" s="81">
        <v>30.136800000000001</v>
      </c>
    </row>
    <row r="33" spans="1:7" s="14" customFormat="1" ht="24" outlineLevel="1" x14ac:dyDescent="0.25">
      <c r="A33" s="82" t="s">
        <v>34</v>
      </c>
      <c r="B33" s="83" t="s">
        <v>618</v>
      </c>
      <c r="C33" s="84" t="s">
        <v>619</v>
      </c>
      <c r="D33" s="83" t="s">
        <v>22</v>
      </c>
      <c r="E33" s="85">
        <v>2.88</v>
      </c>
      <c r="F33" s="85">
        <v>0.57599999999999996</v>
      </c>
    </row>
    <row r="34" spans="1:7" s="14" customFormat="1" outlineLevel="1" x14ac:dyDescent="0.25">
      <c r="A34" s="86" t="s">
        <v>36</v>
      </c>
      <c r="B34" s="87" t="s">
        <v>620</v>
      </c>
      <c r="C34" s="88" t="s">
        <v>621</v>
      </c>
      <c r="D34" s="87" t="s">
        <v>22</v>
      </c>
      <c r="E34" s="89">
        <v>60.323999999999998</v>
      </c>
      <c r="F34" s="89">
        <v>12.0648</v>
      </c>
    </row>
    <row r="35" spans="1:7" s="14" customFormat="1" ht="24" outlineLevel="1" x14ac:dyDescent="0.25">
      <c r="A35" s="86" t="s">
        <v>40</v>
      </c>
      <c r="B35" s="87" t="s">
        <v>20</v>
      </c>
      <c r="C35" s="88" t="s">
        <v>21</v>
      </c>
      <c r="D35" s="87" t="s">
        <v>22</v>
      </c>
      <c r="E35" s="89">
        <v>5.9279999999999999</v>
      </c>
      <c r="F35" s="89">
        <v>1.1856</v>
      </c>
    </row>
    <row r="36" spans="1:7" s="14" customFormat="1" outlineLevel="1" x14ac:dyDescent="0.25">
      <c r="A36" s="86" t="s">
        <v>398</v>
      </c>
      <c r="B36" s="87" t="s">
        <v>626</v>
      </c>
      <c r="C36" s="88" t="s">
        <v>627</v>
      </c>
      <c r="D36" s="87" t="s">
        <v>22</v>
      </c>
      <c r="E36" s="89">
        <v>60.323999999999998</v>
      </c>
      <c r="F36" s="89">
        <v>12.0648</v>
      </c>
    </row>
    <row r="37" spans="1:7" s="14" customFormat="1" ht="36" outlineLevel="1" x14ac:dyDescent="0.25">
      <c r="A37" s="86" t="s">
        <v>399</v>
      </c>
      <c r="B37" s="87" t="s">
        <v>630</v>
      </c>
      <c r="C37" s="88" t="s">
        <v>631</v>
      </c>
      <c r="D37" s="87" t="s">
        <v>22</v>
      </c>
      <c r="E37" s="89">
        <v>68.772000000000006</v>
      </c>
      <c r="F37" s="89">
        <v>13.7544</v>
      </c>
    </row>
    <row r="38" spans="1:7" s="14" customFormat="1" ht="36" outlineLevel="1" x14ac:dyDescent="0.25">
      <c r="A38" s="86" t="s">
        <v>400</v>
      </c>
      <c r="B38" s="87" t="s">
        <v>632</v>
      </c>
      <c r="C38" s="88" t="s">
        <v>633</v>
      </c>
      <c r="D38" s="87" t="s">
        <v>22</v>
      </c>
      <c r="E38" s="89">
        <v>3.8759999999999999</v>
      </c>
      <c r="F38" s="89">
        <v>0.7752</v>
      </c>
    </row>
    <row r="39" spans="1:7" s="14" customFormat="1" outlineLevel="1" x14ac:dyDescent="0.25">
      <c r="A39" s="86" t="s">
        <v>401</v>
      </c>
      <c r="B39" s="87" t="s">
        <v>24</v>
      </c>
      <c r="C39" s="88" t="s">
        <v>25</v>
      </c>
      <c r="D39" s="87" t="s">
        <v>22</v>
      </c>
      <c r="E39" s="89">
        <v>8.9039999999999999</v>
      </c>
      <c r="F39" s="89">
        <v>1.7807999999999999</v>
      </c>
    </row>
    <row r="40" spans="1:7" s="13" customFormat="1" ht="36" outlineLevel="1" x14ac:dyDescent="0.25">
      <c r="A40" s="90" t="s">
        <v>402</v>
      </c>
      <c r="B40" s="91" t="s">
        <v>638</v>
      </c>
      <c r="C40" s="92" t="s">
        <v>639</v>
      </c>
      <c r="D40" s="91" t="s">
        <v>121</v>
      </c>
      <c r="E40" s="93">
        <v>1.38</v>
      </c>
      <c r="F40" s="93">
        <v>0.27600000000000002</v>
      </c>
    </row>
    <row r="41" spans="1:7" s="13" customFormat="1" outlineLevel="1" x14ac:dyDescent="0.25">
      <c r="A41" s="94" t="s">
        <v>403</v>
      </c>
      <c r="B41" s="95" t="s">
        <v>640</v>
      </c>
      <c r="C41" s="96" t="s">
        <v>641</v>
      </c>
      <c r="D41" s="95" t="s">
        <v>121</v>
      </c>
      <c r="E41" s="97">
        <v>0.108</v>
      </c>
      <c r="F41" s="97">
        <v>2.1600000000000001E-2</v>
      </c>
    </row>
    <row r="42" spans="1:7" s="1" customFormat="1" x14ac:dyDescent="0.25">
      <c r="A42" s="69" t="s">
        <v>43</v>
      </c>
      <c r="B42" s="70" t="s">
        <v>28</v>
      </c>
      <c r="C42" s="70" t="s">
        <v>642</v>
      </c>
      <c r="D42" s="71" t="s">
        <v>27</v>
      </c>
      <c r="E42" s="98">
        <v>0.26800000000000002</v>
      </c>
      <c r="F42" s="99"/>
      <c r="G42" s="11"/>
    </row>
    <row r="43" spans="1:7" s="1" customFormat="1" x14ac:dyDescent="0.25">
      <c r="A43" s="69" t="s">
        <v>62</v>
      </c>
      <c r="B43" s="70" t="s">
        <v>28</v>
      </c>
      <c r="C43" s="70" t="s">
        <v>645</v>
      </c>
      <c r="D43" s="71" t="s">
        <v>27</v>
      </c>
      <c r="E43" s="98">
        <v>0.23799999999999999</v>
      </c>
      <c r="F43" s="99"/>
      <c r="G43" s="11"/>
    </row>
    <row r="44" spans="1:7" s="1" customFormat="1" ht="76.5" x14ac:dyDescent="0.25">
      <c r="A44" s="69" t="s">
        <v>63</v>
      </c>
      <c r="B44" s="70" t="s">
        <v>820</v>
      </c>
      <c r="C44" s="70" t="s">
        <v>821</v>
      </c>
      <c r="D44" s="71" t="s">
        <v>233</v>
      </c>
      <c r="E44" s="72">
        <v>0.3</v>
      </c>
      <c r="F44" s="73"/>
      <c r="G44" s="11"/>
    </row>
    <row r="45" spans="1:7" s="12" customFormat="1" outlineLevel="1" x14ac:dyDescent="0.25">
      <c r="A45" s="74" t="s">
        <v>64</v>
      </c>
      <c r="B45" s="75" t="s">
        <v>12</v>
      </c>
      <c r="C45" s="76" t="s">
        <v>14</v>
      </c>
      <c r="D45" s="75" t="s">
        <v>15</v>
      </c>
      <c r="E45" s="77">
        <v>326.7</v>
      </c>
      <c r="F45" s="77">
        <v>98.01</v>
      </c>
    </row>
    <row r="46" spans="1:7" s="13" customFormat="1" outlineLevel="1" x14ac:dyDescent="0.25">
      <c r="A46" s="78" t="s">
        <v>65</v>
      </c>
      <c r="B46" s="79" t="s">
        <v>17</v>
      </c>
      <c r="C46" s="80" t="s">
        <v>18</v>
      </c>
      <c r="D46" s="79" t="s">
        <v>15</v>
      </c>
      <c r="E46" s="81">
        <v>169.07</v>
      </c>
      <c r="F46" s="81">
        <v>50.720999999999997</v>
      </c>
    </row>
    <row r="47" spans="1:7" s="14" customFormat="1" ht="24" outlineLevel="1" x14ac:dyDescent="0.25">
      <c r="A47" s="82" t="s">
        <v>66</v>
      </c>
      <c r="B47" s="83" t="s">
        <v>618</v>
      </c>
      <c r="C47" s="84" t="s">
        <v>619</v>
      </c>
      <c r="D47" s="83" t="s">
        <v>22</v>
      </c>
      <c r="E47" s="85">
        <v>2.64</v>
      </c>
      <c r="F47" s="85">
        <v>0.79200000000000004</v>
      </c>
    </row>
    <row r="48" spans="1:7" s="14" customFormat="1" outlineLevel="1" x14ac:dyDescent="0.25">
      <c r="A48" s="86" t="s">
        <v>67</v>
      </c>
      <c r="B48" s="87" t="s">
        <v>620</v>
      </c>
      <c r="C48" s="88" t="s">
        <v>621</v>
      </c>
      <c r="D48" s="87" t="s">
        <v>22</v>
      </c>
      <c r="E48" s="89">
        <v>55.296999999999997</v>
      </c>
      <c r="F48" s="89">
        <v>16.589099999999998</v>
      </c>
    </row>
    <row r="49" spans="1:7" s="14" customFormat="1" ht="24" outlineLevel="1" x14ac:dyDescent="0.25">
      <c r="A49" s="86" t="s">
        <v>68</v>
      </c>
      <c r="B49" s="87" t="s">
        <v>20</v>
      </c>
      <c r="C49" s="88" t="s">
        <v>21</v>
      </c>
      <c r="D49" s="87" t="s">
        <v>22</v>
      </c>
      <c r="E49" s="89">
        <v>5.4450000000000003</v>
      </c>
      <c r="F49" s="89">
        <v>1.6335</v>
      </c>
    </row>
    <row r="50" spans="1:7" s="14" customFormat="1" outlineLevel="1" x14ac:dyDescent="0.25">
      <c r="A50" s="86" t="s">
        <v>69</v>
      </c>
      <c r="B50" s="87" t="s">
        <v>626</v>
      </c>
      <c r="C50" s="88" t="s">
        <v>627</v>
      </c>
      <c r="D50" s="87" t="s">
        <v>22</v>
      </c>
      <c r="E50" s="89">
        <v>55.296999999999997</v>
      </c>
      <c r="F50" s="89">
        <v>16.589099999999998</v>
      </c>
    </row>
    <row r="51" spans="1:7" s="14" customFormat="1" ht="36" outlineLevel="1" x14ac:dyDescent="0.25">
      <c r="A51" s="86" t="s">
        <v>654</v>
      </c>
      <c r="B51" s="87" t="s">
        <v>630</v>
      </c>
      <c r="C51" s="88" t="s">
        <v>631</v>
      </c>
      <c r="D51" s="87" t="s">
        <v>22</v>
      </c>
      <c r="E51" s="89">
        <v>93.962000000000003</v>
      </c>
      <c r="F51" s="89">
        <v>28.188600000000001</v>
      </c>
    </row>
    <row r="52" spans="1:7" s="14" customFormat="1" ht="36" outlineLevel="1" x14ac:dyDescent="0.25">
      <c r="A52" s="86" t="s">
        <v>655</v>
      </c>
      <c r="B52" s="87" t="s">
        <v>632</v>
      </c>
      <c r="C52" s="88" t="s">
        <v>633</v>
      </c>
      <c r="D52" s="87" t="s">
        <v>22</v>
      </c>
      <c r="E52" s="89">
        <v>3.5529999999999999</v>
      </c>
      <c r="F52" s="89">
        <v>1.0659000000000001</v>
      </c>
    </row>
    <row r="53" spans="1:7" s="14" customFormat="1" outlineLevel="1" x14ac:dyDescent="0.25">
      <c r="A53" s="86" t="s">
        <v>656</v>
      </c>
      <c r="B53" s="87" t="s">
        <v>24</v>
      </c>
      <c r="C53" s="88" t="s">
        <v>25</v>
      </c>
      <c r="D53" s="87" t="s">
        <v>22</v>
      </c>
      <c r="E53" s="89">
        <v>8.173</v>
      </c>
      <c r="F53" s="89">
        <v>2.4519000000000002</v>
      </c>
    </row>
    <row r="54" spans="1:7" s="13" customFormat="1" ht="36" outlineLevel="1" x14ac:dyDescent="0.25">
      <c r="A54" s="90" t="s">
        <v>657</v>
      </c>
      <c r="B54" s="91" t="s">
        <v>638</v>
      </c>
      <c r="C54" s="92" t="s">
        <v>639</v>
      </c>
      <c r="D54" s="91" t="s">
        <v>121</v>
      </c>
      <c r="E54" s="93">
        <v>1.65</v>
      </c>
      <c r="F54" s="93">
        <v>0.495</v>
      </c>
    </row>
    <row r="55" spans="1:7" s="13" customFormat="1" outlineLevel="1" x14ac:dyDescent="0.25">
      <c r="A55" s="94" t="s">
        <v>658</v>
      </c>
      <c r="B55" s="95" t="s">
        <v>640</v>
      </c>
      <c r="C55" s="96" t="s">
        <v>641</v>
      </c>
      <c r="D55" s="95" t="s">
        <v>121</v>
      </c>
      <c r="E55" s="97">
        <v>0.19800000000000001</v>
      </c>
      <c r="F55" s="97">
        <v>5.9400000000000001E-2</v>
      </c>
    </row>
    <row r="56" spans="1:7" s="1" customFormat="1" x14ac:dyDescent="0.25">
      <c r="A56" s="69" t="s">
        <v>70</v>
      </c>
      <c r="B56" s="70" t="s">
        <v>28</v>
      </c>
      <c r="C56" s="70" t="s">
        <v>642</v>
      </c>
      <c r="D56" s="71" t="s">
        <v>27</v>
      </c>
      <c r="E56" s="98">
        <v>0.61499999999999999</v>
      </c>
      <c r="F56" s="99"/>
      <c r="G56" s="11"/>
    </row>
    <row r="57" spans="1:7" s="1" customFormat="1" ht="38.25" x14ac:dyDescent="0.25">
      <c r="A57" s="69" t="s">
        <v>71</v>
      </c>
      <c r="B57" s="70" t="s">
        <v>822</v>
      </c>
      <c r="C57" s="70" t="s">
        <v>261</v>
      </c>
      <c r="D57" s="71" t="s">
        <v>89</v>
      </c>
      <c r="E57" s="72">
        <v>0.06</v>
      </c>
      <c r="F57" s="73"/>
      <c r="G57" s="11"/>
    </row>
    <row r="58" spans="1:7" s="12" customFormat="1" outlineLevel="1" x14ac:dyDescent="0.25">
      <c r="A58" s="74" t="s">
        <v>72</v>
      </c>
      <c r="B58" s="75" t="s">
        <v>12</v>
      </c>
      <c r="C58" s="76" t="s">
        <v>14</v>
      </c>
      <c r="D58" s="75" t="s">
        <v>15</v>
      </c>
      <c r="E58" s="77">
        <v>150</v>
      </c>
      <c r="F58" s="77">
        <v>9</v>
      </c>
    </row>
    <row r="59" spans="1:7" s="13" customFormat="1" outlineLevel="1" x14ac:dyDescent="0.25">
      <c r="A59" s="78" t="s">
        <v>1421</v>
      </c>
      <c r="B59" s="79" t="s">
        <v>17</v>
      </c>
      <c r="C59" s="80" t="s">
        <v>18</v>
      </c>
      <c r="D59" s="79" t="s">
        <v>15</v>
      </c>
      <c r="E59" s="81">
        <v>12.73</v>
      </c>
      <c r="F59" s="81">
        <v>0.76380000000000003</v>
      </c>
    </row>
    <row r="60" spans="1:7" s="14" customFormat="1" outlineLevel="1" x14ac:dyDescent="0.25">
      <c r="A60" s="82" t="s">
        <v>1422</v>
      </c>
      <c r="B60" s="83" t="s">
        <v>237</v>
      </c>
      <c r="C60" s="84" t="s">
        <v>254</v>
      </c>
      <c r="D60" s="83" t="s">
        <v>22</v>
      </c>
      <c r="E60" s="85">
        <v>0.19</v>
      </c>
      <c r="F60" s="85">
        <v>1.14E-2</v>
      </c>
    </row>
    <row r="61" spans="1:7" s="14" customFormat="1" ht="24" outlineLevel="1" x14ac:dyDescent="0.25">
      <c r="A61" s="86" t="s">
        <v>1423</v>
      </c>
      <c r="B61" s="87" t="s">
        <v>802</v>
      </c>
      <c r="C61" s="88" t="s">
        <v>803</v>
      </c>
      <c r="D61" s="87" t="s">
        <v>22</v>
      </c>
      <c r="E61" s="89">
        <v>12.54</v>
      </c>
      <c r="F61" s="89">
        <v>0.75239999999999996</v>
      </c>
    </row>
    <row r="62" spans="1:7" s="14" customFormat="1" outlineLevel="1" x14ac:dyDescent="0.25">
      <c r="A62" s="86" t="s">
        <v>1424</v>
      </c>
      <c r="B62" s="87" t="s">
        <v>96</v>
      </c>
      <c r="C62" s="88" t="s">
        <v>97</v>
      </c>
      <c r="D62" s="87" t="s">
        <v>22</v>
      </c>
      <c r="E62" s="89">
        <v>36.799999999999997</v>
      </c>
      <c r="F62" s="89">
        <v>2.2080000000000002</v>
      </c>
    </row>
    <row r="63" spans="1:7" s="13" customFormat="1" outlineLevel="1" x14ac:dyDescent="0.25">
      <c r="A63" s="90" t="s">
        <v>1425</v>
      </c>
      <c r="B63" s="91" t="s">
        <v>255</v>
      </c>
      <c r="C63" s="92" t="s">
        <v>256</v>
      </c>
      <c r="D63" s="91" t="s">
        <v>54</v>
      </c>
      <c r="E63" s="93">
        <v>0.114</v>
      </c>
      <c r="F63" s="93">
        <v>6.8399999999999997E-3</v>
      </c>
    </row>
    <row r="64" spans="1:7" s="1" customFormat="1" ht="51" x14ac:dyDescent="0.25">
      <c r="A64" s="69" t="s">
        <v>73</v>
      </c>
      <c r="B64" s="70" t="s">
        <v>823</v>
      </c>
      <c r="C64" s="70" t="s">
        <v>824</v>
      </c>
      <c r="D64" s="71" t="s">
        <v>265</v>
      </c>
      <c r="E64" s="72">
        <v>5</v>
      </c>
      <c r="F64" s="73"/>
      <c r="G64" s="11"/>
    </row>
    <row r="65" spans="1:7" s="12" customFormat="1" outlineLevel="1" x14ac:dyDescent="0.25">
      <c r="A65" s="74" t="s">
        <v>409</v>
      </c>
      <c r="B65" s="75" t="s">
        <v>12</v>
      </c>
      <c r="C65" s="76" t="s">
        <v>14</v>
      </c>
      <c r="D65" s="75" t="s">
        <v>15</v>
      </c>
      <c r="E65" s="77">
        <v>1.21</v>
      </c>
      <c r="F65" s="77">
        <v>6.05</v>
      </c>
    </row>
    <row r="66" spans="1:7" s="13" customFormat="1" outlineLevel="1" x14ac:dyDescent="0.25">
      <c r="A66" s="78" t="s">
        <v>410</v>
      </c>
      <c r="B66" s="79" t="s">
        <v>17</v>
      </c>
      <c r="C66" s="80" t="s">
        <v>18</v>
      </c>
      <c r="D66" s="79" t="s">
        <v>15</v>
      </c>
      <c r="E66" s="81">
        <v>0.4</v>
      </c>
      <c r="F66" s="81">
        <v>2</v>
      </c>
    </row>
    <row r="67" spans="1:7" s="14" customFormat="1" ht="24" outlineLevel="1" x14ac:dyDescent="0.25">
      <c r="A67" s="82" t="s">
        <v>411</v>
      </c>
      <c r="B67" s="83" t="s">
        <v>241</v>
      </c>
      <c r="C67" s="84" t="s">
        <v>242</v>
      </c>
      <c r="D67" s="83" t="s">
        <v>22</v>
      </c>
      <c r="E67" s="85">
        <v>0.35</v>
      </c>
      <c r="F67" s="85">
        <v>1.75</v>
      </c>
    </row>
    <row r="68" spans="1:7" s="14" customFormat="1" ht="24" outlineLevel="1" x14ac:dyDescent="0.25">
      <c r="A68" s="86" t="s">
        <v>412</v>
      </c>
      <c r="B68" s="87" t="s">
        <v>20</v>
      </c>
      <c r="C68" s="88" t="s">
        <v>21</v>
      </c>
      <c r="D68" s="87" t="s">
        <v>22</v>
      </c>
      <c r="E68" s="89">
        <v>0.03</v>
      </c>
      <c r="F68" s="89">
        <v>0.15</v>
      </c>
    </row>
    <row r="69" spans="1:7" s="14" customFormat="1" ht="36" outlineLevel="1" x14ac:dyDescent="0.25">
      <c r="A69" s="86" t="s">
        <v>413</v>
      </c>
      <c r="B69" s="87" t="s">
        <v>630</v>
      </c>
      <c r="C69" s="88" t="s">
        <v>631</v>
      </c>
      <c r="D69" s="87" t="s">
        <v>22</v>
      </c>
      <c r="E69" s="89">
        <v>0.33</v>
      </c>
      <c r="F69" s="89">
        <v>1.65</v>
      </c>
    </row>
    <row r="70" spans="1:7" s="14" customFormat="1" outlineLevel="1" x14ac:dyDescent="0.25">
      <c r="A70" s="86" t="s">
        <v>414</v>
      </c>
      <c r="B70" s="87" t="s">
        <v>24</v>
      </c>
      <c r="C70" s="88" t="s">
        <v>25</v>
      </c>
      <c r="D70" s="87" t="s">
        <v>22</v>
      </c>
      <c r="E70" s="89">
        <v>0.04</v>
      </c>
      <c r="F70" s="89">
        <v>0.2</v>
      </c>
    </row>
    <row r="71" spans="1:7" s="13" customFormat="1" outlineLevel="1" x14ac:dyDescent="0.25">
      <c r="A71" s="90" t="s">
        <v>659</v>
      </c>
      <c r="B71" s="91" t="s">
        <v>634</v>
      </c>
      <c r="C71" s="92" t="s">
        <v>635</v>
      </c>
      <c r="D71" s="91" t="s">
        <v>54</v>
      </c>
      <c r="E71" s="93">
        <v>2.9999999999999997E-4</v>
      </c>
      <c r="F71" s="93">
        <v>1.5E-3</v>
      </c>
    </row>
    <row r="72" spans="1:7" s="13" customFormat="1" outlineLevel="1" x14ac:dyDescent="0.25">
      <c r="A72" s="94" t="s">
        <v>660</v>
      </c>
      <c r="B72" s="95" t="s">
        <v>636</v>
      </c>
      <c r="C72" s="96" t="s">
        <v>637</v>
      </c>
      <c r="D72" s="95" t="s">
        <v>54</v>
      </c>
      <c r="E72" s="97">
        <v>4.0000000000000002E-4</v>
      </c>
      <c r="F72" s="97">
        <v>2E-3</v>
      </c>
    </row>
    <row r="73" spans="1:7" s="1" customFormat="1" x14ac:dyDescent="0.25">
      <c r="A73" s="69" t="s">
        <v>74</v>
      </c>
      <c r="B73" s="70" t="s">
        <v>28</v>
      </c>
      <c r="C73" s="70" t="s">
        <v>812</v>
      </c>
      <c r="D73" s="71" t="s">
        <v>121</v>
      </c>
      <c r="E73" s="98">
        <v>45</v>
      </c>
      <c r="F73" s="99"/>
      <c r="G73" s="11"/>
    </row>
    <row r="74" spans="1:7" s="1" customFormat="1" x14ac:dyDescent="0.25">
      <c r="A74" s="69" t="s">
        <v>75</v>
      </c>
      <c r="B74" s="70" t="s">
        <v>28</v>
      </c>
      <c r="C74" s="70" t="s">
        <v>1355</v>
      </c>
      <c r="D74" s="71" t="s">
        <v>121</v>
      </c>
      <c r="E74" s="98">
        <v>5</v>
      </c>
      <c r="F74" s="99"/>
      <c r="G74" s="11"/>
    </row>
    <row r="75" spans="1:7" s="1" customFormat="1" ht="25.5" x14ac:dyDescent="0.25">
      <c r="A75" s="69" t="s">
        <v>81</v>
      </c>
      <c r="B75" s="70" t="s">
        <v>825</v>
      </c>
      <c r="C75" s="70" t="s">
        <v>826</v>
      </c>
      <c r="D75" s="71" t="s">
        <v>265</v>
      </c>
      <c r="E75" s="72">
        <v>1</v>
      </c>
      <c r="F75" s="73"/>
      <c r="G75" s="11"/>
    </row>
    <row r="76" spans="1:7" s="12" customFormat="1" outlineLevel="1" x14ac:dyDescent="0.25">
      <c r="A76" s="74" t="s">
        <v>664</v>
      </c>
      <c r="B76" s="75" t="s">
        <v>12</v>
      </c>
      <c r="C76" s="76" t="s">
        <v>14</v>
      </c>
      <c r="D76" s="75" t="s">
        <v>15</v>
      </c>
      <c r="E76" s="77">
        <v>3.07</v>
      </c>
      <c r="F76" s="77">
        <v>3.07</v>
      </c>
    </row>
    <row r="77" spans="1:7" s="13" customFormat="1" outlineLevel="1" x14ac:dyDescent="0.25">
      <c r="A77" s="78" t="s">
        <v>665</v>
      </c>
      <c r="B77" s="79" t="s">
        <v>17</v>
      </c>
      <c r="C77" s="80" t="s">
        <v>18</v>
      </c>
      <c r="D77" s="79" t="s">
        <v>15</v>
      </c>
      <c r="E77" s="81">
        <v>1.07</v>
      </c>
      <c r="F77" s="81">
        <v>1.07</v>
      </c>
    </row>
    <row r="78" spans="1:7" s="14" customFormat="1" ht="24" outlineLevel="1" x14ac:dyDescent="0.25">
      <c r="A78" s="82" t="s">
        <v>666</v>
      </c>
      <c r="B78" s="83" t="s">
        <v>241</v>
      </c>
      <c r="C78" s="84" t="s">
        <v>242</v>
      </c>
      <c r="D78" s="83" t="s">
        <v>22</v>
      </c>
      <c r="E78" s="85">
        <v>0.7</v>
      </c>
      <c r="F78" s="85">
        <v>0.7</v>
      </c>
    </row>
    <row r="79" spans="1:7" s="14" customFormat="1" ht="24" outlineLevel="1" x14ac:dyDescent="0.25">
      <c r="A79" s="86" t="s">
        <v>667</v>
      </c>
      <c r="B79" s="87" t="s">
        <v>20</v>
      </c>
      <c r="C79" s="88" t="s">
        <v>21</v>
      </c>
      <c r="D79" s="87" t="s">
        <v>22</v>
      </c>
      <c r="E79" s="89">
        <v>0.12</v>
      </c>
      <c r="F79" s="89">
        <v>0.12</v>
      </c>
    </row>
    <row r="80" spans="1:7" s="14" customFormat="1" ht="36" outlineLevel="1" x14ac:dyDescent="0.25">
      <c r="A80" s="86" t="s">
        <v>668</v>
      </c>
      <c r="B80" s="87" t="s">
        <v>630</v>
      </c>
      <c r="C80" s="88" t="s">
        <v>631</v>
      </c>
      <c r="D80" s="87" t="s">
        <v>22</v>
      </c>
      <c r="E80" s="89">
        <v>0.77</v>
      </c>
      <c r="F80" s="89">
        <v>0.77</v>
      </c>
    </row>
    <row r="81" spans="1:7" s="14" customFormat="1" outlineLevel="1" x14ac:dyDescent="0.25">
      <c r="A81" s="86" t="s">
        <v>669</v>
      </c>
      <c r="B81" s="87" t="s">
        <v>24</v>
      </c>
      <c r="C81" s="88" t="s">
        <v>25</v>
      </c>
      <c r="D81" s="87" t="s">
        <v>22</v>
      </c>
      <c r="E81" s="89">
        <v>0.18</v>
      </c>
      <c r="F81" s="89">
        <v>0.18</v>
      </c>
    </row>
    <row r="82" spans="1:7" s="13" customFormat="1" outlineLevel="1" x14ac:dyDescent="0.25">
      <c r="A82" s="90" t="s">
        <v>670</v>
      </c>
      <c r="B82" s="91" t="s">
        <v>634</v>
      </c>
      <c r="C82" s="92" t="s">
        <v>635</v>
      </c>
      <c r="D82" s="91" t="s">
        <v>54</v>
      </c>
      <c r="E82" s="93">
        <v>5.9999999999999995E-4</v>
      </c>
      <c r="F82" s="93">
        <v>5.9999999999999995E-4</v>
      </c>
    </row>
    <row r="83" spans="1:7" s="13" customFormat="1" outlineLevel="1" x14ac:dyDescent="0.25">
      <c r="A83" s="94" t="s">
        <v>671</v>
      </c>
      <c r="B83" s="95" t="s">
        <v>636</v>
      </c>
      <c r="C83" s="96" t="s">
        <v>637</v>
      </c>
      <c r="D83" s="95" t="s">
        <v>54</v>
      </c>
      <c r="E83" s="97">
        <v>8.0000000000000004E-4</v>
      </c>
      <c r="F83" s="97">
        <v>8.0000000000000004E-4</v>
      </c>
    </row>
    <row r="84" spans="1:7" s="1" customFormat="1" x14ac:dyDescent="0.25">
      <c r="A84" s="69" t="s">
        <v>82</v>
      </c>
      <c r="B84" s="70" t="s">
        <v>28</v>
      </c>
      <c r="C84" s="70" t="s">
        <v>1354</v>
      </c>
      <c r="D84" s="71" t="s">
        <v>121</v>
      </c>
      <c r="E84" s="98">
        <v>10</v>
      </c>
      <c r="F84" s="99"/>
      <c r="G84" s="11"/>
    </row>
    <row r="85" spans="1:7" s="1" customFormat="1" x14ac:dyDescent="0.25">
      <c r="A85" s="69" t="s">
        <v>84</v>
      </c>
      <c r="B85" s="70" t="s">
        <v>672</v>
      </c>
      <c r="C85" s="70" t="s">
        <v>673</v>
      </c>
      <c r="D85" s="71" t="s">
        <v>674</v>
      </c>
      <c r="E85" s="72">
        <v>6</v>
      </c>
      <c r="F85" s="73"/>
      <c r="G85" s="11"/>
    </row>
    <row r="86" spans="1:7" s="12" customFormat="1" outlineLevel="1" x14ac:dyDescent="0.25">
      <c r="A86" s="74" t="s">
        <v>1148</v>
      </c>
      <c r="B86" s="75" t="s">
        <v>12</v>
      </c>
      <c r="C86" s="76" t="s">
        <v>14</v>
      </c>
      <c r="D86" s="75" t="s">
        <v>15</v>
      </c>
      <c r="E86" s="77">
        <v>1.01</v>
      </c>
      <c r="F86" s="77">
        <v>6.06</v>
      </c>
    </row>
    <row r="87" spans="1:7" s="13" customFormat="1" outlineLevel="1" x14ac:dyDescent="0.25">
      <c r="A87" s="78" t="s">
        <v>1149</v>
      </c>
      <c r="B87" s="79" t="s">
        <v>17</v>
      </c>
      <c r="C87" s="80" t="s">
        <v>18</v>
      </c>
      <c r="D87" s="79" t="s">
        <v>15</v>
      </c>
      <c r="E87" s="81">
        <v>0.01</v>
      </c>
      <c r="F87" s="81">
        <v>0.06</v>
      </c>
    </row>
    <row r="88" spans="1:7" s="14" customFormat="1" ht="24" outlineLevel="1" x14ac:dyDescent="0.25">
      <c r="A88" s="82" t="s">
        <v>1150</v>
      </c>
      <c r="B88" s="83" t="s">
        <v>241</v>
      </c>
      <c r="C88" s="84" t="s">
        <v>242</v>
      </c>
      <c r="D88" s="83" t="s">
        <v>22</v>
      </c>
      <c r="E88" s="85">
        <v>0.92</v>
      </c>
      <c r="F88" s="85">
        <v>5.52</v>
      </c>
    </row>
    <row r="89" spans="1:7" s="14" customFormat="1" outlineLevel="1" x14ac:dyDescent="0.25">
      <c r="A89" s="86" t="s">
        <v>1151</v>
      </c>
      <c r="B89" s="87" t="s">
        <v>24</v>
      </c>
      <c r="C89" s="88" t="s">
        <v>25</v>
      </c>
      <c r="D89" s="87" t="s">
        <v>22</v>
      </c>
      <c r="E89" s="89">
        <v>0.01</v>
      </c>
      <c r="F89" s="89">
        <v>0.06</v>
      </c>
    </row>
    <row r="90" spans="1:7" s="13" customFormat="1" outlineLevel="1" x14ac:dyDescent="0.25">
      <c r="A90" s="90" t="s">
        <v>1152</v>
      </c>
      <c r="B90" s="91" t="s">
        <v>636</v>
      </c>
      <c r="C90" s="92" t="s">
        <v>637</v>
      </c>
      <c r="D90" s="91" t="s">
        <v>54</v>
      </c>
      <c r="E90" s="93">
        <v>1E-3</v>
      </c>
      <c r="F90" s="93">
        <v>6.0000000000000001E-3</v>
      </c>
    </row>
    <row r="91" spans="1:7" s="1" customFormat="1" ht="38.25" x14ac:dyDescent="0.25">
      <c r="A91" s="69" t="s">
        <v>85</v>
      </c>
      <c r="B91" s="70" t="s">
        <v>675</v>
      </c>
      <c r="C91" s="70" t="s">
        <v>676</v>
      </c>
      <c r="D91" s="71" t="s">
        <v>677</v>
      </c>
      <c r="E91" s="72">
        <v>3</v>
      </c>
      <c r="F91" s="73"/>
      <c r="G91" s="11"/>
    </row>
    <row r="92" spans="1:7" s="12" customFormat="1" outlineLevel="1" x14ac:dyDescent="0.25">
      <c r="A92" s="74" t="s">
        <v>86</v>
      </c>
      <c r="B92" s="75" t="s">
        <v>12</v>
      </c>
      <c r="C92" s="76" t="s">
        <v>14</v>
      </c>
      <c r="D92" s="75" t="s">
        <v>15</v>
      </c>
      <c r="E92" s="77">
        <v>59.02</v>
      </c>
      <c r="F92" s="77">
        <v>177.06</v>
      </c>
    </row>
    <row r="93" spans="1:7" s="13" customFormat="1" outlineLevel="1" x14ac:dyDescent="0.25">
      <c r="A93" s="78" t="s">
        <v>575</v>
      </c>
      <c r="B93" s="79" t="s">
        <v>17</v>
      </c>
      <c r="C93" s="80" t="s">
        <v>18</v>
      </c>
      <c r="D93" s="79" t="s">
        <v>15</v>
      </c>
      <c r="E93" s="81">
        <v>48.91</v>
      </c>
      <c r="F93" s="81">
        <v>146.72999999999999</v>
      </c>
    </row>
    <row r="94" spans="1:7" s="14" customFormat="1" ht="36" outlineLevel="1" x14ac:dyDescent="0.25">
      <c r="A94" s="82" t="s">
        <v>576</v>
      </c>
      <c r="B94" s="83" t="s">
        <v>624</v>
      </c>
      <c r="C94" s="84" t="s">
        <v>625</v>
      </c>
      <c r="D94" s="83" t="s">
        <v>22</v>
      </c>
      <c r="E94" s="85">
        <v>24.72</v>
      </c>
      <c r="F94" s="85">
        <v>74.16</v>
      </c>
    </row>
    <row r="95" spans="1:7" s="14" customFormat="1" outlineLevel="1" x14ac:dyDescent="0.25">
      <c r="A95" s="86" t="s">
        <v>577</v>
      </c>
      <c r="B95" s="87" t="s">
        <v>628</v>
      </c>
      <c r="C95" s="88" t="s">
        <v>629</v>
      </c>
      <c r="D95" s="87" t="s">
        <v>22</v>
      </c>
      <c r="E95" s="89">
        <v>0.71</v>
      </c>
      <c r="F95" s="89">
        <v>2.13</v>
      </c>
    </row>
    <row r="96" spans="1:7" s="14" customFormat="1" ht="36" outlineLevel="1" x14ac:dyDescent="0.25">
      <c r="A96" s="86" t="s">
        <v>578</v>
      </c>
      <c r="B96" s="87" t="s">
        <v>630</v>
      </c>
      <c r="C96" s="88" t="s">
        <v>631</v>
      </c>
      <c r="D96" s="87" t="s">
        <v>22</v>
      </c>
      <c r="E96" s="89">
        <v>23.48</v>
      </c>
      <c r="F96" s="89">
        <v>70.44</v>
      </c>
    </row>
    <row r="97" spans="1:7" s="1" customFormat="1" ht="51" x14ac:dyDescent="0.25">
      <c r="A97" s="69" t="s">
        <v>87</v>
      </c>
      <c r="B97" s="70" t="s">
        <v>520</v>
      </c>
      <c r="C97" s="70" t="s">
        <v>521</v>
      </c>
      <c r="D97" s="71" t="s">
        <v>39</v>
      </c>
      <c r="E97" s="72">
        <v>1.84</v>
      </c>
      <c r="F97" s="73"/>
      <c r="G97" s="11"/>
    </row>
    <row r="98" spans="1:7" s="12" customFormat="1" outlineLevel="1" x14ac:dyDescent="0.25">
      <c r="A98" s="74" t="s">
        <v>431</v>
      </c>
      <c r="B98" s="75" t="s">
        <v>12</v>
      </c>
      <c r="C98" s="76" t="s">
        <v>14</v>
      </c>
      <c r="D98" s="75" t="s">
        <v>15</v>
      </c>
      <c r="E98" s="77">
        <v>2.5</v>
      </c>
      <c r="F98" s="77">
        <v>4.5999999999999996</v>
      </c>
    </row>
    <row r="99" spans="1:7" s="13" customFormat="1" outlineLevel="1" x14ac:dyDescent="0.25">
      <c r="A99" s="78" t="s">
        <v>432</v>
      </c>
      <c r="B99" s="79" t="s">
        <v>17</v>
      </c>
      <c r="C99" s="80" t="s">
        <v>18</v>
      </c>
      <c r="D99" s="79" t="s">
        <v>15</v>
      </c>
      <c r="E99" s="81">
        <v>0.09</v>
      </c>
      <c r="F99" s="81">
        <v>0.1656</v>
      </c>
    </row>
    <row r="100" spans="1:7" s="14" customFormat="1" outlineLevel="1" x14ac:dyDescent="0.25">
      <c r="A100" s="82" t="s">
        <v>433</v>
      </c>
      <c r="B100" s="83" t="s">
        <v>237</v>
      </c>
      <c r="C100" s="84" t="s">
        <v>254</v>
      </c>
      <c r="D100" s="83" t="s">
        <v>22</v>
      </c>
      <c r="E100" s="85">
        <v>0.09</v>
      </c>
      <c r="F100" s="85">
        <v>0.1656</v>
      </c>
    </row>
    <row r="101" spans="1:7" s="13" customFormat="1" outlineLevel="1" x14ac:dyDescent="0.25">
      <c r="A101" s="90" t="s">
        <v>434</v>
      </c>
      <c r="B101" s="91" t="s">
        <v>37</v>
      </c>
      <c r="C101" s="92" t="s">
        <v>38</v>
      </c>
      <c r="D101" s="91" t="s">
        <v>39</v>
      </c>
      <c r="E101" s="93">
        <v>0.15</v>
      </c>
      <c r="F101" s="93">
        <v>0.27600000000000002</v>
      </c>
    </row>
    <row r="102" spans="1:7" s="13" customFormat="1" ht="24" outlineLevel="1" x14ac:dyDescent="0.25">
      <c r="A102" s="94" t="s">
        <v>1426</v>
      </c>
      <c r="B102" s="95" t="s">
        <v>271</v>
      </c>
      <c r="C102" s="96" t="s">
        <v>272</v>
      </c>
      <c r="D102" s="95" t="s">
        <v>39</v>
      </c>
      <c r="E102" s="97">
        <v>0.1</v>
      </c>
      <c r="F102" s="97">
        <v>0.184</v>
      </c>
    </row>
    <row r="103" spans="1:7" s="13" customFormat="1" ht="24" outlineLevel="1" x14ac:dyDescent="0.25">
      <c r="A103" s="94" t="s">
        <v>1427</v>
      </c>
      <c r="B103" s="95" t="s">
        <v>273</v>
      </c>
      <c r="C103" s="96" t="s">
        <v>274</v>
      </c>
      <c r="D103" s="95" t="s">
        <v>39</v>
      </c>
      <c r="E103" s="97">
        <v>1.0900000000000001</v>
      </c>
      <c r="F103" s="97">
        <v>2.0055999999999998</v>
      </c>
    </row>
    <row r="104" spans="1:7" s="1" customFormat="1" ht="25.5" x14ac:dyDescent="0.25">
      <c r="A104" s="69" t="s">
        <v>88</v>
      </c>
      <c r="B104" s="70" t="s">
        <v>685</v>
      </c>
      <c r="C104" s="70" t="s">
        <v>686</v>
      </c>
      <c r="D104" s="71" t="s">
        <v>277</v>
      </c>
      <c r="E104" s="72">
        <v>0.02</v>
      </c>
      <c r="F104" s="73"/>
      <c r="G104" s="11"/>
    </row>
    <row r="105" spans="1:7" s="12" customFormat="1" outlineLevel="1" x14ac:dyDescent="0.25">
      <c r="A105" s="74" t="s">
        <v>90</v>
      </c>
      <c r="B105" s="75" t="s">
        <v>12</v>
      </c>
      <c r="C105" s="76" t="s">
        <v>14</v>
      </c>
      <c r="D105" s="75" t="s">
        <v>15</v>
      </c>
      <c r="E105" s="77">
        <v>154</v>
      </c>
      <c r="F105" s="77">
        <v>3.08</v>
      </c>
    </row>
    <row r="106" spans="1:7" s="1" customFormat="1" ht="25.5" x14ac:dyDescent="0.25">
      <c r="A106" s="69" t="s">
        <v>109</v>
      </c>
      <c r="B106" s="70" t="s">
        <v>828</v>
      </c>
      <c r="C106" s="70" t="s">
        <v>829</v>
      </c>
      <c r="D106" s="71" t="s">
        <v>830</v>
      </c>
      <c r="E106" s="72">
        <v>0.1</v>
      </c>
      <c r="F106" s="73"/>
      <c r="G106" s="11"/>
    </row>
    <row r="107" spans="1:7" s="12" customFormat="1" outlineLevel="1" x14ac:dyDescent="0.25">
      <c r="A107" s="74" t="s">
        <v>437</v>
      </c>
      <c r="B107" s="75" t="s">
        <v>17</v>
      </c>
      <c r="C107" s="76" t="s">
        <v>18</v>
      </c>
      <c r="D107" s="75" t="s">
        <v>15</v>
      </c>
      <c r="E107" s="77">
        <v>0.67</v>
      </c>
      <c r="F107" s="77">
        <v>6.7000000000000004E-2</v>
      </c>
    </row>
    <row r="108" spans="1:7" s="14" customFormat="1" ht="24" outlineLevel="1" x14ac:dyDescent="0.25">
      <c r="A108" s="82" t="s">
        <v>438</v>
      </c>
      <c r="B108" s="83" t="s">
        <v>618</v>
      </c>
      <c r="C108" s="84" t="s">
        <v>619</v>
      </c>
      <c r="D108" s="83" t="s">
        <v>22</v>
      </c>
      <c r="E108" s="85">
        <v>0.67</v>
      </c>
      <c r="F108" s="85">
        <v>6.7000000000000004E-2</v>
      </c>
    </row>
    <row r="109" spans="1:7" s="1" customFormat="1" ht="51" x14ac:dyDescent="0.25">
      <c r="A109" s="69" t="s">
        <v>110</v>
      </c>
      <c r="B109" s="70" t="s">
        <v>497</v>
      </c>
      <c r="C109" s="70" t="s">
        <v>831</v>
      </c>
      <c r="D109" s="71" t="s">
        <v>39</v>
      </c>
      <c r="E109" s="72">
        <v>0.7</v>
      </c>
      <c r="F109" s="73"/>
      <c r="G109" s="11"/>
    </row>
    <row r="110" spans="1:7" s="12" customFormat="1" outlineLevel="1" x14ac:dyDescent="0.25">
      <c r="A110" s="74" t="s">
        <v>111</v>
      </c>
      <c r="B110" s="75" t="s">
        <v>12</v>
      </c>
      <c r="C110" s="76" t="s">
        <v>14</v>
      </c>
      <c r="D110" s="75" t="s">
        <v>15</v>
      </c>
      <c r="E110" s="77">
        <v>1.8</v>
      </c>
      <c r="F110" s="77">
        <v>1.26</v>
      </c>
    </row>
    <row r="111" spans="1:7" s="14" customFormat="1" outlineLevel="1" x14ac:dyDescent="0.25">
      <c r="A111" s="82" t="s">
        <v>112</v>
      </c>
      <c r="B111" s="83" t="s">
        <v>323</v>
      </c>
      <c r="C111" s="84" t="s">
        <v>324</v>
      </c>
      <c r="D111" s="83" t="s">
        <v>22</v>
      </c>
      <c r="E111" s="85">
        <v>0.48</v>
      </c>
      <c r="F111" s="85">
        <v>0.33600000000000002</v>
      </c>
    </row>
    <row r="112" spans="1:7" s="13" customFormat="1" outlineLevel="1" x14ac:dyDescent="0.25">
      <c r="A112" s="90" t="s">
        <v>113</v>
      </c>
      <c r="B112" s="91" t="s">
        <v>37</v>
      </c>
      <c r="C112" s="92" t="s">
        <v>38</v>
      </c>
      <c r="D112" s="91" t="s">
        <v>39</v>
      </c>
      <c r="E112" s="93">
        <v>0.35</v>
      </c>
      <c r="F112" s="93">
        <v>0.245</v>
      </c>
    </row>
    <row r="113" spans="1:7" s="13" customFormat="1" outlineLevel="1" x14ac:dyDescent="0.25">
      <c r="A113" s="94" t="s">
        <v>116</v>
      </c>
      <c r="B113" s="95" t="s">
        <v>41</v>
      </c>
      <c r="C113" s="96" t="s">
        <v>42</v>
      </c>
      <c r="D113" s="95" t="s">
        <v>39</v>
      </c>
      <c r="E113" s="97">
        <v>1.02</v>
      </c>
      <c r="F113" s="97">
        <v>0.71399999999999997</v>
      </c>
    </row>
    <row r="114" spans="1:7" s="1" customFormat="1" ht="25.5" x14ac:dyDescent="0.25">
      <c r="A114" s="69" t="s">
        <v>120</v>
      </c>
      <c r="B114" s="70" t="s">
        <v>687</v>
      </c>
      <c r="C114" s="70" t="s">
        <v>1359</v>
      </c>
      <c r="D114" s="71" t="s">
        <v>27</v>
      </c>
      <c r="E114" s="72">
        <v>1</v>
      </c>
      <c r="F114" s="73"/>
      <c r="G114" s="11"/>
    </row>
    <row r="115" spans="1:7" s="12" customFormat="1" outlineLevel="1" x14ac:dyDescent="0.25">
      <c r="A115" s="74" t="s">
        <v>678</v>
      </c>
      <c r="B115" s="75" t="s">
        <v>12</v>
      </c>
      <c r="C115" s="76" t="s">
        <v>14</v>
      </c>
      <c r="D115" s="75" t="s">
        <v>15</v>
      </c>
      <c r="E115" s="77">
        <v>65</v>
      </c>
      <c r="F115" s="77">
        <v>65</v>
      </c>
    </row>
    <row r="116" spans="1:7" s="13" customFormat="1" outlineLevel="1" x14ac:dyDescent="0.25">
      <c r="A116" s="78" t="s">
        <v>679</v>
      </c>
      <c r="B116" s="79" t="s">
        <v>17</v>
      </c>
      <c r="C116" s="80" t="s">
        <v>18</v>
      </c>
      <c r="D116" s="79" t="s">
        <v>15</v>
      </c>
      <c r="E116" s="81">
        <v>10</v>
      </c>
      <c r="F116" s="81">
        <v>10</v>
      </c>
    </row>
    <row r="117" spans="1:7" s="14" customFormat="1" ht="24" outlineLevel="1" x14ac:dyDescent="0.25">
      <c r="A117" s="82" t="s">
        <v>680</v>
      </c>
      <c r="B117" s="83" t="s">
        <v>622</v>
      </c>
      <c r="C117" s="84" t="s">
        <v>623</v>
      </c>
      <c r="D117" s="83" t="s">
        <v>22</v>
      </c>
      <c r="E117" s="85">
        <v>10</v>
      </c>
      <c r="F117" s="85">
        <v>10</v>
      </c>
    </row>
    <row r="118" spans="1:7" s="1" customFormat="1" ht="18.75" customHeight="1" x14ac:dyDescent="0.25">
      <c r="A118" s="69" t="s">
        <v>122</v>
      </c>
      <c r="B118" s="70"/>
      <c r="C118" s="70" t="s">
        <v>1356</v>
      </c>
      <c r="D118" s="71" t="s">
        <v>27</v>
      </c>
      <c r="E118" s="98">
        <v>1</v>
      </c>
      <c r="F118" s="99"/>
      <c r="G118" s="11"/>
    </row>
    <row r="119" spans="1:7" s="1" customFormat="1" ht="18.75" customHeight="1" x14ac:dyDescent="0.25">
      <c r="A119" s="69" t="s">
        <v>134</v>
      </c>
      <c r="B119" s="70" t="s">
        <v>28</v>
      </c>
      <c r="C119" s="70" t="s">
        <v>811</v>
      </c>
      <c r="D119" s="71" t="s">
        <v>121</v>
      </c>
      <c r="E119" s="98">
        <v>10</v>
      </c>
      <c r="F119" s="99"/>
      <c r="G119" s="11"/>
    </row>
    <row r="120" spans="1:7" s="1" customFormat="1" ht="18.75" customHeight="1" x14ac:dyDescent="0.25">
      <c r="A120" s="69" t="s">
        <v>135</v>
      </c>
      <c r="B120" s="70" t="s">
        <v>28</v>
      </c>
      <c r="C120" s="70" t="s">
        <v>644</v>
      </c>
      <c r="D120" s="71" t="s">
        <v>121</v>
      </c>
      <c r="E120" s="98">
        <v>35</v>
      </c>
      <c r="F120" s="99"/>
      <c r="G120" s="11"/>
    </row>
    <row r="121" spans="1:7" s="1" customFormat="1" ht="18.75" customHeight="1" x14ac:dyDescent="0.25">
      <c r="A121" s="69" t="s">
        <v>136</v>
      </c>
      <c r="B121" s="70" t="s">
        <v>28</v>
      </c>
      <c r="C121" s="70" t="s">
        <v>1353</v>
      </c>
      <c r="D121" s="71" t="s">
        <v>27</v>
      </c>
      <c r="E121" s="98">
        <v>1</v>
      </c>
      <c r="F121" s="99"/>
      <c r="G121" s="11"/>
    </row>
    <row r="122" spans="1:7" s="1" customFormat="1" ht="18.75" customHeight="1" x14ac:dyDescent="0.25">
      <c r="A122" s="69" t="s">
        <v>141</v>
      </c>
      <c r="B122" s="70" t="s">
        <v>28</v>
      </c>
      <c r="C122" s="70" t="s">
        <v>810</v>
      </c>
      <c r="D122" s="71" t="s">
        <v>27</v>
      </c>
      <c r="E122" s="98">
        <v>1</v>
      </c>
      <c r="F122" s="99"/>
      <c r="G122" s="11"/>
    </row>
    <row r="123" spans="1:7" s="1" customFormat="1" ht="18.75" customHeight="1" x14ac:dyDescent="0.25">
      <c r="A123" s="69" t="s">
        <v>142</v>
      </c>
      <c r="B123" s="70" t="s">
        <v>28</v>
      </c>
      <c r="C123" s="70" t="s">
        <v>643</v>
      </c>
      <c r="D123" s="71" t="s">
        <v>27</v>
      </c>
      <c r="E123" s="98">
        <v>4</v>
      </c>
      <c r="F123" s="99"/>
      <c r="G123" s="11"/>
    </row>
    <row r="124" spans="1:7" s="1" customFormat="1" ht="18.75" customHeight="1" x14ac:dyDescent="0.25">
      <c r="A124" s="69" t="s">
        <v>143</v>
      </c>
      <c r="B124" s="70" t="s">
        <v>28</v>
      </c>
      <c r="C124" s="70" t="s">
        <v>809</v>
      </c>
      <c r="D124" s="71" t="s">
        <v>27</v>
      </c>
      <c r="E124" s="98">
        <v>1</v>
      </c>
      <c r="F124" s="99"/>
      <c r="G124" s="11"/>
    </row>
    <row r="125" spans="1:7" s="1" customFormat="1" ht="18.75" customHeight="1" x14ac:dyDescent="0.25">
      <c r="A125" s="69" t="s">
        <v>144</v>
      </c>
      <c r="B125" s="70" t="s">
        <v>28</v>
      </c>
      <c r="C125" s="70" t="s">
        <v>808</v>
      </c>
      <c r="D125" s="71" t="s">
        <v>27</v>
      </c>
      <c r="E125" s="98">
        <v>1</v>
      </c>
      <c r="F125" s="99"/>
      <c r="G125" s="11"/>
    </row>
    <row r="126" spans="1:7" s="1" customFormat="1" ht="38.25" x14ac:dyDescent="0.25">
      <c r="A126" s="69" t="s">
        <v>145</v>
      </c>
      <c r="B126" s="70" t="s">
        <v>534</v>
      </c>
      <c r="C126" s="70" t="s">
        <v>535</v>
      </c>
      <c r="D126" s="71" t="s">
        <v>44</v>
      </c>
      <c r="E126" s="72">
        <v>1</v>
      </c>
      <c r="F126" s="73"/>
      <c r="G126" s="11"/>
    </row>
    <row r="127" spans="1:7" s="12" customFormat="1" outlineLevel="1" x14ac:dyDescent="0.25">
      <c r="A127" s="74" t="s">
        <v>483</v>
      </c>
      <c r="B127" s="75" t="s">
        <v>12</v>
      </c>
      <c r="C127" s="76" t="s">
        <v>14</v>
      </c>
      <c r="D127" s="75" t="s">
        <v>15</v>
      </c>
      <c r="E127" s="77">
        <v>1.68</v>
      </c>
      <c r="F127" s="77">
        <v>1.68</v>
      </c>
    </row>
    <row r="128" spans="1:7" s="13" customFormat="1" outlineLevel="1" x14ac:dyDescent="0.25">
      <c r="A128" s="78" t="s">
        <v>484</v>
      </c>
      <c r="B128" s="79" t="s">
        <v>17</v>
      </c>
      <c r="C128" s="80" t="s">
        <v>18</v>
      </c>
      <c r="D128" s="79" t="s">
        <v>15</v>
      </c>
      <c r="E128" s="81">
        <v>0.02</v>
      </c>
      <c r="F128" s="81">
        <v>0.02</v>
      </c>
    </row>
    <row r="129" spans="1:7" s="14" customFormat="1" outlineLevel="1" x14ac:dyDescent="0.25">
      <c r="A129" s="82" t="s">
        <v>485</v>
      </c>
      <c r="B129" s="83" t="s">
        <v>48</v>
      </c>
      <c r="C129" s="84" t="s">
        <v>49</v>
      </c>
      <c r="D129" s="83" t="s">
        <v>22</v>
      </c>
      <c r="E129" s="85">
        <v>0.55000000000000004</v>
      </c>
      <c r="F129" s="85">
        <v>0.55000000000000004</v>
      </c>
    </row>
    <row r="130" spans="1:7" s="14" customFormat="1" outlineLevel="1" x14ac:dyDescent="0.25">
      <c r="A130" s="86" t="s">
        <v>486</v>
      </c>
      <c r="B130" s="87" t="s">
        <v>35</v>
      </c>
      <c r="C130" s="88" t="s">
        <v>25</v>
      </c>
      <c r="D130" s="87" t="s">
        <v>22</v>
      </c>
      <c r="E130" s="89">
        <v>0.02</v>
      </c>
      <c r="F130" s="89">
        <v>0.02</v>
      </c>
    </row>
    <row r="131" spans="1:7" s="13" customFormat="1" outlineLevel="1" x14ac:dyDescent="0.25">
      <c r="A131" s="90" t="s">
        <v>487</v>
      </c>
      <c r="B131" s="91" t="s">
        <v>52</v>
      </c>
      <c r="C131" s="92" t="s">
        <v>53</v>
      </c>
      <c r="D131" s="91" t="s">
        <v>54</v>
      </c>
      <c r="E131" s="93">
        <v>4.6000000000000001E-4</v>
      </c>
      <c r="F131" s="93">
        <v>4.6000000000000001E-4</v>
      </c>
    </row>
    <row r="132" spans="1:7" s="13" customFormat="1" ht="24" outlineLevel="1" x14ac:dyDescent="0.25">
      <c r="A132" s="94" t="s">
        <v>747</v>
      </c>
      <c r="B132" s="95" t="s">
        <v>56</v>
      </c>
      <c r="C132" s="96" t="s">
        <v>57</v>
      </c>
      <c r="D132" s="95" t="s">
        <v>58</v>
      </c>
      <c r="E132" s="97">
        <v>0.08</v>
      </c>
      <c r="F132" s="97">
        <v>0.08</v>
      </c>
    </row>
    <row r="133" spans="1:7" s="13" customFormat="1" ht="24" outlineLevel="1" x14ac:dyDescent="0.25">
      <c r="A133" s="94" t="s">
        <v>827</v>
      </c>
      <c r="B133" s="95" t="s">
        <v>60</v>
      </c>
      <c r="C133" s="96" t="s">
        <v>61</v>
      </c>
      <c r="D133" s="95" t="s">
        <v>54</v>
      </c>
      <c r="E133" s="97">
        <v>1.34E-3</v>
      </c>
      <c r="F133" s="97">
        <v>1.34E-3</v>
      </c>
    </row>
    <row r="134" spans="1:7" s="1" customFormat="1" x14ac:dyDescent="0.25">
      <c r="A134" s="69" t="s">
        <v>146</v>
      </c>
      <c r="B134" s="70"/>
      <c r="C134" s="70" t="s">
        <v>814</v>
      </c>
      <c r="D134" s="71" t="s">
        <v>27</v>
      </c>
      <c r="E134" s="98">
        <v>1</v>
      </c>
      <c r="F134" s="99"/>
      <c r="G134" s="11"/>
    </row>
    <row r="135" spans="1:7" s="1" customFormat="1" x14ac:dyDescent="0.25">
      <c r="A135" s="69" t="s">
        <v>147</v>
      </c>
      <c r="B135" s="70"/>
      <c r="C135" s="70" t="s">
        <v>813</v>
      </c>
      <c r="D135" s="71" t="s">
        <v>27</v>
      </c>
      <c r="E135" s="98">
        <v>1</v>
      </c>
      <c r="F135" s="99"/>
      <c r="G135" s="11"/>
    </row>
    <row r="136" spans="1:7" s="1" customFormat="1" ht="38.25" x14ac:dyDescent="0.25">
      <c r="A136" s="69" t="s">
        <v>154</v>
      </c>
      <c r="B136" s="70" t="s">
        <v>837</v>
      </c>
      <c r="C136" s="70" t="s">
        <v>838</v>
      </c>
      <c r="D136" s="71" t="s">
        <v>54</v>
      </c>
      <c r="E136" s="72">
        <v>0.13636000000000001</v>
      </c>
      <c r="F136" s="73"/>
      <c r="G136" s="11"/>
    </row>
    <row r="137" spans="1:7" s="12" customFormat="1" outlineLevel="1" x14ac:dyDescent="0.25">
      <c r="A137" s="74" t="s">
        <v>754</v>
      </c>
      <c r="B137" s="75" t="s">
        <v>12</v>
      </c>
      <c r="C137" s="76" t="s">
        <v>14</v>
      </c>
      <c r="D137" s="75" t="s">
        <v>15</v>
      </c>
      <c r="E137" s="77">
        <v>49.49</v>
      </c>
      <c r="F137" s="77">
        <v>6.7484999999999999</v>
      </c>
    </row>
    <row r="138" spans="1:7" s="13" customFormat="1" outlineLevel="1" x14ac:dyDescent="0.25">
      <c r="A138" s="78" t="s">
        <v>755</v>
      </c>
      <c r="B138" s="79" t="s">
        <v>17</v>
      </c>
      <c r="C138" s="80" t="s">
        <v>18</v>
      </c>
      <c r="D138" s="79" t="s">
        <v>15</v>
      </c>
      <c r="E138" s="81">
        <v>0.27</v>
      </c>
      <c r="F138" s="81">
        <v>3.6817000000000003E-2</v>
      </c>
    </row>
    <row r="139" spans="1:7" s="14" customFormat="1" ht="24" outlineLevel="1" x14ac:dyDescent="0.25">
      <c r="A139" s="82" t="s">
        <v>756</v>
      </c>
      <c r="B139" s="83" t="s">
        <v>20</v>
      </c>
      <c r="C139" s="84" t="s">
        <v>21</v>
      </c>
      <c r="D139" s="83" t="s">
        <v>22</v>
      </c>
      <c r="E139" s="85">
        <v>0.11</v>
      </c>
      <c r="F139" s="85">
        <v>1.4999999999999999E-2</v>
      </c>
    </row>
    <row r="140" spans="1:7" s="14" customFormat="1" ht="24" outlineLevel="1" x14ac:dyDescent="0.25">
      <c r="A140" s="86" t="s">
        <v>757</v>
      </c>
      <c r="B140" s="87" t="s">
        <v>330</v>
      </c>
      <c r="C140" s="88" t="s">
        <v>331</v>
      </c>
      <c r="D140" s="87" t="s">
        <v>22</v>
      </c>
      <c r="E140" s="89">
        <v>0.41</v>
      </c>
      <c r="F140" s="89">
        <v>5.5907999999999999E-2</v>
      </c>
    </row>
    <row r="141" spans="1:7" s="14" customFormat="1" outlineLevel="1" x14ac:dyDescent="0.25">
      <c r="A141" s="86" t="s">
        <v>948</v>
      </c>
      <c r="B141" s="87" t="s">
        <v>35</v>
      </c>
      <c r="C141" s="88" t="s">
        <v>25</v>
      </c>
      <c r="D141" s="87" t="s">
        <v>22</v>
      </c>
      <c r="E141" s="89">
        <v>0.16</v>
      </c>
      <c r="F141" s="89">
        <v>2.1818000000000001E-2</v>
      </c>
    </row>
    <row r="142" spans="1:7" s="14" customFormat="1" outlineLevel="1" x14ac:dyDescent="0.25">
      <c r="A142" s="86" t="s">
        <v>1306</v>
      </c>
      <c r="B142" s="87" t="s">
        <v>243</v>
      </c>
      <c r="C142" s="88" t="s">
        <v>244</v>
      </c>
      <c r="D142" s="87" t="s">
        <v>22</v>
      </c>
      <c r="E142" s="89">
        <v>2.3199999999999998</v>
      </c>
      <c r="F142" s="89">
        <v>0.316355</v>
      </c>
    </row>
    <row r="143" spans="1:7" s="13" customFormat="1" outlineLevel="1" x14ac:dyDescent="0.25">
      <c r="A143" s="90" t="s">
        <v>1307</v>
      </c>
      <c r="B143" s="91" t="s">
        <v>336</v>
      </c>
      <c r="C143" s="92" t="s">
        <v>337</v>
      </c>
      <c r="D143" s="91" t="s">
        <v>54</v>
      </c>
      <c r="E143" s="93">
        <v>2E-3</v>
      </c>
      <c r="F143" s="93">
        <v>2.7300000000000002E-4</v>
      </c>
    </row>
    <row r="144" spans="1:7" s="13" customFormat="1" outlineLevel="1" x14ac:dyDescent="0.25">
      <c r="A144" s="94" t="s">
        <v>1428</v>
      </c>
      <c r="B144" s="95" t="s">
        <v>251</v>
      </c>
      <c r="C144" s="96" t="s">
        <v>252</v>
      </c>
      <c r="D144" s="95" t="s">
        <v>54</v>
      </c>
      <c r="E144" s="97">
        <v>1.0000000000000001E-5</v>
      </c>
      <c r="F144" s="97">
        <v>9.9999999999999995E-7</v>
      </c>
    </row>
    <row r="145" spans="1:7" s="13" customFormat="1" outlineLevel="1" x14ac:dyDescent="0.25">
      <c r="A145" s="94" t="s">
        <v>1429</v>
      </c>
      <c r="B145" s="95" t="s">
        <v>352</v>
      </c>
      <c r="C145" s="96" t="s">
        <v>353</v>
      </c>
      <c r="D145" s="95" t="s">
        <v>54</v>
      </c>
      <c r="E145" s="97">
        <v>3.0000000000000001E-5</v>
      </c>
      <c r="F145" s="97">
        <v>3.9999999999999998E-6</v>
      </c>
    </row>
    <row r="146" spans="1:7" s="13" customFormat="1" outlineLevel="1" x14ac:dyDescent="0.25">
      <c r="A146" s="94" t="s">
        <v>1430</v>
      </c>
      <c r="B146" s="95" t="s">
        <v>245</v>
      </c>
      <c r="C146" s="96" t="s">
        <v>246</v>
      </c>
      <c r="D146" s="95" t="s">
        <v>39</v>
      </c>
      <c r="E146" s="97">
        <v>1.95</v>
      </c>
      <c r="F146" s="97">
        <v>0.26590200000000003</v>
      </c>
    </row>
    <row r="147" spans="1:7" s="13" customFormat="1" outlineLevel="1" x14ac:dyDescent="0.25">
      <c r="A147" s="94" t="s">
        <v>1431</v>
      </c>
      <c r="B147" s="95" t="s">
        <v>690</v>
      </c>
      <c r="C147" s="96" t="s">
        <v>691</v>
      </c>
      <c r="D147" s="95" t="s">
        <v>54</v>
      </c>
      <c r="E147" s="97">
        <v>4.0000000000000001E-3</v>
      </c>
      <c r="F147" s="97">
        <v>5.4500000000000002E-4</v>
      </c>
    </row>
    <row r="148" spans="1:7" s="13" customFormat="1" outlineLevel="1" x14ac:dyDescent="0.25">
      <c r="A148" s="94" t="s">
        <v>1432</v>
      </c>
      <c r="B148" s="95" t="s">
        <v>375</v>
      </c>
      <c r="C148" s="96" t="s">
        <v>376</v>
      </c>
      <c r="D148" s="95" t="s">
        <v>58</v>
      </c>
      <c r="E148" s="97">
        <v>0.59</v>
      </c>
      <c r="F148" s="97">
        <v>8.0451999999999996E-2</v>
      </c>
    </row>
    <row r="149" spans="1:7" s="1" customFormat="1" ht="15.75" customHeight="1" x14ac:dyDescent="0.25">
      <c r="A149" s="69" t="s">
        <v>155</v>
      </c>
      <c r="B149" s="70" t="s">
        <v>28</v>
      </c>
      <c r="C149" s="70" t="s">
        <v>807</v>
      </c>
      <c r="D149" s="71" t="s">
        <v>54</v>
      </c>
      <c r="E149" s="98">
        <v>6.547E-2</v>
      </c>
      <c r="F149" s="99"/>
      <c r="G149" s="11"/>
    </row>
    <row r="150" spans="1:7" s="1" customFormat="1" ht="15.75" customHeight="1" x14ac:dyDescent="0.25">
      <c r="A150" s="69" t="s">
        <v>156</v>
      </c>
      <c r="B150" s="70" t="s">
        <v>28</v>
      </c>
      <c r="C150" s="70" t="s">
        <v>806</v>
      </c>
      <c r="D150" s="71" t="s">
        <v>54</v>
      </c>
      <c r="E150" s="98">
        <v>1.7739999999999999E-2</v>
      </c>
      <c r="F150" s="99"/>
      <c r="G150" s="11"/>
    </row>
    <row r="151" spans="1:7" s="1" customFormat="1" ht="15.75" customHeight="1" x14ac:dyDescent="0.25">
      <c r="A151" s="69" t="s">
        <v>157</v>
      </c>
      <c r="B151" s="70" t="s">
        <v>28</v>
      </c>
      <c r="C151" s="70" t="s">
        <v>805</v>
      </c>
      <c r="D151" s="71" t="s">
        <v>54</v>
      </c>
      <c r="E151" s="98">
        <v>5.0999999999999997E-2</v>
      </c>
      <c r="F151" s="99"/>
      <c r="G151" s="11"/>
    </row>
    <row r="152" spans="1:7" s="1" customFormat="1" ht="15.75" customHeight="1" x14ac:dyDescent="0.25">
      <c r="A152" s="69" t="s">
        <v>158</v>
      </c>
      <c r="B152" s="70" t="s">
        <v>28</v>
      </c>
      <c r="C152" s="70" t="s">
        <v>804</v>
      </c>
      <c r="D152" s="71" t="s">
        <v>58</v>
      </c>
      <c r="E152" s="98">
        <v>0.65500000000000003</v>
      </c>
      <c r="F152" s="99"/>
      <c r="G152" s="11"/>
    </row>
    <row r="153" spans="1:7" s="1" customFormat="1" ht="25.5" x14ac:dyDescent="0.25">
      <c r="A153" s="69" t="s">
        <v>159</v>
      </c>
      <c r="B153" s="70" t="s">
        <v>839</v>
      </c>
      <c r="C153" s="70" t="s">
        <v>840</v>
      </c>
      <c r="D153" s="71" t="s">
        <v>266</v>
      </c>
      <c r="E153" s="72">
        <v>0.02</v>
      </c>
      <c r="F153" s="73"/>
      <c r="G153" s="11"/>
    </row>
    <row r="154" spans="1:7" s="12" customFormat="1" outlineLevel="1" x14ac:dyDescent="0.25">
      <c r="A154" s="74" t="s">
        <v>514</v>
      </c>
      <c r="B154" s="75" t="s">
        <v>12</v>
      </c>
      <c r="C154" s="76" t="s">
        <v>14</v>
      </c>
      <c r="D154" s="75" t="s">
        <v>15</v>
      </c>
      <c r="E154" s="77">
        <v>12.21</v>
      </c>
      <c r="F154" s="77">
        <v>0.2442</v>
      </c>
    </row>
    <row r="155" spans="1:7" s="13" customFormat="1" outlineLevel="1" x14ac:dyDescent="0.25">
      <c r="A155" s="78" t="s">
        <v>515</v>
      </c>
      <c r="B155" s="79" t="s">
        <v>17</v>
      </c>
      <c r="C155" s="80" t="s">
        <v>18</v>
      </c>
      <c r="D155" s="79" t="s">
        <v>15</v>
      </c>
      <c r="E155" s="81">
        <v>0.03</v>
      </c>
      <c r="F155" s="81">
        <v>5.9999999999999995E-4</v>
      </c>
    </row>
    <row r="156" spans="1:7" s="14" customFormat="1" outlineLevel="1" x14ac:dyDescent="0.25">
      <c r="A156" s="82" t="s">
        <v>516</v>
      </c>
      <c r="B156" s="83" t="s">
        <v>24</v>
      </c>
      <c r="C156" s="84" t="s">
        <v>25</v>
      </c>
      <c r="D156" s="83" t="s">
        <v>22</v>
      </c>
      <c r="E156" s="85">
        <v>0.03</v>
      </c>
      <c r="F156" s="85">
        <v>5.9999999999999995E-4</v>
      </c>
    </row>
    <row r="157" spans="1:7" s="13" customFormat="1" ht="24" outlineLevel="1" x14ac:dyDescent="0.25">
      <c r="A157" s="90" t="s">
        <v>517</v>
      </c>
      <c r="B157" s="91" t="s">
        <v>366</v>
      </c>
      <c r="C157" s="92" t="s">
        <v>367</v>
      </c>
      <c r="D157" s="91" t="s">
        <v>54</v>
      </c>
      <c r="E157" s="93">
        <v>2.7300000000000001E-2</v>
      </c>
      <c r="F157" s="93">
        <v>5.4600000000000004E-4</v>
      </c>
    </row>
    <row r="158" spans="1:7" s="1" customFormat="1" ht="13.5" thickBot="1" x14ac:dyDescent="0.3">
      <c r="A158" s="100"/>
      <c r="B158" s="101"/>
      <c r="C158" s="101"/>
      <c r="D158" s="101"/>
      <c r="E158" s="101"/>
      <c r="F158" s="102"/>
    </row>
    <row r="159" spans="1:7" s="1" customFormat="1" ht="13.5" thickTop="1" x14ac:dyDescent="0.25">
      <c r="A159" s="60"/>
      <c r="B159" s="60"/>
      <c r="C159" s="60"/>
      <c r="D159" s="60"/>
      <c r="E159" s="60"/>
      <c r="F159" s="60"/>
    </row>
    <row r="160" spans="1:7" s="1" customFormat="1" x14ac:dyDescent="0.25">
      <c r="A160" s="61"/>
      <c r="B160" s="103" t="s">
        <v>1357</v>
      </c>
      <c r="C160" s="103"/>
      <c r="D160" s="103"/>
      <c r="E160" s="103"/>
      <c r="F160" s="103"/>
    </row>
    <row r="161" spans="1:6" s="1" customFormat="1" x14ac:dyDescent="0.25">
      <c r="A161" s="60"/>
      <c r="B161" s="60"/>
      <c r="C161" s="60"/>
      <c r="D161" s="60"/>
      <c r="E161" s="60"/>
      <c r="F161" s="60"/>
    </row>
    <row r="162" spans="1:6" s="1" customFormat="1" x14ac:dyDescent="0.25">
      <c r="A162" s="61"/>
      <c r="B162" s="103" t="s">
        <v>1358</v>
      </c>
      <c r="C162" s="103"/>
      <c r="D162" s="103"/>
      <c r="E162" s="103"/>
      <c r="F162" s="103"/>
    </row>
  </sheetData>
  <mergeCells count="58">
    <mergeCell ref="A161:F161"/>
    <mergeCell ref="B162:C162"/>
    <mergeCell ref="D162:F162"/>
    <mergeCell ref="E151:F151"/>
    <mergeCell ref="E152:F152"/>
    <mergeCell ref="E153:F153"/>
    <mergeCell ref="A158:F158"/>
    <mergeCell ref="A159:F159"/>
    <mergeCell ref="B160:C160"/>
    <mergeCell ref="D160:F160"/>
    <mergeCell ref="E126:F126"/>
    <mergeCell ref="E134:F134"/>
    <mergeCell ref="E135:F135"/>
    <mergeCell ref="E136:F136"/>
    <mergeCell ref="E149:F149"/>
    <mergeCell ref="E150:F150"/>
    <mergeCell ref="E120:F120"/>
    <mergeCell ref="E121:F121"/>
    <mergeCell ref="E122:F122"/>
    <mergeCell ref="E123:F123"/>
    <mergeCell ref="E124:F124"/>
    <mergeCell ref="E125:F125"/>
    <mergeCell ref="E104:F104"/>
    <mergeCell ref="E106:F106"/>
    <mergeCell ref="E109:F109"/>
    <mergeCell ref="E114:F114"/>
    <mergeCell ref="E118:F118"/>
    <mergeCell ref="E119:F119"/>
    <mergeCell ref="E74:F74"/>
    <mergeCell ref="E75:F75"/>
    <mergeCell ref="E84:F84"/>
    <mergeCell ref="E85:F85"/>
    <mergeCell ref="E91:F91"/>
    <mergeCell ref="E97:F97"/>
    <mergeCell ref="E43:F43"/>
    <mergeCell ref="E44:F44"/>
    <mergeCell ref="E56:F56"/>
    <mergeCell ref="E57:F57"/>
    <mergeCell ref="E64:F64"/>
    <mergeCell ref="E73:F73"/>
    <mergeCell ref="A15:F15"/>
    <mergeCell ref="E16:F16"/>
    <mergeCell ref="E28:F28"/>
    <mergeCell ref="E29:F29"/>
    <mergeCell ref="E30:F30"/>
    <mergeCell ref="E42:F42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showGridLines="0" workbookViewId="0">
      <selection activeCell="A2" sqref="A2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5.28515625" style="10" customWidth="1"/>
    <col min="4" max="6" width="10.140625" style="10" customWidth="1"/>
    <col min="7" max="7" width="11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6" t="s">
        <v>1351</v>
      </c>
      <c r="C2" s="16"/>
      <c r="D2" s="16"/>
      <c r="E2" s="16"/>
      <c r="F2" s="16"/>
      <c r="G2" s="16"/>
    </row>
    <row r="3" spans="1:8" s="1" customFormat="1" x14ac:dyDescent="0.25">
      <c r="A3" s="3"/>
      <c r="B3" s="17" t="s">
        <v>0</v>
      </c>
      <c r="C3" s="17"/>
      <c r="D3" s="17"/>
      <c r="E3" s="17"/>
      <c r="F3" s="17"/>
      <c r="G3" s="17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20" t="s">
        <v>312</v>
      </c>
      <c r="B5" s="20"/>
      <c r="C5" s="20"/>
      <c r="D5" s="20"/>
      <c r="E5" s="20"/>
      <c r="F5" s="20"/>
      <c r="G5" s="20"/>
    </row>
    <row r="6" spans="1:8" s="1" customFormat="1" x14ac:dyDescent="0.25">
      <c r="A6" s="3"/>
      <c r="B6" s="18" t="s">
        <v>1</v>
      </c>
      <c r="C6" s="18"/>
      <c r="D6" s="18"/>
      <c r="E6" s="18"/>
      <c r="F6" s="18"/>
      <c r="G6" s="18"/>
    </row>
    <row r="7" spans="1:8" s="1" customFormat="1" x14ac:dyDescent="0.25">
      <c r="D7" s="4"/>
      <c r="F7" s="19" t="s">
        <v>2</v>
      </c>
      <c r="G7" s="19"/>
    </row>
    <row r="8" spans="1:8" s="1" customFormat="1" x14ac:dyDescent="0.25">
      <c r="A8" s="15" t="s">
        <v>3</v>
      </c>
      <c r="B8" s="16" t="s">
        <v>1576</v>
      </c>
      <c r="C8" s="16"/>
      <c r="D8" s="16"/>
      <c r="E8" s="16"/>
      <c r="F8" s="16"/>
      <c r="G8" s="16"/>
    </row>
    <row r="9" spans="1:8" s="1" customFormat="1" x14ac:dyDescent="0.25">
      <c r="A9" s="3"/>
      <c r="B9" s="17" t="s">
        <v>4</v>
      </c>
      <c r="C9" s="17"/>
      <c r="D9" s="17"/>
      <c r="E9" s="17"/>
      <c r="F9" s="17"/>
      <c r="G9" s="17"/>
    </row>
    <row r="10" spans="1:8" s="1" customFormat="1" x14ac:dyDescent="0.25"/>
    <row r="11" spans="1:8" s="5" customFormat="1" x14ac:dyDescent="0.25">
      <c r="A11" s="25" t="s">
        <v>5</v>
      </c>
      <c r="B11" s="25" t="s">
        <v>6</v>
      </c>
      <c r="C11" s="25" t="s">
        <v>7</v>
      </c>
      <c r="D11" s="25" t="s">
        <v>8</v>
      </c>
      <c r="E11" s="25" t="s">
        <v>9</v>
      </c>
      <c r="F11" s="26" t="s">
        <v>313</v>
      </c>
      <c r="G11" s="27"/>
    </row>
    <row r="12" spans="1:8" s="5" customFormat="1" x14ac:dyDescent="0.25">
      <c r="A12" s="28"/>
      <c r="B12" s="28"/>
      <c r="C12" s="28"/>
      <c r="D12" s="28"/>
      <c r="E12" s="28"/>
      <c r="F12" s="29" t="s">
        <v>315</v>
      </c>
      <c r="G12" s="30"/>
    </row>
    <row r="13" spans="1:8" s="5" customFormat="1" x14ac:dyDescent="0.25">
      <c r="A13" s="31"/>
      <c r="B13" s="31"/>
      <c r="C13" s="31"/>
      <c r="D13" s="31"/>
      <c r="E13" s="31"/>
      <c r="F13" s="32" t="s">
        <v>316</v>
      </c>
      <c r="G13" s="32" t="s">
        <v>317</v>
      </c>
    </row>
    <row r="14" spans="1:8" s="9" customFormat="1" x14ac:dyDescent="0.2">
      <c r="A14" s="33">
        <v>1</v>
      </c>
      <c r="B14" s="34">
        <v>2</v>
      </c>
      <c r="C14" s="34">
        <v>3</v>
      </c>
      <c r="D14" s="34">
        <v>4</v>
      </c>
      <c r="E14" s="34">
        <v>5</v>
      </c>
      <c r="F14" s="35">
        <v>6</v>
      </c>
      <c r="G14" s="35">
        <v>7</v>
      </c>
    </row>
    <row r="15" spans="1:8" ht="13.5" thickBot="1" x14ac:dyDescent="0.25">
      <c r="A15" s="36"/>
      <c r="B15" s="37"/>
      <c r="C15" s="37"/>
      <c r="D15" s="37"/>
      <c r="E15" s="37"/>
      <c r="F15" s="37"/>
      <c r="G15" s="37"/>
    </row>
    <row r="16" spans="1:8" s="1" customFormat="1" ht="13.5" thickTop="1" x14ac:dyDescent="0.25">
      <c r="A16" s="38"/>
      <c r="B16" s="39"/>
      <c r="C16" s="39"/>
      <c r="D16" s="39"/>
      <c r="E16" s="39"/>
      <c r="F16" s="39"/>
      <c r="G16" s="39"/>
      <c r="H16" s="11"/>
    </row>
    <row r="17" spans="1:7" s="1" customFormat="1" x14ac:dyDescent="0.25">
      <c r="A17" s="40"/>
      <c r="B17" s="41"/>
      <c r="C17" s="42" t="s">
        <v>308</v>
      </c>
      <c r="D17" s="43"/>
      <c r="E17" s="44"/>
      <c r="F17" s="44"/>
      <c r="G17" s="45"/>
    </row>
    <row r="18" spans="1:7" s="1" customFormat="1" x14ac:dyDescent="0.25">
      <c r="A18" s="46" t="s">
        <v>12</v>
      </c>
      <c r="B18" s="47" t="s">
        <v>12</v>
      </c>
      <c r="C18" s="47" t="s">
        <v>14</v>
      </c>
      <c r="D18" s="48" t="s">
        <v>15</v>
      </c>
      <c r="E18" s="49">
        <v>199.9879</v>
      </c>
      <c r="F18" s="50"/>
      <c r="G18" s="51"/>
    </row>
    <row r="19" spans="1:7" s="1" customFormat="1" x14ac:dyDescent="0.25">
      <c r="A19" s="46" t="s">
        <v>26</v>
      </c>
      <c r="B19" s="47" t="s">
        <v>17</v>
      </c>
      <c r="C19" s="47" t="s">
        <v>18</v>
      </c>
      <c r="D19" s="48" t="s">
        <v>15</v>
      </c>
      <c r="E19" s="49">
        <v>17.262</v>
      </c>
      <c r="F19" s="50"/>
      <c r="G19" s="51"/>
    </row>
    <row r="20" spans="1:7" s="1" customFormat="1" x14ac:dyDescent="0.25">
      <c r="A20" s="52"/>
      <c r="B20" s="53" t="s">
        <v>318</v>
      </c>
      <c r="C20" s="54"/>
      <c r="D20" s="55" t="s">
        <v>314</v>
      </c>
      <c r="E20" s="56"/>
      <c r="F20" s="56"/>
      <c r="G20" s="57"/>
    </row>
    <row r="21" spans="1:7" s="1" customFormat="1" x14ac:dyDescent="0.25">
      <c r="A21" s="58"/>
      <c r="B21" s="59"/>
      <c r="C21" s="59"/>
      <c r="D21" s="59"/>
      <c r="E21" s="59"/>
      <c r="F21" s="59"/>
      <c r="G21" s="59"/>
    </row>
    <row r="22" spans="1:7" s="1" customFormat="1" x14ac:dyDescent="0.25">
      <c r="A22" s="40"/>
      <c r="B22" s="41"/>
      <c r="C22" s="42" t="s">
        <v>309</v>
      </c>
      <c r="D22" s="43"/>
      <c r="E22" s="44"/>
      <c r="F22" s="44"/>
      <c r="G22" s="45"/>
    </row>
    <row r="23" spans="1:7" s="1" customFormat="1" x14ac:dyDescent="0.25">
      <c r="A23" s="46" t="s">
        <v>17</v>
      </c>
      <c r="B23" s="47" t="s">
        <v>225</v>
      </c>
      <c r="C23" s="47" t="s">
        <v>721</v>
      </c>
      <c r="D23" s="48" t="s">
        <v>22</v>
      </c>
      <c r="E23" s="49">
        <v>0.43446000000000001</v>
      </c>
      <c r="F23" s="50"/>
      <c r="G23" s="51"/>
    </row>
    <row r="24" spans="1:7" s="1" customFormat="1" x14ac:dyDescent="0.25">
      <c r="A24" s="46" t="s">
        <v>29</v>
      </c>
      <c r="B24" s="47" t="s">
        <v>237</v>
      </c>
      <c r="C24" s="47" t="s">
        <v>254</v>
      </c>
      <c r="D24" s="48" t="s">
        <v>22</v>
      </c>
      <c r="E24" s="49">
        <v>4.0800000000000003E-2</v>
      </c>
      <c r="F24" s="50"/>
      <c r="G24" s="51"/>
    </row>
    <row r="25" spans="1:7" s="1" customFormat="1" ht="36" x14ac:dyDescent="0.25">
      <c r="A25" s="46" t="s">
        <v>43</v>
      </c>
      <c r="B25" s="47" t="s">
        <v>297</v>
      </c>
      <c r="C25" s="47" t="s">
        <v>298</v>
      </c>
      <c r="D25" s="48" t="s">
        <v>22</v>
      </c>
      <c r="E25" s="49">
        <v>3.5597999999999998E-2</v>
      </c>
      <c r="F25" s="50"/>
      <c r="G25" s="51"/>
    </row>
    <row r="26" spans="1:7" s="1" customFormat="1" x14ac:dyDescent="0.25">
      <c r="A26" s="46" t="s">
        <v>62</v>
      </c>
      <c r="B26" s="47" t="s">
        <v>278</v>
      </c>
      <c r="C26" s="47" t="s">
        <v>279</v>
      </c>
      <c r="D26" s="48" t="s">
        <v>22</v>
      </c>
      <c r="E26" s="49">
        <v>1.728E-2</v>
      </c>
      <c r="F26" s="50"/>
      <c r="G26" s="51"/>
    </row>
    <row r="27" spans="1:7" s="1" customFormat="1" x14ac:dyDescent="0.25">
      <c r="A27" s="46" t="s">
        <v>63</v>
      </c>
      <c r="B27" s="47" t="s">
        <v>267</v>
      </c>
      <c r="C27" s="47" t="s">
        <v>268</v>
      </c>
      <c r="D27" s="48" t="s">
        <v>22</v>
      </c>
      <c r="E27" s="49">
        <v>8.1600000000000006E-3</v>
      </c>
      <c r="F27" s="50"/>
      <c r="G27" s="51"/>
    </row>
    <row r="28" spans="1:7" s="1" customFormat="1" x14ac:dyDescent="0.25">
      <c r="A28" s="46" t="s">
        <v>70</v>
      </c>
      <c r="B28" s="47" t="s">
        <v>688</v>
      </c>
      <c r="C28" s="47" t="s">
        <v>689</v>
      </c>
      <c r="D28" s="48" t="s">
        <v>22</v>
      </c>
      <c r="E28" s="49">
        <v>2.218</v>
      </c>
      <c r="F28" s="50"/>
      <c r="G28" s="51"/>
    </row>
    <row r="29" spans="1:7" s="1" customFormat="1" ht="36" x14ac:dyDescent="0.25">
      <c r="A29" s="46" t="s">
        <v>71</v>
      </c>
      <c r="B29" s="47" t="s">
        <v>325</v>
      </c>
      <c r="C29" s="47" t="s">
        <v>302</v>
      </c>
      <c r="D29" s="48" t="s">
        <v>22</v>
      </c>
      <c r="E29" s="49">
        <v>4.7999999999999996E-3</v>
      </c>
      <c r="F29" s="50"/>
      <c r="G29" s="51"/>
    </row>
    <row r="30" spans="1:7" s="1" customFormat="1" ht="24" x14ac:dyDescent="0.25">
      <c r="A30" s="46" t="s">
        <v>73</v>
      </c>
      <c r="B30" s="47" t="s">
        <v>20</v>
      </c>
      <c r="C30" s="47" t="s">
        <v>21</v>
      </c>
      <c r="D30" s="48" t="s">
        <v>22</v>
      </c>
      <c r="E30" s="49">
        <v>2.7320000000000001E-3</v>
      </c>
      <c r="F30" s="50"/>
      <c r="G30" s="51"/>
    </row>
    <row r="31" spans="1:7" s="1" customFormat="1" ht="24" x14ac:dyDescent="0.25">
      <c r="A31" s="46" t="s">
        <v>74</v>
      </c>
      <c r="B31" s="47" t="s">
        <v>622</v>
      </c>
      <c r="C31" s="47" t="s">
        <v>623</v>
      </c>
      <c r="D31" s="48" t="s">
        <v>22</v>
      </c>
      <c r="E31" s="49">
        <v>8.0878999999999994</v>
      </c>
      <c r="F31" s="50"/>
      <c r="G31" s="51"/>
    </row>
    <row r="32" spans="1:7" s="1" customFormat="1" ht="24" x14ac:dyDescent="0.25">
      <c r="A32" s="46" t="s">
        <v>75</v>
      </c>
      <c r="B32" s="47" t="s">
        <v>844</v>
      </c>
      <c r="C32" s="47" t="s">
        <v>845</v>
      </c>
      <c r="D32" s="48" t="s">
        <v>22</v>
      </c>
      <c r="E32" s="49">
        <v>0.44059999999999999</v>
      </c>
      <c r="F32" s="50"/>
      <c r="G32" s="51"/>
    </row>
    <row r="33" spans="1:7" s="1" customFormat="1" x14ac:dyDescent="0.25">
      <c r="A33" s="46" t="s">
        <v>81</v>
      </c>
      <c r="B33" s="47" t="s">
        <v>282</v>
      </c>
      <c r="C33" s="47" t="s">
        <v>283</v>
      </c>
      <c r="D33" s="48" t="s">
        <v>22</v>
      </c>
      <c r="E33" s="49">
        <v>1.9199999999999998E-2</v>
      </c>
      <c r="F33" s="50"/>
      <c r="G33" s="51"/>
    </row>
    <row r="34" spans="1:7" s="1" customFormat="1" ht="24" x14ac:dyDescent="0.25">
      <c r="A34" s="46" t="s">
        <v>82</v>
      </c>
      <c r="B34" s="47" t="s">
        <v>722</v>
      </c>
      <c r="C34" s="47" t="s">
        <v>723</v>
      </c>
      <c r="D34" s="48" t="s">
        <v>22</v>
      </c>
      <c r="E34" s="49">
        <v>3.72</v>
      </c>
      <c r="F34" s="50"/>
      <c r="G34" s="51"/>
    </row>
    <row r="35" spans="1:7" s="1" customFormat="1" ht="24" x14ac:dyDescent="0.25">
      <c r="A35" s="46" t="s">
        <v>84</v>
      </c>
      <c r="B35" s="47" t="s">
        <v>326</v>
      </c>
      <c r="C35" s="47" t="s">
        <v>327</v>
      </c>
      <c r="D35" s="48" t="s">
        <v>22</v>
      </c>
      <c r="E35" s="49">
        <v>1.0219999999999999E-3</v>
      </c>
      <c r="F35" s="50"/>
      <c r="G35" s="51"/>
    </row>
    <row r="36" spans="1:7" s="1" customFormat="1" ht="36" x14ac:dyDescent="0.25">
      <c r="A36" s="46" t="s">
        <v>85</v>
      </c>
      <c r="B36" s="47" t="s">
        <v>846</v>
      </c>
      <c r="C36" s="47" t="s">
        <v>847</v>
      </c>
      <c r="D36" s="48" t="s">
        <v>22</v>
      </c>
      <c r="E36" s="49">
        <v>0.58967999999999998</v>
      </c>
      <c r="F36" s="50"/>
      <c r="G36" s="51"/>
    </row>
    <row r="37" spans="1:7" s="1" customFormat="1" x14ac:dyDescent="0.25">
      <c r="A37" s="46" t="s">
        <v>87</v>
      </c>
      <c r="B37" s="47" t="s">
        <v>303</v>
      </c>
      <c r="C37" s="47" t="s">
        <v>304</v>
      </c>
      <c r="D37" s="48" t="s">
        <v>22</v>
      </c>
      <c r="E37" s="49">
        <v>0.22439999999999999</v>
      </c>
      <c r="F37" s="50"/>
      <c r="G37" s="51"/>
    </row>
    <row r="38" spans="1:7" s="1" customFormat="1" ht="24" x14ac:dyDescent="0.25">
      <c r="A38" s="46" t="s">
        <v>88</v>
      </c>
      <c r="B38" s="47" t="s">
        <v>848</v>
      </c>
      <c r="C38" s="47" t="s">
        <v>849</v>
      </c>
      <c r="D38" s="48" t="s">
        <v>22</v>
      </c>
      <c r="E38" s="49">
        <v>0.14000000000000001</v>
      </c>
      <c r="F38" s="50"/>
      <c r="G38" s="51"/>
    </row>
    <row r="39" spans="1:7" s="1" customFormat="1" ht="36" x14ac:dyDescent="0.25">
      <c r="A39" s="46" t="s">
        <v>109</v>
      </c>
      <c r="B39" s="47" t="s">
        <v>293</v>
      </c>
      <c r="C39" s="47" t="s">
        <v>294</v>
      </c>
      <c r="D39" s="48" t="s">
        <v>22</v>
      </c>
      <c r="E39" s="49">
        <v>8.0701999999999996E-2</v>
      </c>
      <c r="F39" s="50"/>
      <c r="G39" s="51"/>
    </row>
    <row r="40" spans="1:7" s="1" customFormat="1" ht="24" x14ac:dyDescent="0.25">
      <c r="A40" s="46" t="s">
        <v>110</v>
      </c>
      <c r="B40" s="47" t="s">
        <v>48</v>
      </c>
      <c r="C40" s="47" t="s">
        <v>49</v>
      </c>
      <c r="D40" s="48" t="s">
        <v>22</v>
      </c>
      <c r="E40" s="49">
        <v>9.3794000000000004</v>
      </c>
      <c r="F40" s="50"/>
      <c r="G40" s="51"/>
    </row>
    <row r="41" spans="1:7" s="1" customFormat="1" x14ac:dyDescent="0.25">
      <c r="A41" s="46" t="s">
        <v>120</v>
      </c>
      <c r="B41" s="47" t="s">
        <v>24</v>
      </c>
      <c r="C41" s="47" t="s">
        <v>25</v>
      </c>
      <c r="D41" s="48" t="s">
        <v>22</v>
      </c>
      <c r="E41" s="49">
        <v>3.5173000000000003E-2</v>
      </c>
      <c r="F41" s="50"/>
      <c r="G41" s="51"/>
    </row>
    <row r="42" spans="1:7" s="1" customFormat="1" x14ac:dyDescent="0.25">
      <c r="A42" s="46" t="s">
        <v>122</v>
      </c>
      <c r="B42" s="47" t="s">
        <v>35</v>
      </c>
      <c r="C42" s="47" t="s">
        <v>25</v>
      </c>
      <c r="D42" s="48" t="s">
        <v>22</v>
      </c>
      <c r="E42" s="49">
        <v>1.0203</v>
      </c>
      <c r="F42" s="50"/>
      <c r="G42" s="51"/>
    </row>
    <row r="43" spans="1:7" s="1" customFormat="1" x14ac:dyDescent="0.25">
      <c r="A43" s="46" t="s">
        <v>134</v>
      </c>
      <c r="B43" s="47" t="s">
        <v>332</v>
      </c>
      <c r="C43" s="47" t="s">
        <v>333</v>
      </c>
      <c r="D43" s="48" t="s">
        <v>22</v>
      </c>
      <c r="E43" s="49">
        <v>2.6293000000000002</v>
      </c>
      <c r="F43" s="50"/>
      <c r="G43" s="51"/>
    </row>
    <row r="44" spans="1:7" s="1" customFormat="1" x14ac:dyDescent="0.25">
      <c r="A44" s="46" t="s">
        <v>135</v>
      </c>
      <c r="B44" s="47" t="s">
        <v>243</v>
      </c>
      <c r="C44" s="47" t="s">
        <v>244</v>
      </c>
      <c r="D44" s="48" t="s">
        <v>22</v>
      </c>
      <c r="E44" s="49">
        <v>2.5446E-2</v>
      </c>
      <c r="F44" s="50"/>
      <c r="G44" s="51"/>
    </row>
    <row r="45" spans="1:7" s="1" customFormat="1" x14ac:dyDescent="0.25">
      <c r="A45" s="52"/>
      <c r="B45" s="53" t="s">
        <v>319</v>
      </c>
      <c r="C45" s="54"/>
      <c r="D45" s="55" t="s">
        <v>314</v>
      </c>
      <c r="E45" s="56"/>
      <c r="F45" s="56"/>
      <c r="G45" s="57"/>
    </row>
    <row r="46" spans="1:7" s="1" customFormat="1" x14ac:dyDescent="0.25">
      <c r="A46" s="58"/>
      <c r="B46" s="59"/>
      <c r="C46" s="59"/>
      <c r="D46" s="59"/>
      <c r="E46" s="59"/>
      <c r="F46" s="59"/>
      <c r="G46" s="59"/>
    </row>
    <row r="47" spans="1:7" s="1" customFormat="1" x14ac:dyDescent="0.25">
      <c r="A47" s="40"/>
      <c r="B47" s="41"/>
      <c r="C47" s="42" t="s">
        <v>310</v>
      </c>
      <c r="D47" s="43"/>
      <c r="E47" s="44"/>
      <c r="F47" s="44"/>
      <c r="G47" s="45"/>
    </row>
    <row r="48" spans="1:7" s="1" customFormat="1" x14ac:dyDescent="0.25">
      <c r="A48" s="46" t="s">
        <v>136</v>
      </c>
      <c r="B48" s="47" t="s">
        <v>37</v>
      </c>
      <c r="C48" s="47" t="s">
        <v>38</v>
      </c>
      <c r="D48" s="48" t="s">
        <v>39</v>
      </c>
      <c r="E48" s="49">
        <v>7.6572000000000001E-2</v>
      </c>
      <c r="F48" s="50"/>
      <c r="G48" s="51"/>
    </row>
    <row r="49" spans="1:7" s="1" customFormat="1" ht="24" x14ac:dyDescent="0.25">
      <c r="A49" s="46" t="s">
        <v>141</v>
      </c>
      <c r="B49" s="47" t="s">
        <v>850</v>
      </c>
      <c r="C49" s="47" t="s">
        <v>851</v>
      </c>
      <c r="D49" s="48" t="s">
        <v>54</v>
      </c>
      <c r="E49" s="49">
        <v>1E-3</v>
      </c>
      <c r="F49" s="50"/>
      <c r="G49" s="51"/>
    </row>
    <row r="50" spans="1:7" s="1" customFormat="1" x14ac:dyDescent="0.25">
      <c r="A50" s="46" t="s">
        <v>142</v>
      </c>
      <c r="B50" s="47" t="s">
        <v>269</v>
      </c>
      <c r="C50" s="47" t="s">
        <v>270</v>
      </c>
      <c r="D50" s="48" t="s">
        <v>54</v>
      </c>
      <c r="E50" s="49">
        <v>1.9840000000000001E-3</v>
      </c>
      <c r="F50" s="50"/>
      <c r="G50" s="51"/>
    </row>
    <row r="51" spans="1:7" s="1" customFormat="1" x14ac:dyDescent="0.25">
      <c r="A51" s="46" t="s">
        <v>143</v>
      </c>
      <c r="B51" s="47" t="s">
        <v>338</v>
      </c>
      <c r="C51" s="47" t="s">
        <v>339</v>
      </c>
      <c r="D51" s="48" t="s">
        <v>340</v>
      </c>
      <c r="E51" s="49">
        <v>8.1600000000000006E-2</v>
      </c>
      <c r="F51" s="50"/>
      <c r="G51" s="51"/>
    </row>
    <row r="52" spans="1:7" s="1" customFormat="1" x14ac:dyDescent="0.25">
      <c r="A52" s="46" t="s">
        <v>144</v>
      </c>
      <c r="B52" s="47" t="s">
        <v>726</v>
      </c>
      <c r="C52" s="47" t="s">
        <v>337</v>
      </c>
      <c r="D52" s="48" t="s">
        <v>58</v>
      </c>
      <c r="E52" s="49">
        <v>1.1399999999999999</v>
      </c>
      <c r="F52" s="50"/>
      <c r="G52" s="51"/>
    </row>
    <row r="53" spans="1:7" s="1" customFormat="1" x14ac:dyDescent="0.25">
      <c r="A53" s="46" t="s">
        <v>145</v>
      </c>
      <c r="B53" s="47" t="s">
        <v>852</v>
      </c>
      <c r="C53" s="47" t="s">
        <v>853</v>
      </c>
      <c r="D53" s="48" t="s">
        <v>54</v>
      </c>
      <c r="E53" s="49">
        <v>2.5999999999999998E-4</v>
      </c>
      <c r="F53" s="50"/>
      <c r="G53" s="51"/>
    </row>
    <row r="54" spans="1:7" s="1" customFormat="1" x14ac:dyDescent="0.25">
      <c r="A54" s="46" t="s">
        <v>146</v>
      </c>
      <c r="B54" s="47" t="s">
        <v>344</v>
      </c>
      <c r="C54" s="47" t="s">
        <v>345</v>
      </c>
      <c r="D54" s="48" t="s">
        <v>54</v>
      </c>
      <c r="E54" s="49">
        <v>7.1980000000000004E-3</v>
      </c>
      <c r="F54" s="50"/>
      <c r="G54" s="51"/>
    </row>
    <row r="55" spans="1:7" s="1" customFormat="1" x14ac:dyDescent="0.25">
      <c r="A55" s="46" t="s">
        <v>147</v>
      </c>
      <c r="B55" s="47" t="s">
        <v>854</v>
      </c>
      <c r="C55" s="47" t="s">
        <v>855</v>
      </c>
      <c r="D55" s="48" t="s">
        <v>54</v>
      </c>
      <c r="E55" s="49">
        <v>1.8000000000000001E-4</v>
      </c>
      <c r="F55" s="50"/>
      <c r="G55" s="51"/>
    </row>
    <row r="56" spans="1:7" s="1" customFormat="1" x14ac:dyDescent="0.25">
      <c r="A56" s="46" t="s">
        <v>154</v>
      </c>
      <c r="B56" s="47" t="s">
        <v>284</v>
      </c>
      <c r="C56" s="47" t="s">
        <v>285</v>
      </c>
      <c r="D56" s="48" t="s">
        <v>54</v>
      </c>
      <c r="E56" s="49">
        <v>2.3419999999999999E-3</v>
      </c>
      <c r="F56" s="50"/>
      <c r="G56" s="51"/>
    </row>
    <row r="57" spans="1:7" s="1" customFormat="1" ht="24" x14ac:dyDescent="0.25">
      <c r="A57" s="46" t="s">
        <v>155</v>
      </c>
      <c r="B57" s="47" t="s">
        <v>856</v>
      </c>
      <c r="C57" s="47" t="s">
        <v>857</v>
      </c>
      <c r="D57" s="48" t="s">
        <v>54</v>
      </c>
      <c r="E57" s="49">
        <v>7.9199999999999995E-4</v>
      </c>
      <c r="F57" s="50"/>
      <c r="G57" s="51"/>
    </row>
    <row r="58" spans="1:7" s="1" customFormat="1" x14ac:dyDescent="0.25">
      <c r="A58" s="46" t="s">
        <v>156</v>
      </c>
      <c r="B58" s="47" t="s">
        <v>245</v>
      </c>
      <c r="C58" s="47" t="s">
        <v>246</v>
      </c>
      <c r="D58" s="48" t="s">
        <v>39</v>
      </c>
      <c r="E58" s="49">
        <v>2.2152000000000002E-2</v>
      </c>
      <c r="F58" s="50"/>
      <c r="G58" s="51"/>
    </row>
    <row r="59" spans="1:7" s="1" customFormat="1" x14ac:dyDescent="0.25">
      <c r="A59" s="46" t="s">
        <v>157</v>
      </c>
      <c r="B59" s="47" t="s">
        <v>858</v>
      </c>
      <c r="C59" s="47" t="s">
        <v>859</v>
      </c>
      <c r="D59" s="48" t="s">
        <v>58</v>
      </c>
      <c r="E59" s="49">
        <v>6.9999999999999999E-4</v>
      </c>
      <c r="F59" s="50"/>
      <c r="G59" s="51"/>
    </row>
    <row r="60" spans="1:7" s="1" customFormat="1" x14ac:dyDescent="0.25">
      <c r="A60" s="46" t="s">
        <v>158</v>
      </c>
      <c r="B60" s="47" t="s">
        <v>105</v>
      </c>
      <c r="C60" s="47" t="s">
        <v>106</v>
      </c>
      <c r="D60" s="48" t="s">
        <v>54</v>
      </c>
      <c r="E60" s="49">
        <v>5.0000000000000004E-6</v>
      </c>
      <c r="F60" s="50"/>
      <c r="G60" s="51"/>
    </row>
    <row r="61" spans="1:7" s="1" customFormat="1" x14ac:dyDescent="0.25">
      <c r="A61" s="46" t="s">
        <v>159</v>
      </c>
      <c r="B61" s="47" t="s">
        <v>358</v>
      </c>
      <c r="C61" s="47" t="s">
        <v>359</v>
      </c>
      <c r="D61" s="48" t="s">
        <v>58</v>
      </c>
      <c r="E61" s="49">
        <v>3.6160000000000001</v>
      </c>
      <c r="F61" s="50"/>
      <c r="G61" s="51"/>
    </row>
    <row r="62" spans="1:7" s="1" customFormat="1" ht="24" x14ac:dyDescent="0.25">
      <c r="A62" s="46" t="s">
        <v>160</v>
      </c>
      <c r="B62" s="47" t="s">
        <v>366</v>
      </c>
      <c r="C62" s="47" t="s">
        <v>367</v>
      </c>
      <c r="D62" s="48" t="s">
        <v>54</v>
      </c>
      <c r="E62" s="49">
        <v>1.4200000000000001E-4</v>
      </c>
      <c r="F62" s="50"/>
      <c r="G62" s="51"/>
    </row>
    <row r="63" spans="1:7" s="1" customFormat="1" x14ac:dyDescent="0.25">
      <c r="A63" s="46" t="s">
        <v>164</v>
      </c>
      <c r="B63" s="47" t="s">
        <v>860</v>
      </c>
      <c r="C63" s="47" t="s">
        <v>861</v>
      </c>
      <c r="D63" s="48" t="s">
        <v>54</v>
      </c>
      <c r="E63" s="49">
        <v>0.1222</v>
      </c>
      <c r="F63" s="50"/>
      <c r="G63" s="51"/>
    </row>
    <row r="64" spans="1:7" s="1" customFormat="1" x14ac:dyDescent="0.25">
      <c r="A64" s="46" t="s">
        <v>165</v>
      </c>
      <c r="B64" s="47" t="s">
        <v>694</v>
      </c>
      <c r="C64" s="47" t="s">
        <v>695</v>
      </c>
      <c r="D64" s="48" t="s">
        <v>39</v>
      </c>
      <c r="E64" s="49">
        <v>3.6720000000000003E-2</v>
      </c>
      <c r="F64" s="50"/>
      <c r="G64" s="51"/>
    </row>
    <row r="65" spans="1:7" s="1" customFormat="1" x14ac:dyDescent="0.25">
      <c r="A65" s="46" t="s">
        <v>166</v>
      </c>
      <c r="B65" s="47" t="s">
        <v>727</v>
      </c>
      <c r="C65" s="47" t="s">
        <v>728</v>
      </c>
      <c r="D65" s="48" t="s">
        <v>39</v>
      </c>
      <c r="E65" s="49">
        <v>0.61199999999999999</v>
      </c>
      <c r="F65" s="50"/>
      <c r="G65" s="51"/>
    </row>
    <row r="66" spans="1:7" s="1" customFormat="1" ht="24" x14ac:dyDescent="0.25">
      <c r="A66" s="46" t="s">
        <v>167</v>
      </c>
      <c r="B66" s="47" t="s">
        <v>271</v>
      </c>
      <c r="C66" s="47" t="s">
        <v>272</v>
      </c>
      <c r="D66" s="48" t="s">
        <v>39</v>
      </c>
      <c r="E66" s="49">
        <v>2.944E-3</v>
      </c>
      <c r="F66" s="50"/>
      <c r="G66" s="51"/>
    </row>
    <row r="67" spans="1:7" s="1" customFormat="1" ht="24" x14ac:dyDescent="0.25">
      <c r="A67" s="46" t="s">
        <v>168</v>
      </c>
      <c r="B67" s="47" t="s">
        <v>273</v>
      </c>
      <c r="C67" s="47" t="s">
        <v>274</v>
      </c>
      <c r="D67" s="48" t="s">
        <v>39</v>
      </c>
      <c r="E67" s="49">
        <v>1.472E-3</v>
      </c>
      <c r="F67" s="50"/>
      <c r="G67" s="51"/>
    </row>
    <row r="68" spans="1:7" s="1" customFormat="1" ht="24" x14ac:dyDescent="0.25">
      <c r="A68" s="46" t="s">
        <v>169</v>
      </c>
      <c r="B68" s="47" t="s">
        <v>275</v>
      </c>
      <c r="C68" s="47" t="s">
        <v>276</v>
      </c>
      <c r="D68" s="48" t="s">
        <v>39</v>
      </c>
      <c r="E68" s="49">
        <v>4.7679999999999997E-3</v>
      </c>
      <c r="F68" s="50"/>
      <c r="G68" s="51"/>
    </row>
    <row r="69" spans="1:7" s="1" customFormat="1" x14ac:dyDescent="0.25">
      <c r="A69" s="46" t="s">
        <v>170</v>
      </c>
      <c r="B69" s="47" t="s">
        <v>375</v>
      </c>
      <c r="C69" s="47" t="s">
        <v>376</v>
      </c>
      <c r="D69" s="48" t="s">
        <v>58</v>
      </c>
      <c r="E69" s="49">
        <v>6.7019999999999996E-3</v>
      </c>
      <c r="F69" s="50"/>
      <c r="G69" s="51"/>
    </row>
    <row r="70" spans="1:7" s="1" customFormat="1" x14ac:dyDescent="0.25">
      <c r="A70" s="46" t="s">
        <v>171</v>
      </c>
      <c r="B70" s="47" t="s">
        <v>729</v>
      </c>
      <c r="C70" s="47" t="s">
        <v>730</v>
      </c>
      <c r="D70" s="48" t="s">
        <v>340</v>
      </c>
      <c r="E70" s="49">
        <v>9.7264000000000003E-2</v>
      </c>
      <c r="F70" s="50"/>
      <c r="G70" s="51"/>
    </row>
    <row r="71" spans="1:7" s="1" customFormat="1" x14ac:dyDescent="0.25">
      <c r="A71" s="46" t="s">
        <v>172</v>
      </c>
      <c r="B71" s="47" t="s">
        <v>862</v>
      </c>
      <c r="C71" s="47" t="s">
        <v>863</v>
      </c>
      <c r="D71" s="48" t="s">
        <v>864</v>
      </c>
      <c r="E71" s="49">
        <v>8.6529999999999992E-3</v>
      </c>
      <c r="F71" s="50"/>
      <c r="G71" s="51"/>
    </row>
    <row r="72" spans="1:7" s="1" customFormat="1" ht="24" x14ac:dyDescent="0.25">
      <c r="A72" s="46" t="s">
        <v>173</v>
      </c>
      <c r="B72" s="47" t="s">
        <v>379</v>
      </c>
      <c r="C72" s="47" t="s">
        <v>865</v>
      </c>
      <c r="D72" s="48" t="s">
        <v>54</v>
      </c>
      <c r="E72" s="49">
        <v>9.4800000000000006E-3</v>
      </c>
      <c r="F72" s="50"/>
      <c r="G72" s="51"/>
    </row>
    <row r="73" spans="1:7" s="1" customFormat="1" x14ac:dyDescent="0.25">
      <c r="A73" s="46" t="s">
        <v>174</v>
      </c>
      <c r="B73" s="47" t="s">
        <v>866</v>
      </c>
      <c r="C73" s="47" t="s">
        <v>867</v>
      </c>
      <c r="D73" s="48" t="s">
        <v>868</v>
      </c>
      <c r="E73" s="49">
        <v>5.0999999999999996</v>
      </c>
      <c r="F73" s="50"/>
      <c r="G73" s="51"/>
    </row>
    <row r="74" spans="1:7" s="1" customFormat="1" x14ac:dyDescent="0.25">
      <c r="A74" s="46" t="s">
        <v>175</v>
      </c>
      <c r="B74" s="47" t="s">
        <v>869</v>
      </c>
      <c r="C74" s="47" t="s">
        <v>870</v>
      </c>
      <c r="D74" s="48" t="s">
        <v>340</v>
      </c>
      <c r="E74" s="49">
        <v>3.5999999999999997E-2</v>
      </c>
      <c r="F74" s="50"/>
      <c r="G74" s="51"/>
    </row>
    <row r="75" spans="1:7" s="1" customFormat="1" x14ac:dyDescent="0.25">
      <c r="A75" s="46" t="s">
        <v>176</v>
      </c>
      <c r="B75" s="47" t="s">
        <v>871</v>
      </c>
      <c r="C75" s="47" t="s">
        <v>872</v>
      </c>
      <c r="D75" s="48" t="s">
        <v>233</v>
      </c>
      <c r="E75" s="49">
        <v>1.2576E-2</v>
      </c>
      <c r="F75" s="50"/>
      <c r="G75" s="51"/>
    </row>
    <row r="76" spans="1:7" s="1" customFormat="1" x14ac:dyDescent="0.25">
      <c r="A76" s="46" t="s">
        <v>177</v>
      </c>
      <c r="B76" s="47" t="s">
        <v>873</v>
      </c>
      <c r="C76" s="47" t="s">
        <v>874</v>
      </c>
      <c r="D76" s="48" t="s">
        <v>27</v>
      </c>
      <c r="E76" s="49">
        <v>3</v>
      </c>
      <c r="F76" s="50"/>
      <c r="G76" s="51"/>
    </row>
    <row r="77" spans="1:7" s="1" customFormat="1" ht="24" x14ac:dyDescent="0.25">
      <c r="A77" s="46" t="s">
        <v>178</v>
      </c>
      <c r="B77" s="47" t="s">
        <v>875</v>
      </c>
      <c r="C77" s="47" t="s">
        <v>876</v>
      </c>
      <c r="D77" s="48" t="s">
        <v>58</v>
      </c>
      <c r="E77" s="49">
        <v>7.0000000000000001E-3</v>
      </c>
      <c r="F77" s="50"/>
      <c r="G77" s="51"/>
    </row>
    <row r="78" spans="1:7" s="1" customFormat="1" ht="24" x14ac:dyDescent="0.25">
      <c r="A78" s="46" t="s">
        <v>179</v>
      </c>
      <c r="B78" s="47" t="s">
        <v>877</v>
      </c>
      <c r="C78" s="47" t="s">
        <v>878</v>
      </c>
      <c r="D78" s="48" t="s">
        <v>58</v>
      </c>
      <c r="E78" s="49">
        <v>0.52</v>
      </c>
      <c r="F78" s="50"/>
      <c r="G78" s="51"/>
    </row>
    <row r="79" spans="1:7" s="1" customFormat="1" ht="24" x14ac:dyDescent="0.25">
      <c r="A79" s="46" t="s">
        <v>180</v>
      </c>
      <c r="B79" s="47" t="s">
        <v>879</v>
      </c>
      <c r="C79" s="47" t="s">
        <v>880</v>
      </c>
      <c r="D79" s="48" t="s">
        <v>54</v>
      </c>
      <c r="E79" s="49">
        <v>1.5E-3</v>
      </c>
      <c r="F79" s="50"/>
      <c r="G79" s="51"/>
    </row>
    <row r="80" spans="1:7" s="1" customFormat="1" ht="24" x14ac:dyDescent="0.25">
      <c r="A80" s="46" t="s">
        <v>181</v>
      </c>
      <c r="B80" s="47" t="s">
        <v>881</v>
      </c>
      <c r="C80" s="47" t="s">
        <v>865</v>
      </c>
      <c r="D80" s="48" t="s">
        <v>54</v>
      </c>
      <c r="E80" s="49">
        <v>1.6199999999999999E-2</v>
      </c>
      <c r="F80" s="50"/>
      <c r="G80" s="51"/>
    </row>
    <row r="81" spans="1:7" s="1" customFormat="1" ht="24" x14ac:dyDescent="0.25">
      <c r="A81" s="46" t="s">
        <v>182</v>
      </c>
      <c r="B81" s="47" t="s">
        <v>380</v>
      </c>
      <c r="C81" s="47" t="s">
        <v>882</v>
      </c>
      <c r="D81" s="48" t="s">
        <v>54</v>
      </c>
      <c r="E81" s="49">
        <v>0.20880000000000001</v>
      </c>
      <c r="F81" s="50"/>
      <c r="G81" s="51"/>
    </row>
    <row r="82" spans="1:7" s="1" customFormat="1" x14ac:dyDescent="0.25">
      <c r="A82" s="46" t="s">
        <v>183</v>
      </c>
      <c r="B82" s="47" t="s">
        <v>883</v>
      </c>
      <c r="C82" s="47" t="s">
        <v>884</v>
      </c>
      <c r="D82" s="48" t="s">
        <v>340</v>
      </c>
      <c r="E82" s="49">
        <v>3.5999999999999997E-2</v>
      </c>
      <c r="F82" s="50"/>
      <c r="G82" s="51"/>
    </row>
    <row r="83" spans="1:7" s="1" customFormat="1" x14ac:dyDescent="0.25">
      <c r="A83" s="46" t="s">
        <v>184</v>
      </c>
      <c r="B83" s="47" t="s">
        <v>885</v>
      </c>
      <c r="C83" s="47" t="s">
        <v>886</v>
      </c>
      <c r="D83" s="48" t="s">
        <v>58</v>
      </c>
      <c r="E83" s="49">
        <v>0.249</v>
      </c>
      <c r="F83" s="50"/>
      <c r="G83" s="51"/>
    </row>
    <row r="84" spans="1:7" s="1" customFormat="1" ht="36" x14ac:dyDescent="0.25">
      <c r="A84" s="46" t="s">
        <v>185</v>
      </c>
      <c r="B84" s="47" t="s">
        <v>381</v>
      </c>
      <c r="C84" s="47" t="s">
        <v>382</v>
      </c>
      <c r="D84" s="48" t="s">
        <v>58</v>
      </c>
      <c r="E84" s="49">
        <v>0.20119999999999999</v>
      </c>
      <c r="F84" s="50"/>
      <c r="G84" s="51"/>
    </row>
    <row r="85" spans="1:7" s="1" customFormat="1" x14ac:dyDescent="0.25">
      <c r="A85" s="46" t="s">
        <v>186</v>
      </c>
      <c r="B85" s="47" t="s">
        <v>28</v>
      </c>
      <c r="C85" s="47" t="s">
        <v>887</v>
      </c>
      <c r="D85" s="48" t="s">
        <v>27</v>
      </c>
      <c r="E85" s="49">
        <v>2</v>
      </c>
      <c r="F85" s="50"/>
      <c r="G85" s="51"/>
    </row>
    <row r="86" spans="1:7" s="1" customFormat="1" ht="36" x14ac:dyDescent="0.25">
      <c r="A86" s="46" t="s">
        <v>187</v>
      </c>
      <c r="B86" s="47" t="s">
        <v>28</v>
      </c>
      <c r="C86" s="47" t="s">
        <v>888</v>
      </c>
      <c r="D86" s="48" t="s">
        <v>27</v>
      </c>
      <c r="E86" s="49">
        <v>2</v>
      </c>
      <c r="F86" s="50"/>
      <c r="G86" s="51"/>
    </row>
    <row r="87" spans="1:7" s="1" customFormat="1" x14ac:dyDescent="0.25">
      <c r="A87" s="46" t="s">
        <v>188</v>
      </c>
      <c r="B87" s="47" t="s">
        <v>28</v>
      </c>
      <c r="C87" s="47" t="s">
        <v>732</v>
      </c>
      <c r="D87" s="48" t="s">
        <v>27</v>
      </c>
      <c r="E87" s="49">
        <v>136</v>
      </c>
      <c r="F87" s="50"/>
      <c r="G87" s="51"/>
    </row>
    <row r="88" spans="1:7" s="1" customFormat="1" x14ac:dyDescent="0.25">
      <c r="A88" s="46" t="s">
        <v>189</v>
      </c>
      <c r="B88" s="47" t="s">
        <v>28</v>
      </c>
      <c r="C88" s="47" t="s">
        <v>383</v>
      </c>
      <c r="D88" s="48" t="s">
        <v>58</v>
      </c>
      <c r="E88" s="49">
        <v>10</v>
      </c>
      <c r="F88" s="50"/>
      <c r="G88" s="51"/>
    </row>
    <row r="89" spans="1:7" s="1" customFormat="1" x14ac:dyDescent="0.25">
      <c r="A89" s="46" t="s">
        <v>190</v>
      </c>
      <c r="B89" s="47" t="s">
        <v>28</v>
      </c>
      <c r="C89" s="47" t="s">
        <v>889</v>
      </c>
      <c r="D89" s="48" t="s">
        <v>121</v>
      </c>
      <c r="E89" s="49">
        <v>52</v>
      </c>
      <c r="F89" s="50"/>
      <c r="G89" s="51"/>
    </row>
    <row r="90" spans="1:7" s="1" customFormat="1" ht="24" x14ac:dyDescent="0.25">
      <c r="A90" s="46" t="s">
        <v>191</v>
      </c>
      <c r="B90" s="47" t="s">
        <v>28</v>
      </c>
      <c r="C90" s="47" t="s">
        <v>890</v>
      </c>
      <c r="D90" s="48" t="s">
        <v>27</v>
      </c>
      <c r="E90" s="49">
        <v>16</v>
      </c>
      <c r="F90" s="50"/>
      <c r="G90" s="51"/>
    </row>
    <row r="91" spans="1:7" s="1" customFormat="1" ht="24" x14ac:dyDescent="0.25">
      <c r="A91" s="46" t="s">
        <v>192</v>
      </c>
      <c r="B91" s="47" t="s">
        <v>28</v>
      </c>
      <c r="C91" s="47" t="s">
        <v>891</v>
      </c>
      <c r="D91" s="48" t="s">
        <v>738</v>
      </c>
      <c r="E91" s="49">
        <v>1</v>
      </c>
      <c r="F91" s="50"/>
      <c r="G91" s="51"/>
    </row>
    <row r="92" spans="1:7" s="1" customFormat="1" x14ac:dyDescent="0.25">
      <c r="A92" s="46" t="s">
        <v>193</v>
      </c>
      <c r="B92" s="47" t="s">
        <v>28</v>
      </c>
      <c r="C92" s="47" t="s">
        <v>892</v>
      </c>
      <c r="D92" s="48" t="s">
        <v>738</v>
      </c>
      <c r="E92" s="49">
        <v>3</v>
      </c>
      <c r="F92" s="50"/>
      <c r="G92" s="51"/>
    </row>
    <row r="93" spans="1:7" s="1" customFormat="1" x14ac:dyDescent="0.25">
      <c r="A93" s="46" t="s">
        <v>194</v>
      </c>
      <c r="B93" s="47" t="s">
        <v>28</v>
      </c>
      <c r="C93" s="47" t="s">
        <v>893</v>
      </c>
      <c r="D93" s="48" t="s">
        <v>738</v>
      </c>
      <c r="E93" s="49">
        <v>1</v>
      </c>
      <c r="F93" s="50"/>
      <c r="G93" s="51"/>
    </row>
    <row r="94" spans="1:7" s="1" customFormat="1" x14ac:dyDescent="0.25">
      <c r="A94" s="46" t="s">
        <v>195</v>
      </c>
      <c r="B94" s="47" t="s">
        <v>28</v>
      </c>
      <c r="C94" s="47" t="s">
        <v>733</v>
      </c>
      <c r="D94" s="48" t="s">
        <v>27</v>
      </c>
      <c r="E94" s="49">
        <v>1</v>
      </c>
      <c r="F94" s="50"/>
      <c r="G94" s="51"/>
    </row>
    <row r="95" spans="1:7" s="1" customFormat="1" x14ac:dyDescent="0.25">
      <c r="A95" s="46" t="s">
        <v>196</v>
      </c>
      <c r="B95" s="47" t="s">
        <v>28</v>
      </c>
      <c r="C95" s="47" t="s">
        <v>734</v>
      </c>
      <c r="D95" s="48" t="s">
        <v>54</v>
      </c>
      <c r="E95" s="49">
        <v>1.136E-2</v>
      </c>
      <c r="F95" s="50"/>
      <c r="G95" s="51"/>
    </row>
    <row r="96" spans="1:7" s="1" customFormat="1" x14ac:dyDescent="0.25">
      <c r="A96" s="46" t="s">
        <v>197</v>
      </c>
      <c r="B96" s="47" t="s">
        <v>28</v>
      </c>
      <c r="C96" s="47" t="s">
        <v>735</v>
      </c>
      <c r="D96" s="48" t="s">
        <v>27</v>
      </c>
      <c r="E96" s="49">
        <v>4</v>
      </c>
      <c r="F96" s="50"/>
      <c r="G96" s="51"/>
    </row>
    <row r="97" spans="1:7" s="1" customFormat="1" x14ac:dyDescent="0.25">
      <c r="A97" s="46" t="s">
        <v>198</v>
      </c>
      <c r="B97" s="47" t="s">
        <v>28</v>
      </c>
      <c r="C97" s="47" t="s">
        <v>736</v>
      </c>
      <c r="D97" s="48" t="s">
        <v>27</v>
      </c>
      <c r="E97" s="49">
        <v>8</v>
      </c>
      <c r="F97" s="50"/>
      <c r="G97" s="51"/>
    </row>
    <row r="98" spans="1:7" s="1" customFormat="1" x14ac:dyDescent="0.25">
      <c r="A98" s="46" t="s">
        <v>199</v>
      </c>
      <c r="B98" s="47" t="s">
        <v>28</v>
      </c>
      <c r="C98" s="47" t="s">
        <v>737</v>
      </c>
      <c r="D98" s="48" t="s">
        <v>54</v>
      </c>
      <c r="E98" s="49">
        <v>5.6519999999999999E-3</v>
      </c>
      <c r="F98" s="50"/>
      <c r="G98" s="51"/>
    </row>
    <row r="99" spans="1:7" s="1" customFormat="1" ht="24" x14ac:dyDescent="0.25">
      <c r="A99" s="46" t="s">
        <v>200</v>
      </c>
      <c r="B99" s="47" t="s">
        <v>28</v>
      </c>
      <c r="C99" s="47" t="s">
        <v>731</v>
      </c>
      <c r="D99" s="48" t="s">
        <v>54</v>
      </c>
      <c r="E99" s="49">
        <v>1.1999999999999999E-3</v>
      </c>
      <c r="F99" s="50"/>
      <c r="G99" s="51"/>
    </row>
    <row r="100" spans="1:7" s="1" customFormat="1" x14ac:dyDescent="0.25">
      <c r="A100" s="46" t="s">
        <v>201</v>
      </c>
      <c r="B100" s="47" t="s">
        <v>28</v>
      </c>
      <c r="C100" s="47" t="s">
        <v>894</v>
      </c>
      <c r="D100" s="48" t="s">
        <v>121</v>
      </c>
      <c r="E100" s="49">
        <v>14</v>
      </c>
      <c r="F100" s="50"/>
      <c r="G100" s="51"/>
    </row>
    <row r="101" spans="1:7" s="1" customFormat="1" x14ac:dyDescent="0.25">
      <c r="A101" s="46" t="s">
        <v>202</v>
      </c>
      <c r="B101" s="47" t="s">
        <v>28</v>
      </c>
      <c r="C101" s="47" t="s">
        <v>895</v>
      </c>
      <c r="D101" s="48" t="s">
        <v>27</v>
      </c>
      <c r="E101" s="49">
        <v>8</v>
      </c>
      <c r="F101" s="50"/>
      <c r="G101" s="51"/>
    </row>
    <row r="102" spans="1:7" s="1" customFormat="1" x14ac:dyDescent="0.25">
      <c r="A102" s="46" t="s">
        <v>203</v>
      </c>
      <c r="B102" s="47" t="s">
        <v>28</v>
      </c>
      <c r="C102" s="47" t="s">
        <v>896</v>
      </c>
      <c r="D102" s="48" t="s">
        <v>27</v>
      </c>
      <c r="E102" s="49">
        <v>8</v>
      </c>
      <c r="F102" s="50"/>
      <c r="G102" s="51"/>
    </row>
    <row r="103" spans="1:7" s="1" customFormat="1" x14ac:dyDescent="0.25">
      <c r="A103" s="46" t="s">
        <v>204</v>
      </c>
      <c r="B103" s="47" t="s">
        <v>28</v>
      </c>
      <c r="C103" s="47" t="s">
        <v>897</v>
      </c>
      <c r="D103" s="48" t="s">
        <v>58</v>
      </c>
      <c r="E103" s="49">
        <v>2</v>
      </c>
      <c r="F103" s="50"/>
      <c r="G103" s="51"/>
    </row>
    <row r="104" spans="1:7" s="1" customFormat="1" ht="24" x14ac:dyDescent="0.25">
      <c r="A104" s="46" t="s">
        <v>205</v>
      </c>
      <c r="B104" s="47" t="s">
        <v>28</v>
      </c>
      <c r="C104" s="47" t="s">
        <v>898</v>
      </c>
      <c r="D104" s="48" t="s">
        <v>27</v>
      </c>
      <c r="E104" s="49">
        <v>1</v>
      </c>
      <c r="F104" s="50"/>
      <c r="G104" s="51"/>
    </row>
    <row r="105" spans="1:7" s="1" customFormat="1" x14ac:dyDescent="0.25">
      <c r="A105" s="46" t="s">
        <v>206</v>
      </c>
      <c r="B105" s="47" t="s">
        <v>28</v>
      </c>
      <c r="C105" s="47" t="s">
        <v>899</v>
      </c>
      <c r="D105" s="48" t="s">
        <v>27</v>
      </c>
      <c r="E105" s="49">
        <v>8</v>
      </c>
      <c r="F105" s="50"/>
      <c r="G105" s="51"/>
    </row>
    <row r="106" spans="1:7" s="1" customFormat="1" x14ac:dyDescent="0.25">
      <c r="A106" s="46" t="s">
        <v>207</v>
      </c>
      <c r="B106" s="47" t="s">
        <v>28</v>
      </c>
      <c r="C106" s="47" t="s">
        <v>900</v>
      </c>
      <c r="D106" s="48" t="s">
        <v>27</v>
      </c>
      <c r="E106" s="49">
        <v>8</v>
      </c>
      <c r="F106" s="50"/>
      <c r="G106" s="51"/>
    </row>
    <row r="107" spans="1:7" s="1" customFormat="1" x14ac:dyDescent="0.25">
      <c r="A107" s="46" t="s">
        <v>208</v>
      </c>
      <c r="B107" s="47" t="s">
        <v>28</v>
      </c>
      <c r="C107" s="47" t="s">
        <v>1364</v>
      </c>
      <c r="D107" s="48" t="s">
        <v>27</v>
      </c>
      <c r="E107" s="49">
        <v>2</v>
      </c>
      <c r="F107" s="50"/>
      <c r="G107" s="51"/>
    </row>
    <row r="108" spans="1:7" s="1" customFormat="1" x14ac:dyDescent="0.25">
      <c r="A108" s="46" t="s">
        <v>209</v>
      </c>
      <c r="B108" s="47" t="s">
        <v>28</v>
      </c>
      <c r="C108" s="47" t="s">
        <v>1365</v>
      </c>
      <c r="D108" s="48" t="s">
        <v>27</v>
      </c>
      <c r="E108" s="49">
        <v>2</v>
      </c>
      <c r="F108" s="50"/>
      <c r="G108" s="51"/>
    </row>
    <row r="109" spans="1:7" s="1" customFormat="1" x14ac:dyDescent="0.25">
      <c r="A109" s="46" t="s">
        <v>210</v>
      </c>
      <c r="B109" s="47" t="s">
        <v>28</v>
      </c>
      <c r="C109" s="47" t="s">
        <v>1513</v>
      </c>
      <c r="D109" s="48" t="s">
        <v>27</v>
      </c>
      <c r="E109" s="49">
        <v>3</v>
      </c>
      <c r="F109" s="50"/>
      <c r="G109" s="51"/>
    </row>
    <row r="110" spans="1:7" s="1" customFormat="1" x14ac:dyDescent="0.25">
      <c r="A110" s="46" t="s">
        <v>211</v>
      </c>
      <c r="B110" s="47" t="s">
        <v>28</v>
      </c>
      <c r="C110" s="47" t="s">
        <v>901</v>
      </c>
      <c r="D110" s="48" t="s">
        <v>27</v>
      </c>
      <c r="E110" s="49">
        <v>1</v>
      </c>
      <c r="F110" s="50"/>
      <c r="G110" s="51"/>
    </row>
    <row r="111" spans="1:7" s="1" customFormat="1" x14ac:dyDescent="0.25">
      <c r="A111" s="46" t="s">
        <v>212</v>
      </c>
      <c r="B111" s="47" t="s">
        <v>28</v>
      </c>
      <c r="C111" s="47" t="s">
        <v>902</v>
      </c>
      <c r="D111" s="48" t="s">
        <v>27</v>
      </c>
      <c r="E111" s="49">
        <v>2</v>
      </c>
      <c r="F111" s="50"/>
      <c r="G111" s="51"/>
    </row>
    <row r="112" spans="1:7" s="1" customFormat="1" x14ac:dyDescent="0.25">
      <c r="A112" s="46" t="s">
        <v>213</v>
      </c>
      <c r="B112" s="47" t="s">
        <v>28</v>
      </c>
      <c r="C112" s="47" t="s">
        <v>903</v>
      </c>
      <c r="D112" s="48" t="s">
        <v>27</v>
      </c>
      <c r="E112" s="49">
        <v>2</v>
      </c>
      <c r="F112" s="50"/>
      <c r="G112" s="51"/>
    </row>
    <row r="113" spans="1:7" s="1" customFormat="1" x14ac:dyDescent="0.25">
      <c r="A113" s="46" t="s">
        <v>214</v>
      </c>
      <c r="B113" s="47" t="s">
        <v>28</v>
      </c>
      <c r="C113" s="47" t="s">
        <v>904</v>
      </c>
      <c r="D113" s="48" t="s">
        <v>27</v>
      </c>
      <c r="E113" s="49">
        <v>4</v>
      </c>
      <c r="F113" s="50"/>
      <c r="G113" s="51"/>
    </row>
    <row r="114" spans="1:7" s="1" customFormat="1" x14ac:dyDescent="0.25">
      <c r="A114" s="46" t="s">
        <v>215</v>
      </c>
      <c r="B114" s="47" t="s">
        <v>28</v>
      </c>
      <c r="C114" s="47" t="s">
        <v>905</v>
      </c>
      <c r="D114" s="48" t="s">
        <v>121</v>
      </c>
      <c r="E114" s="49">
        <v>62</v>
      </c>
      <c r="F114" s="50"/>
      <c r="G114" s="51"/>
    </row>
    <row r="115" spans="1:7" s="1" customFormat="1" x14ac:dyDescent="0.25">
      <c r="A115" s="46" t="s">
        <v>216</v>
      </c>
      <c r="B115" s="47" t="s">
        <v>28</v>
      </c>
      <c r="C115" s="47" t="s">
        <v>906</v>
      </c>
      <c r="D115" s="48" t="s">
        <v>121</v>
      </c>
      <c r="E115" s="49">
        <v>18</v>
      </c>
      <c r="F115" s="50"/>
      <c r="G115" s="51"/>
    </row>
    <row r="116" spans="1:7" s="1" customFormat="1" ht="24" x14ac:dyDescent="0.25">
      <c r="A116" s="46" t="s">
        <v>217</v>
      </c>
      <c r="B116" s="47" t="s">
        <v>28</v>
      </c>
      <c r="C116" s="47" t="s">
        <v>907</v>
      </c>
      <c r="D116" s="48" t="s">
        <v>27</v>
      </c>
      <c r="E116" s="49">
        <v>22</v>
      </c>
      <c r="F116" s="50"/>
      <c r="G116" s="51"/>
    </row>
    <row r="117" spans="1:7" s="1" customFormat="1" ht="24" x14ac:dyDescent="0.25">
      <c r="A117" s="46" t="s">
        <v>218</v>
      </c>
      <c r="B117" s="47" t="s">
        <v>28</v>
      </c>
      <c r="C117" s="47" t="s">
        <v>908</v>
      </c>
      <c r="D117" s="48" t="s">
        <v>27</v>
      </c>
      <c r="E117" s="49">
        <v>1</v>
      </c>
      <c r="F117" s="50"/>
      <c r="G117" s="51"/>
    </row>
    <row r="118" spans="1:7" s="1" customFormat="1" x14ac:dyDescent="0.25">
      <c r="A118" s="52"/>
      <c r="B118" s="53" t="s">
        <v>320</v>
      </c>
      <c r="C118" s="54"/>
      <c r="D118" s="55" t="s">
        <v>314</v>
      </c>
      <c r="E118" s="56"/>
      <c r="F118" s="56"/>
      <c r="G118" s="57"/>
    </row>
    <row r="119" spans="1:7" s="1" customFormat="1" x14ac:dyDescent="0.25">
      <c r="A119" s="58"/>
      <c r="B119" s="59"/>
      <c r="C119" s="59"/>
      <c r="D119" s="59"/>
      <c r="E119" s="59"/>
      <c r="F119" s="59"/>
      <c r="G119" s="59"/>
    </row>
    <row r="120" spans="1:7" s="1" customFormat="1" x14ac:dyDescent="0.25">
      <c r="A120" s="40"/>
      <c r="B120" s="41"/>
      <c r="C120" s="42" t="s">
        <v>384</v>
      </c>
      <c r="D120" s="43"/>
      <c r="E120" s="44"/>
      <c r="F120" s="44"/>
      <c r="G120" s="45"/>
    </row>
    <row r="121" spans="1:7" s="1" customFormat="1" ht="24" x14ac:dyDescent="0.25">
      <c r="A121" s="46" t="s">
        <v>219</v>
      </c>
      <c r="B121" s="47" t="s">
        <v>28</v>
      </c>
      <c r="C121" s="47" t="s">
        <v>909</v>
      </c>
      <c r="D121" s="48" t="s">
        <v>385</v>
      </c>
      <c r="E121" s="49">
        <v>0.156</v>
      </c>
      <c r="F121" s="50"/>
      <c r="G121" s="51"/>
    </row>
    <row r="122" spans="1:7" s="1" customFormat="1" ht="24" x14ac:dyDescent="0.25">
      <c r="A122" s="46" t="s">
        <v>220</v>
      </c>
      <c r="B122" s="47" t="s">
        <v>28</v>
      </c>
      <c r="C122" s="47" t="s">
        <v>910</v>
      </c>
      <c r="D122" s="48" t="s">
        <v>385</v>
      </c>
      <c r="E122" s="49">
        <v>2E-3</v>
      </c>
      <c r="F122" s="50"/>
      <c r="G122" s="51"/>
    </row>
    <row r="123" spans="1:7" s="1" customFormat="1" ht="24" x14ac:dyDescent="0.25">
      <c r="A123" s="46" t="s">
        <v>221</v>
      </c>
      <c r="B123" s="47" t="s">
        <v>28</v>
      </c>
      <c r="C123" s="47" t="s">
        <v>912</v>
      </c>
      <c r="D123" s="48" t="s">
        <v>385</v>
      </c>
      <c r="E123" s="49">
        <v>0.23400000000000001</v>
      </c>
      <c r="F123" s="50"/>
      <c r="G123" s="51"/>
    </row>
    <row r="124" spans="1:7" s="1" customFormat="1" ht="24" x14ac:dyDescent="0.25">
      <c r="A124" s="46" t="s">
        <v>222</v>
      </c>
      <c r="B124" s="47" t="s">
        <v>28</v>
      </c>
      <c r="C124" s="47" t="s">
        <v>911</v>
      </c>
      <c r="D124" s="48" t="s">
        <v>385</v>
      </c>
      <c r="E124" s="49">
        <v>1.7999999999999999E-2</v>
      </c>
      <c r="F124" s="50"/>
      <c r="G124" s="51"/>
    </row>
    <row r="125" spans="1:7" s="1" customFormat="1" x14ac:dyDescent="0.25">
      <c r="A125" s="46" t="s">
        <v>223</v>
      </c>
      <c r="B125" s="47" t="s">
        <v>28</v>
      </c>
      <c r="C125" s="47" t="s">
        <v>913</v>
      </c>
      <c r="D125" s="48" t="s">
        <v>385</v>
      </c>
      <c r="E125" s="49">
        <v>6.0000000000000001E-3</v>
      </c>
      <c r="F125" s="50"/>
      <c r="G125" s="51"/>
    </row>
    <row r="126" spans="1:7" s="1" customFormat="1" ht="24" x14ac:dyDescent="0.25">
      <c r="A126" s="46" t="s">
        <v>224</v>
      </c>
      <c r="B126" s="47" t="s">
        <v>28</v>
      </c>
      <c r="C126" s="47" t="s">
        <v>914</v>
      </c>
      <c r="D126" s="48" t="s">
        <v>385</v>
      </c>
      <c r="E126" s="49">
        <v>0.01</v>
      </c>
      <c r="F126" s="50"/>
      <c r="G126" s="51"/>
    </row>
    <row r="127" spans="1:7" s="1" customFormat="1" ht="36" x14ac:dyDescent="0.25">
      <c r="A127" s="46" t="s">
        <v>225</v>
      </c>
      <c r="B127" s="47" t="s">
        <v>28</v>
      </c>
      <c r="C127" s="47" t="s">
        <v>915</v>
      </c>
      <c r="D127" s="48" t="s">
        <v>385</v>
      </c>
      <c r="E127" s="49">
        <v>5.0000000000000001E-3</v>
      </c>
      <c r="F127" s="50"/>
      <c r="G127" s="51"/>
    </row>
    <row r="128" spans="1:7" s="1" customFormat="1" ht="48" x14ac:dyDescent="0.25">
      <c r="A128" s="46" t="s">
        <v>226</v>
      </c>
      <c r="B128" s="47" t="s">
        <v>28</v>
      </c>
      <c r="C128" s="47" t="s">
        <v>916</v>
      </c>
      <c r="D128" s="48" t="s">
        <v>385</v>
      </c>
      <c r="E128" s="49">
        <v>0.104</v>
      </c>
      <c r="F128" s="50"/>
      <c r="G128" s="51"/>
    </row>
    <row r="129" spans="1:7" s="1" customFormat="1" ht="36" x14ac:dyDescent="0.25">
      <c r="A129" s="46" t="s">
        <v>227</v>
      </c>
      <c r="B129" s="47" t="s">
        <v>28</v>
      </c>
      <c r="C129" s="47" t="s">
        <v>917</v>
      </c>
      <c r="D129" s="48" t="s">
        <v>385</v>
      </c>
      <c r="E129" s="49">
        <v>1.6E-2</v>
      </c>
      <c r="F129" s="50"/>
      <c r="G129" s="51"/>
    </row>
    <row r="130" spans="1:7" s="1" customFormat="1" x14ac:dyDescent="0.25">
      <c r="A130" s="52"/>
      <c r="B130" s="53" t="s">
        <v>386</v>
      </c>
      <c r="C130" s="54"/>
      <c r="D130" s="55" t="s">
        <v>314</v>
      </c>
      <c r="E130" s="56"/>
      <c r="F130" s="56"/>
      <c r="G130" s="57"/>
    </row>
    <row r="131" spans="1:7" s="1" customFormat="1" x14ac:dyDescent="0.25">
      <c r="A131" s="58"/>
      <c r="B131" s="59"/>
      <c r="C131" s="59"/>
      <c r="D131" s="59"/>
      <c r="E131" s="59"/>
      <c r="F131" s="59"/>
      <c r="G131" s="59"/>
    </row>
    <row r="132" spans="1:7" s="1" customFormat="1" x14ac:dyDescent="0.25">
      <c r="A132" s="40"/>
      <c r="B132" s="41"/>
      <c r="C132" s="42" t="s">
        <v>311</v>
      </c>
      <c r="D132" s="43"/>
      <c r="E132" s="44"/>
      <c r="F132" s="44"/>
      <c r="G132" s="45"/>
    </row>
    <row r="133" spans="1:7" s="1" customFormat="1" x14ac:dyDescent="0.25">
      <c r="A133" s="46" t="s">
        <v>228</v>
      </c>
      <c r="B133" s="47"/>
      <c r="C133" s="47" t="s">
        <v>918</v>
      </c>
      <c r="D133" s="48" t="s">
        <v>27</v>
      </c>
      <c r="E133" s="49">
        <v>1</v>
      </c>
      <c r="F133" s="50"/>
      <c r="G133" s="51"/>
    </row>
    <row r="134" spans="1:7" s="1" customFormat="1" ht="120" x14ac:dyDescent="0.25">
      <c r="A134" s="46" t="s">
        <v>229</v>
      </c>
      <c r="B134" s="47"/>
      <c r="C134" s="47" t="s">
        <v>919</v>
      </c>
      <c r="D134" s="48" t="s">
        <v>27</v>
      </c>
      <c r="E134" s="49">
        <v>1</v>
      </c>
      <c r="F134" s="50"/>
      <c r="G134" s="51"/>
    </row>
    <row r="135" spans="1:7" s="1" customFormat="1" ht="24" x14ac:dyDescent="0.25">
      <c r="A135" s="46" t="s">
        <v>230</v>
      </c>
      <c r="B135" s="47"/>
      <c r="C135" s="47" t="s">
        <v>920</v>
      </c>
      <c r="D135" s="48" t="s">
        <v>738</v>
      </c>
      <c r="E135" s="49">
        <v>3</v>
      </c>
      <c r="F135" s="50"/>
      <c r="G135" s="51"/>
    </row>
    <row r="136" spans="1:7" s="1" customFormat="1" ht="36" x14ac:dyDescent="0.25">
      <c r="A136" s="46" t="s">
        <v>231</v>
      </c>
      <c r="B136" s="47"/>
      <c r="C136" s="47" t="s">
        <v>921</v>
      </c>
      <c r="D136" s="48" t="s">
        <v>27</v>
      </c>
      <c r="E136" s="49">
        <v>1</v>
      </c>
      <c r="F136" s="50"/>
      <c r="G136" s="51"/>
    </row>
    <row r="137" spans="1:7" s="1" customFormat="1" ht="96" x14ac:dyDescent="0.25">
      <c r="A137" s="46" t="s">
        <v>232</v>
      </c>
      <c r="B137" s="47"/>
      <c r="C137" s="47" t="s">
        <v>922</v>
      </c>
      <c r="D137" s="48" t="s">
        <v>27</v>
      </c>
      <c r="E137" s="49">
        <v>1</v>
      </c>
      <c r="F137" s="50"/>
      <c r="G137" s="51"/>
    </row>
    <row r="138" spans="1:7" s="1" customFormat="1" x14ac:dyDescent="0.25">
      <c r="A138" s="46" t="s">
        <v>234</v>
      </c>
      <c r="B138" s="47"/>
      <c r="C138" s="47" t="s">
        <v>923</v>
      </c>
      <c r="D138" s="48" t="s">
        <v>27</v>
      </c>
      <c r="E138" s="49">
        <v>1</v>
      </c>
      <c r="F138" s="50"/>
      <c r="G138" s="51"/>
    </row>
    <row r="139" spans="1:7" s="1" customFormat="1" x14ac:dyDescent="0.25">
      <c r="A139" s="46" t="s">
        <v>235</v>
      </c>
      <c r="B139" s="47"/>
      <c r="C139" s="47" t="s">
        <v>924</v>
      </c>
      <c r="D139" s="48" t="s">
        <v>27</v>
      </c>
      <c r="E139" s="49">
        <v>24</v>
      </c>
      <c r="F139" s="50"/>
      <c r="G139" s="51"/>
    </row>
    <row r="140" spans="1:7" s="1" customFormat="1" ht="36" x14ac:dyDescent="0.25">
      <c r="A140" s="46" t="s">
        <v>236</v>
      </c>
      <c r="B140" s="47"/>
      <c r="C140" s="47" t="s">
        <v>925</v>
      </c>
      <c r="D140" s="48" t="s">
        <v>738</v>
      </c>
      <c r="E140" s="49">
        <v>1</v>
      </c>
      <c r="F140" s="50"/>
      <c r="G140" s="51"/>
    </row>
    <row r="141" spans="1:7" s="1" customFormat="1" ht="36" x14ac:dyDescent="0.25">
      <c r="A141" s="46" t="s">
        <v>237</v>
      </c>
      <c r="B141" s="47"/>
      <c r="C141" s="47" t="s">
        <v>926</v>
      </c>
      <c r="D141" s="48" t="s">
        <v>27</v>
      </c>
      <c r="E141" s="49">
        <v>1</v>
      </c>
      <c r="F141" s="50"/>
      <c r="G141" s="51"/>
    </row>
    <row r="142" spans="1:7" s="1" customFormat="1" ht="24" x14ac:dyDescent="0.25">
      <c r="A142" s="46" t="s">
        <v>238</v>
      </c>
      <c r="B142" s="47"/>
      <c r="C142" s="47" t="s">
        <v>927</v>
      </c>
      <c r="D142" s="48" t="s">
        <v>738</v>
      </c>
      <c r="E142" s="49">
        <v>1</v>
      </c>
      <c r="F142" s="50"/>
      <c r="G142" s="51"/>
    </row>
    <row r="143" spans="1:7" s="1" customFormat="1" ht="36" x14ac:dyDescent="0.25">
      <c r="A143" s="46" t="s">
        <v>239</v>
      </c>
      <c r="B143" s="47"/>
      <c r="C143" s="47" t="s">
        <v>928</v>
      </c>
      <c r="D143" s="48" t="s">
        <v>27</v>
      </c>
      <c r="E143" s="49">
        <v>1</v>
      </c>
      <c r="F143" s="50"/>
      <c r="G143" s="51"/>
    </row>
    <row r="144" spans="1:7" s="1" customFormat="1" x14ac:dyDescent="0.25">
      <c r="A144" s="52"/>
      <c r="B144" s="53" t="s">
        <v>321</v>
      </c>
      <c r="C144" s="54"/>
      <c r="D144" s="55" t="s">
        <v>314</v>
      </c>
      <c r="E144" s="56"/>
      <c r="F144" s="56"/>
      <c r="G144" s="57"/>
    </row>
    <row r="145" spans="1:7" s="1" customFormat="1" x14ac:dyDescent="0.25">
      <c r="A145" s="58"/>
      <c r="B145" s="59"/>
      <c r="C145" s="59"/>
      <c r="D145" s="59"/>
      <c r="E145" s="59"/>
      <c r="F145" s="59"/>
      <c r="G145" s="59"/>
    </row>
    <row r="146" spans="1:7" s="1" customFormat="1" x14ac:dyDescent="0.25">
      <c r="A146" s="52"/>
      <c r="B146" s="53" t="s">
        <v>815</v>
      </c>
      <c r="C146" s="54"/>
      <c r="D146" s="55" t="s">
        <v>314</v>
      </c>
      <c r="E146" s="56"/>
      <c r="F146" s="56"/>
      <c r="G146" s="57"/>
    </row>
    <row r="147" spans="1:7" s="1" customFormat="1" x14ac:dyDescent="0.25">
      <c r="A147" s="60"/>
      <c r="B147" s="60"/>
      <c r="C147" s="60"/>
      <c r="D147" s="60"/>
      <c r="E147" s="60"/>
      <c r="F147" s="60"/>
      <c r="G147" s="60"/>
    </row>
    <row r="148" spans="1:7" s="1" customFormat="1" x14ac:dyDescent="0.25">
      <c r="A148" s="61"/>
      <c r="B148" s="62" t="s">
        <v>1357</v>
      </c>
      <c r="C148" s="62"/>
      <c r="D148" s="62"/>
      <c r="E148" s="62"/>
      <c r="F148" s="62"/>
      <c r="G148" s="62"/>
    </row>
    <row r="149" spans="1:7" s="1" customFormat="1" x14ac:dyDescent="0.25">
      <c r="A149" s="60"/>
      <c r="B149" s="60"/>
      <c r="C149" s="60"/>
      <c r="D149" s="60"/>
      <c r="E149" s="60"/>
      <c r="F149" s="60"/>
      <c r="G149" s="60"/>
    </row>
    <row r="150" spans="1:7" s="1" customFormat="1" x14ac:dyDescent="0.25">
      <c r="A150" s="61"/>
      <c r="B150" s="62" t="s">
        <v>1358</v>
      </c>
      <c r="C150" s="62"/>
      <c r="D150" s="62"/>
      <c r="E150" s="62"/>
      <c r="F150" s="62"/>
      <c r="G150" s="62"/>
    </row>
  </sheetData>
  <mergeCells count="33">
    <mergeCell ref="B146:C146"/>
    <mergeCell ref="A147:G147"/>
    <mergeCell ref="B148:D148"/>
    <mergeCell ref="E148:G148"/>
    <mergeCell ref="A149:G149"/>
    <mergeCell ref="B150:D150"/>
    <mergeCell ref="E150:G150"/>
    <mergeCell ref="B118:C118"/>
    <mergeCell ref="A119:G119"/>
    <mergeCell ref="B130:C130"/>
    <mergeCell ref="A131:G131"/>
    <mergeCell ref="B144:C144"/>
    <mergeCell ref="A145:G145"/>
    <mergeCell ref="A15:G15"/>
    <mergeCell ref="A16:G16"/>
    <mergeCell ref="B20:C20"/>
    <mergeCell ref="A21:G21"/>
    <mergeCell ref="B45:C45"/>
    <mergeCell ref="A46:G46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1"/>
  <sheetViews>
    <sheetView showGridLines="0" workbookViewId="0">
      <selection activeCell="A2" sqref="A2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6" t="s">
        <v>1351</v>
      </c>
      <c r="C2" s="16"/>
      <c r="D2" s="16"/>
      <c r="E2" s="16"/>
      <c r="F2" s="16"/>
    </row>
    <row r="3" spans="1:7" s="1" customFormat="1" x14ac:dyDescent="0.25">
      <c r="A3" s="3"/>
      <c r="B3" s="17" t="s">
        <v>0</v>
      </c>
      <c r="C3" s="17"/>
      <c r="D3" s="17"/>
      <c r="E3" s="17"/>
      <c r="F3" s="17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20" t="s">
        <v>322</v>
      </c>
      <c r="B5" s="20"/>
      <c r="C5" s="20"/>
      <c r="D5" s="20"/>
      <c r="E5" s="20"/>
      <c r="F5" s="20"/>
    </row>
    <row r="6" spans="1:7" s="1" customFormat="1" x14ac:dyDescent="0.25">
      <c r="A6" s="3"/>
      <c r="B6" s="18" t="s">
        <v>1</v>
      </c>
      <c r="C6" s="18"/>
      <c r="D6" s="18"/>
      <c r="E6" s="18"/>
      <c r="F6" s="1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6" t="s">
        <v>1576</v>
      </c>
      <c r="C8" s="16"/>
      <c r="D8" s="16"/>
      <c r="E8" s="16"/>
      <c r="F8" s="16"/>
    </row>
    <row r="9" spans="1:7" s="1" customFormat="1" x14ac:dyDescent="0.25">
      <c r="A9" s="3"/>
      <c r="B9" s="17" t="s">
        <v>4</v>
      </c>
      <c r="C9" s="17"/>
      <c r="D9" s="17"/>
      <c r="E9" s="17"/>
      <c r="F9" s="17"/>
    </row>
    <row r="10" spans="1:7" s="1" customFormat="1" x14ac:dyDescent="0.25"/>
    <row r="11" spans="1:7" s="5" customFormat="1" x14ac:dyDescent="0.25">
      <c r="A11" s="21" t="s">
        <v>5</v>
      </c>
      <c r="B11" s="21" t="s">
        <v>6</v>
      </c>
      <c r="C11" s="21" t="s">
        <v>7</v>
      </c>
      <c r="D11" s="21" t="s">
        <v>8</v>
      </c>
      <c r="E11" s="23" t="s">
        <v>9</v>
      </c>
      <c r="F11" s="24"/>
    </row>
    <row r="12" spans="1:7" s="5" customFormat="1" ht="36" x14ac:dyDescent="0.25">
      <c r="A12" s="22"/>
      <c r="B12" s="22"/>
      <c r="C12" s="22"/>
      <c r="D12" s="2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63"/>
      <c r="B14" s="64"/>
      <c r="C14" s="64"/>
      <c r="D14" s="64"/>
      <c r="E14" s="64"/>
      <c r="F14" s="65"/>
    </row>
    <row r="15" spans="1:7" ht="15.75" x14ac:dyDescent="0.25">
      <c r="A15" s="66" t="s">
        <v>929</v>
      </c>
      <c r="B15" s="67"/>
      <c r="C15" s="67"/>
      <c r="D15" s="67"/>
      <c r="E15" s="67"/>
      <c r="F15" s="68"/>
    </row>
    <row r="16" spans="1:7" s="1" customFormat="1" ht="25.5" x14ac:dyDescent="0.25">
      <c r="A16" s="69" t="s">
        <v>12</v>
      </c>
      <c r="B16" s="70" t="s">
        <v>545</v>
      </c>
      <c r="C16" s="70" t="s">
        <v>546</v>
      </c>
      <c r="D16" s="71" t="s">
        <v>27</v>
      </c>
      <c r="E16" s="72">
        <v>3</v>
      </c>
      <c r="F16" s="73"/>
      <c r="G16" s="11"/>
    </row>
    <row r="17" spans="1:7" s="12" customFormat="1" outlineLevel="1" x14ac:dyDescent="0.25">
      <c r="A17" s="74" t="s">
        <v>13</v>
      </c>
      <c r="B17" s="75" t="s">
        <v>12</v>
      </c>
      <c r="C17" s="76" t="s">
        <v>14</v>
      </c>
      <c r="D17" s="75" t="s">
        <v>15</v>
      </c>
      <c r="E17" s="77">
        <v>4.83</v>
      </c>
      <c r="F17" s="77">
        <v>14.49</v>
      </c>
    </row>
    <row r="18" spans="1:7" s="13" customFormat="1" ht="36" outlineLevel="1" x14ac:dyDescent="0.25">
      <c r="A18" s="90" t="s">
        <v>16</v>
      </c>
      <c r="B18" s="91" t="s">
        <v>381</v>
      </c>
      <c r="C18" s="92" t="s">
        <v>382</v>
      </c>
      <c r="D18" s="91" t="s">
        <v>58</v>
      </c>
      <c r="E18" s="93">
        <v>3.9E-2</v>
      </c>
      <c r="F18" s="93">
        <v>0.11700000000000001</v>
      </c>
    </row>
    <row r="19" spans="1:7" s="1" customFormat="1" ht="114.75" x14ac:dyDescent="0.25">
      <c r="A19" s="69" t="s">
        <v>26</v>
      </c>
      <c r="B19" s="70"/>
      <c r="C19" s="70" t="s">
        <v>919</v>
      </c>
      <c r="D19" s="71" t="s">
        <v>27</v>
      </c>
      <c r="E19" s="98">
        <v>1</v>
      </c>
      <c r="F19" s="99"/>
      <c r="G19" s="11"/>
    </row>
    <row r="20" spans="1:7" s="1" customFormat="1" ht="38.25" x14ac:dyDescent="0.25">
      <c r="A20" s="69" t="s">
        <v>17</v>
      </c>
      <c r="B20" s="70"/>
      <c r="C20" s="70" t="s">
        <v>928</v>
      </c>
      <c r="D20" s="71" t="s">
        <v>27</v>
      </c>
      <c r="E20" s="98">
        <v>1</v>
      </c>
      <c r="F20" s="99"/>
      <c r="G20" s="11"/>
    </row>
    <row r="21" spans="1:7" s="1" customFormat="1" ht="38.25" x14ac:dyDescent="0.25">
      <c r="A21" s="69" t="s">
        <v>29</v>
      </c>
      <c r="B21" s="70"/>
      <c r="C21" s="70" t="s">
        <v>921</v>
      </c>
      <c r="D21" s="71" t="s">
        <v>27</v>
      </c>
      <c r="E21" s="98">
        <v>1</v>
      </c>
      <c r="F21" s="99"/>
      <c r="G21" s="11"/>
    </row>
    <row r="22" spans="1:7" s="1" customFormat="1" ht="38.25" x14ac:dyDescent="0.25">
      <c r="A22" s="69" t="s">
        <v>43</v>
      </c>
      <c r="B22" s="70" t="s">
        <v>549</v>
      </c>
      <c r="C22" s="70" t="s">
        <v>550</v>
      </c>
      <c r="D22" s="71" t="s">
        <v>340</v>
      </c>
      <c r="E22" s="72">
        <v>0.02</v>
      </c>
      <c r="F22" s="73"/>
      <c r="G22" s="11"/>
    </row>
    <row r="23" spans="1:7" s="12" customFormat="1" outlineLevel="1" x14ac:dyDescent="0.25">
      <c r="A23" s="74" t="s">
        <v>45</v>
      </c>
      <c r="B23" s="75" t="s">
        <v>12</v>
      </c>
      <c r="C23" s="76" t="s">
        <v>14</v>
      </c>
      <c r="D23" s="75" t="s">
        <v>15</v>
      </c>
      <c r="E23" s="77">
        <v>93.4</v>
      </c>
      <c r="F23" s="77">
        <v>1.8680000000000001</v>
      </c>
    </row>
    <row r="24" spans="1:7" s="13" customFormat="1" outlineLevel="1" x14ac:dyDescent="0.25">
      <c r="A24" s="78" t="s">
        <v>46</v>
      </c>
      <c r="B24" s="79" t="s">
        <v>17</v>
      </c>
      <c r="C24" s="80" t="s">
        <v>18</v>
      </c>
      <c r="D24" s="79" t="s">
        <v>15</v>
      </c>
      <c r="E24" s="81">
        <v>0.8</v>
      </c>
      <c r="F24" s="81">
        <v>1.6E-2</v>
      </c>
    </row>
    <row r="25" spans="1:7" s="14" customFormat="1" outlineLevel="1" x14ac:dyDescent="0.25">
      <c r="A25" s="82" t="s">
        <v>47</v>
      </c>
      <c r="B25" s="83" t="s">
        <v>332</v>
      </c>
      <c r="C25" s="84" t="s">
        <v>333</v>
      </c>
      <c r="D25" s="83" t="s">
        <v>22</v>
      </c>
      <c r="E25" s="85">
        <v>0.8</v>
      </c>
      <c r="F25" s="85">
        <v>1.6E-2</v>
      </c>
    </row>
    <row r="26" spans="1:7" s="13" customFormat="1" outlineLevel="1" x14ac:dyDescent="0.25">
      <c r="A26" s="90" t="s">
        <v>50</v>
      </c>
      <c r="B26" s="91" t="s">
        <v>338</v>
      </c>
      <c r="C26" s="92" t="s">
        <v>339</v>
      </c>
      <c r="D26" s="91" t="s">
        <v>340</v>
      </c>
      <c r="E26" s="93">
        <v>4.08</v>
      </c>
      <c r="F26" s="93">
        <v>8.1600000000000006E-2</v>
      </c>
    </row>
    <row r="27" spans="1:7" s="13" customFormat="1" ht="36" outlineLevel="1" x14ac:dyDescent="0.25">
      <c r="A27" s="94" t="s">
        <v>51</v>
      </c>
      <c r="B27" s="95" t="s">
        <v>381</v>
      </c>
      <c r="C27" s="96" t="s">
        <v>382</v>
      </c>
      <c r="D27" s="95" t="s">
        <v>58</v>
      </c>
      <c r="E27" s="97">
        <v>0.31</v>
      </c>
      <c r="F27" s="97">
        <v>6.1999999999999998E-3</v>
      </c>
    </row>
    <row r="28" spans="1:7" s="1" customFormat="1" ht="38.25" x14ac:dyDescent="0.25">
      <c r="A28" s="69" t="s">
        <v>62</v>
      </c>
      <c r="B28" s="70" t="s">
        <v>28</v>
      </c>
      <c r="C28" s="70" t="s">
        <v>888</v>
      </c>
      <c r="D28" s="71" t="s">
        <v>27</v>
      </c>
      <c r="E28" s="98">
        <v>2</v>
      </c>
      <c r="F28" s="99"/>
      <c r="G28" s="11"/>
    </row>
    <row r="29" spans="1:7" s="1" customFormat="1" ht="25.5" x14ac:dyDescent="0.25">
      <c r="A29" s="69" t="s">
        <v>63</v>
      </c>
      <c r="B29" s="70" t="s">
        <v>558</v>
      </c>
      <c r="C29" s="70" t="s">
        <v>559</v>
      </c>
      <c r="D29" s="71" t="s">
        <v>340</v>
      </c>
      <c r="E29" s="72">
        <v>0.01</v>
      </c>
      <c r="F29" s="73"/>
      <c r="G29" s="11"/>
    </row>
    <row r="30" spans="1:7" s="12" customFormat="1" outlineLevel="1" x14ac:dyDescent="0.25">
      <c r="A30" s="74" t="s">
        <v>64</v>
      </c>
      <c r="B30" s="75" t="s">
        <v>12</v>
      </c>
      <c r="C30" s="76" t="s">
        <v>14</v>
      </c>
      <c r="D30" s="75" t="s">
        <v>15</v>
      </c>
      <c r="E30" s="77">
        <v>32.200000000000003</v>
      </c>
      <c r="F30" s="77">
        <v>0.32200000000000001</v>
      </c>
    </row>
    <row r="31" spans="1:7" s="1" customFormat="1" ht="25.5" x14ac:dyDescent="0.25">
      <c r="A31" s="69" t="s">
        <v>70</v>
      </c>
      <c r="B31" s="70" t="s">
        <v>28</v>
      </c>
      <c r="C31" s="70" t="s">
        <v>898</v>
      </c>
      <c r="D31" s="71" t="s">
        <v>27</v>
      </c>
      <c r="E31" s="98">
        <v>1</v>
      </c>
      <c r="F31" s="99"/>
      <c r="G31" s="11"/>
    </row>
    <row r="32" spans="1:7" s="1" customFormat="1" ht="25.5" x14ac:dyDescent="0.25">
      <c r="A32" s="69" t="s">
        <v>71</v>
      </c>
      <c r="B32" s="70" t="s">
        <v>555</v>
      </c>
      <c r="C32" s="70" t="s">
        <v>556</v>
      </c>
      <c r="D32" s="71" t="s">
        <v>340</v>
      </c>
      <c r="E32" s="72">
        <v>0.01</v>
      </c>
      <c r="F32" s="73"/>
      <c r="G32" s="11"/>
    </row>
    <row r="33" spans="1:7" s="12" customFormat="1" outlineLevel="1" x14ac:dyDescent="0.25">
      <c r="A33" s="74" t="s">
        <v>72</v>
      </c>
      <c r="B33" s="75" t="s">
        <v>12</v>
      </c>
      <c r="C33" s="76" t="s">
        <v>14</v>
      </c>
      <c r="D33" s="75" t="s">
        <v>15</v>
      </c>
      <c r="E33" s="77">
        <v>38.1</v>
      </c>
      <c r="F33" s="77">
        <v>0.38100000000000001</v>
      </c>
    </row>
    <row r="34" spans="1:7" s="1" customFormat="1" ht="25.5" x14ac:dyDescent="0.25">
      <c r="A34" s="69" t="s">
        <v>73</v>
      </c>
      <c r="B34" s="70" t="s">
        <v>28</v>
      </c>
      <c r="C34" s="70" t="s">
        <v>908</v>
      </c>
      <c r="D34" s="71" t="s">
        <v>27</v>
      </c>
      <c r="E34" s="98">
        <v>1</v>
      </c>
      <c r="F34" s="99"/>
      <c r="G34" s="11"/>
    </row>
    <row r="35" spans="1:7" s="1" customFormat="1" ht="25.5" x14ac:dyDescent="0.25">
      <c r="A35" s="69" t="s">
        <v>74</v>
      </c>
      <c r="B35" s="70" t="s">
        <v>930</v>
      </c>
      <c r="C35" s="70" t="s">
        <v>931</v>
      </c>
      <c r="D35" s="71" t="s">
        <v>233</v>
      </c>
      <c r="E35" s="72">
        <v>0.18</v>
      </c>
      <c r="F35" s="73"/>
      <c r="G35" s="11"/>
    </row>
    <row r="36" spans="1:7" s="12" customFormat="1" outlineLevel="1" x14ac:dyDescent="0.25">
      <c r="A36" s="74" t="s">
        <v>415</v>
      </c>
      <c r="B36" s="75" t="s">
        <v>12</v>
      </c>
      <c r="C36" s="76" t="s">
        <v>14</v>
      </c>
      <c r="D36" s="75" t="s">
        <v>15</v>
      </c>
      <c r="E36" s="77">
        <v>16.600000000000001</v>
      </c>
      <c r="F36" s="77">
        <v>2.988</v>
      </c>
    </row>
    <row r="37" spans="1:7" s="13" customFormat="1" outlineLevel="1" x14ac:dyDescent="0.25">
      <c r="A37" s="78" t="s">
        <v>416</v>
      </c>
      <c r="B37" s="79" t="s">
        <v>17</v>
      </c>
      <c r="C37" s="80" t="s">
        <v>18</v>
      </c>
      <c r="D37" s="79" t="s">
        <v>15</v>
      </c>
      <c r="E37" s="81">
        <v>0.44</v>
      </c>
      <c r="F37" s="81">
        <v>7.9200000000000007E-2</v>
      </c>
    </row>
    <row r="38" spans="1:7" s="14" customFormat="1" ht="24" outlineLevel="1" x14ac:dyDescent="0.25">
      <c r="A38" s="82" t="s">
        <v>417</v>
      </c>
      <c r="B38" s="83" t="s">
        <v>622</v>
      </c>
      <c r="C38" s="84" t="s">
        <v>623</v>
      </c>
      <c r="D38" s="83" t="s">
        <v>22</v>
      </c>
      <c r="E38" s="85">
        <v>0.22</v>
      </c>
      <c r="F38" s="85">
        <v>3.9600000000000003E-2</v>
      </c>
    </row>
    <row r="39" spans="1:7" s="14" customFormat="1" outlineLevel="1" x14ac:dyDescent="0.25">
      <c r="A39" s="86" t="s">
        <v>418</v>
      </c>
      <c r="B39" s="87" t="s">
        <v>48</v>
      </c>
      <c r="C39" s="88" t="s">
        <v>49</v>
      </c>
      <c r="D39" s="87" t="s">
        <v>22</v>
      </c>
      <c r="E39" s="89">
        <v>3.13</v>
      </c>
      <c r="F39" s="89">
        <v>0.56340000000000001</v>
      </c>
    </row>
    <row r="40" spans="1:7" s="14" customFormat="1" outlineLevel="1" x14ac:dyDescent="0.25">
      <c r="A40" s="86" t="s">
        <v>419</v>
      </c>
      <c r="B40" s="87" t="s">
        <v>332</v>
      </c>
      <c r="C40" s="88" t="s">
        <v>333</v>
      </c>
      <c r="D40" s="87" t="s">
        <v>22</v>
      </c>
      <c r="E40" s="89">
        <v>0.22</v>
      </c>
      <c r="F40" s="89">
        <v>3.9600000000000003E-2</v>
      </c>
    </row>
    <row r="41" spans="1:7" s="13" customFormat="1" outlineLevel="1" x14ac:dyDescent="0.25">
      <c r="A41" s="90" t="s">
        <v>932</v>
      </c>
      <c r="B41" s="91" t="s">
        <v>344</v>
      </c>
      <c r="C41" s="92" t="s">
        <v>345</v>
      </c>
      <c r="D41" s="91" t="s">
        <v>54</v>
      </c>
      <c r="E41" s="93">
        <v>3.7000000000000002E-3</v>
      </c>
      <c r="F41" s="93">
        <v>6.6600000000000003E-4</v>
      </c>
    </row>
    <row r="42" spans="1:7" s="13" customFormat="1" outlineLevel="1" x14ac:dyDescent="0.25">
      <c r="A42" s="94" t="s">
        <v>933</v>
      </c>
      <c r="B42" s="95" t="s">
        <v>358</v>
      </c>
      <c r="C42" s="96" t="s">
        <v>359</v>
      </c>
      <c r="D42" s="95" t="s">
        <v>58</v>
      </c>
      <c r="E42" s="97">
        <v>0.9</v>
      </c>
      <c r="F42" s="97">
        <v>0.16200000000000001</v>
      </c>
    </row>
    <row r="43" spans="1:7" s="13" customFormat="1" outlineLevel="1" x14ac:dyDescent="0.25">
      <c r="A43" s="94" t="s">
        <v>934</v>
      </c>
      <c r="B43" s="95" t="s">
        <v>860</v>
      </c>
      <c r="C43" s="96" t="s">
        <v>861</v>
      </c>
      <c r="D43" s="95" t="s">
        <v>54</v>
      </c>
      <c r="E43" s="97">
        <v>0.13</v>
      </c>
      <c r="F43" s="97">
        <v>2.3400000000000001E-2</v>
      </c>
    </row>
    <row r="44" spans="1:7" s="1" customFormat="1" ht="25.5" x14ac:dyDescent="0.25">
      <c r="A44" s="69" t="s">
        <v>75</v>
      </c>
      <c r="B44" s="70" t="s">
        <v>935</v>
      </c>
      <c r="C44" s="70" t="s">
        <v>936</v>
      </c>
      <c r="D44" s="71" t="s">
        <v>233</v>
      </c>
      <c r="E44" s="72">
        <v>0.3</v>
      </c>
      <c r="F44" s="73"/>
      <c r="G44" s="11"/>
    </row>
    <row r="45" spans="1:7" s="12" customFormat="1" outlineLevel="1" x14ac:dyDescent="0.25">
      <c r="A45" s="74" t="s">
        <v>76</v>
      </c>
      <c r="B45" s="75" t="s">
        <v>12</v>
      </c>
      <c r="C45" s="76" t="s">
        <v>14</v>
      </c>
      <c r="D45" s="75" t="s">
        <v>15</v>
      </c>
      <c r="E45" s="77">
        <v>17</v>
      </c>
      <c r="F45" s="77">
        <v>5.0999999999999996</v>
      </c>
    </row>
    <row r="46" spans="1:7" s="13" customFormat="1" outlineLevel="1" x14ac:dyDescent="0.25">
      <c r="A46" s="78" t="s">
        <v>77</v>
      </c>
      <c r="B46" s="79" t="s">
        <v>17</v>
      </c>
      <c r="C46" s="80" t="s">
        <v>18</v>
      </c>
      <c r="D46" s="79" t="s">
        <v>15</v>
      </c>
      <c r="E46" s="81">
        <v>0.06</v>
      </c>
      <c r="F46" s="81">
        <v>1.7999999999999999E-2</v>
      </c>
    </row>
    <row r="47" spans="1:7" s="14" customFormat="1" ht="24" outlineLevel="1" x14ac:dyDescent="0.25">
      <c r="A47" s="82" t="s">
        <v>78</v>
      </c>
      <c r="B47" s="83" t="s">
        <v>622</v>
      </c>
      <c r="C47" s="84" t="s">
        <v>623</v>
      </c>
      <c r="D47" s="83" t="s">
        <v>22</v>
      </c>
      <c r="E47" s="85">
        <v>0.03</v>
      </c>
      <c r="F47" s="85">
        <v>8.9999999999999993E-3</v>
      </c>
    </row>
    <row r="48" spans="1:7" s="14" customFormat="1" outlineLevel="1" x14ac:dyDescent="0.25">
      <c r="A48" s="86" t="s">
        <v>79</v>
      </c>
      <c r="B48" s="87" t="s">
        <v>332</v>
      </c>
      <c r="C48" s="88" t="s">
        <v>333</v>
      </c>
      <c r="D48" s="87" t="s">
        <v>22</v>
      </c>
      <c r="E48" s="89">
        <v>0.03</v>
      </c>
      <c r="F48" s="89">
        <v>8.9999999999999993E-3</v>
      </c>
    </row>
    <row r="49" spans="1:7" s="13" customFormat="1" ht="24" outlineLevel="1" x14ac:dyDescent="0.25">
      <c r="A49" s="90" t="s">
        <v>80</v>
      </c>
      <c r="B49" s="91" t="s">
        <v>856</v>
      </c>
      <c r="C49" s="92" t="s">
        <v>857</v>
      </c>
      <c r="D49" s="91" t="s">
        <v>54</v>
      </c>
      <c r="E49" s="93">
        <v>2.5000000000000001E-3</v>
      </c>
      <c r="F49" s="93">
        <v>7.5000000000000002E-4</v>
      </c>
    </row>
    <row r="50" spans="1:7" s="13" customFormat="1" outlineLevel="1" x14ac:dyDescent="0.25">
      <c r="A50" s="94" t="s">
        <v>420</v>
      </c>
      <c r="B50" s="95" t="s">
        <v>729</v>
      </c>
      <c r="C50" s="96" t="s">
        <v>730</v>
      </c>
      <c r="D50" s="95" t="s">
        <v>340</v>
      </c>
      <c r="E50" s="97">
        <v>0.31</v>
      </c>
      <c r="F50" s="97">
        <v>9.2999999999999999E-2</v>
      </c>
    </row>
    <row r="51" spans="1:7" s="13" customFormat="1" outlineLevel="1" x14ac:dyDescent="0.25">
      <c r="A51" s="94" t="s">
        <v>421</v>
      </c>
      <c r="B51" s="95" t="s">
        <v>869</v>
      </c>
      <c r="C51" s="96" t="s">
        <v>870</v>
      </c>
      <c r="D51" s="95" t="s">
        <v>340</v>
      </c>
      <c r="E51" s="97">
        <v>0.12</v>
      </c>
      <c r="F51" s="97">
        <v>3.5999999999999997E-2</v>
      </c>
    </row>
    <row r="52" spans="1:7" s="13" customFormat="1" outlineLevel="1" x14ac:dyDescent="0.25">
      <c r="A52" s="94" t="s">
        <v>422</v>
      </c>
      <c r="B52" s="95" t="s">
        <v>883</v>
      </c>
      <c r="C52" s="96" t="s">
        <v>884</v>
      </c>
      <c r="D52" s="95" t="s">
        <v>340</v>
      </c>
      <c r="E52" s="97">
        <v>0.12</v>
      </c>
      <c r="F52" s="97">
        <v>3.5999999999999997E-2</v>
      </c>
    </row>
    <row r="53" spans="1:7" s="13" customFormat="1" outlineLevel="1" x14ac:dyDescent="0.25">
      <c r="A53" s="94" t="s">
        <v>423</v>
      </c>
      <c r="B53" s="95" t="s">
        <v>885</v>
      </c>
      <c r="C53" s="96" t="s">
        <v>886</v>
      </c>
      <c r="D53" s="95" t="s">
        <v>58</v>
      </c>
      <c r="E53" s="97">
        <v>0.83</v>
      </c>
      <c r="F53" s="97">
        <v>0.249</v>
      </c>
    </row>
    <row r="54" spans="1:7" s="1" customFormat="1" ht="25.5" x14ac:dyDescent="0.25">
      <c r="A54" s="69" t="s">
        <v>81</v>
      </c>
      <c r="B54" s="70" t="s">
        <v>28</v>
      </c>
      <c r="C54" s="70" t="s">
        <v>910</v>
      </c>
      <c r="D54" s="71" t="s">
        <v>385</v>
      </c>
      <c r="E54" s="98">
        <v>2E-3</v>
      </c>
      <c r="F54" s="99"/>
      <c r="G54" s="11"/>
    </row>
    <row r="55" spans="1:7" s="1" customFormat="1" ht="25.5" x14ac:dyDescent="0.25">
      <c r="A55" s="69" t="s">
        <v>82</v>
      </c>
      <c r="B55" s="70" t="s">
        <v>28</v>
      </c>
      <c r="C55" s="70" t="s">
        <v>911</v>
      </c>
      <c r="D55" s="71" t="s">
        <v>385</v>
      </c>
      <c r="E55" s="98">
        <v>1.7999999999999999E-2</v>
      </c>
      <c r="F55" s="99"/>
      <c r="G55" s="11"/>
    </row>
    <row r="56" spans="1:7" s="1" customFormat="1" ht="25.5" x14ac:dyDescent="0.25">
      <c r="A56" s="69" t="s">
        <v>84</v>
      </c>
      <c r="B56" s="70" t="s">
        <v>28</v>
      </c>
      <c r="C56" s="70" t="s">
        <v>914</v>
      </c>
      <c r="D56" s="71" t="s">
        <v>385</v>
      </c>
      <c r="E56" s="98">
        <v>0.01</v>
      </c>
      <c r="F56" s="99"/>
      <c r="G56" s="11"/>
    </row>
    <row r="57" spans="1:7" s="1" customFormat="1" ht="25.5" x14ac:dyDescent="0.25">
      <c r="A57" s="69" t="s">
        <v>85</v>
      </c>
      <c r="B57" s="70" t="s">
        <v>28</v>
      </c>
      <c r="C57" s="70" t="s">
        <v>909</v>
      </c>
      <c r="D57" s="71" t="s">
        <v>385</v>
      </c>
      <c r="E57" s="98">
        <v>0.156</v>
      </c>
      <c r="F57" s="99"/>
      <c r="G57" s="11"/>
    </row>
    <row r="58" spans="1:7" s="1" customFormat="1" ht="25.5" x14ac:dyDescent="0.25">
      <c r="A58" s="69" t="s">
        <v>87</v>
      </c>
      <c r="B58" s="70" t="s">
        <v>28</v>
      </c>
      <c r="C58" s="70" t="s">
        <v>907</v>
      </c>
      <c r="D58" s="71" t="s">
        <v>27</v>
      </c>
      <c r="E58" s="98">
        <v>22</v>
      </c>
      <c r="F58" s="99"/>
      <c r="G58" s="11"/>
    </row>
    <row r="59" spans="1:7" s="1" customFormat="1" ht="51" x14ac:dyDescent="0.25">
      <c r="A59" s="69" t="s">
        <v>88</v>
      </c>
      <c r="B59" s="70" t="s">
        <v>937</v>
      </c>
      <c r="C59" s="70" t="s">
        <v>938</v>
      </c>
      <c r="D59" s="71" t="s">
        <v>264</v>
      </c>
      <c r="E59" s="72">
        <v>0.8</v>
      </c>
      <c r="F59" s="73"/>
      <c r="G59" s="11"/>
    </row>
    <row r="60" spans="1:7" s="12" customFormat="1" outlineLevel="1" x14ac:dyDescent="0.25">
      <c r="A60" s="74" t="s">
        <v>90</v>
      </c>
      <c r="B60" s="75" t="s">
        <v>12</v>
      </c>
      <c r="C60" s="76" t="s">
        <v>14</v>
      </c>
      <c r="D60" s="75" t="s">
        <v>15</v>
      </c>
      <c r="E60" s="77">
        <v>4.42</v>
      </c>
      <c r="F60" s="77">
        <v>3.536</v>
      </c>
    </row>
    <row r="61" spans="1:7" s="13" customFormat="1" outlineLevel="1" x14ac:dyDescent="0.25">
      <c r="A61" s="78" t="s">
        <v>91</v>
      </c>
      <c r="B61" s="79" t="s">
        <v>17</v>
      </c>
      <c r="C61" s="80" t="s">
        <v>18</v>
      </c>
      <c r="D61" s="79" t="s">
        <v>15</v>
      </c>
      <c r="E61" s="81">
        <v>0.02</v>
      </c>
      <c r="F61" s="81">
        <v>1.6E-2</v>
      </c>
    </row>
    <row r="62" spans="1:7" s="14" customFormat="1" outlineLevel="1" x14ac:dyDescent="0.25">
      <c r="A62" s="82" t="s">
        <v>92</v>
      </c>
      <c r="B62" s="83" t="s">
        <v>35</v>
      </c>
      <c r="C62" s="84" t="s">
        <v>25</v>
      </c>
      <c r="D62" s="83" t="s">
        <v>22</v>
      </c>
      <c r="E62" s="85">
        <v>0.02</v>
      </c>
      <c r="F62" s="85">
        <v>1.6E-2</v>
      </c>
    </row>
    <row r="63" spans="1:7" s="1" customFormat="1" x14ac:dyDescent="0.25">
      <c r="A63" s="69" t="s">
        <v>109</v>
      </c>
      <c r="B63" s="70" t="s">
        <v>28</v>
      </c>
      <c r="C63" s="70" t="s">
        <v>906</v>
      </c>
      <c r="D63" s="71" t="s">
        <v>121</v>
      </c>
      <c r="E63" s="98">
        <v>18</v>
      </c>
      <c r="F63" s="99"/>
      <c r="G63" s="11"/>
    </row>
    <row r="64" spans="1:7" s="1" customFormat="1" x14ac:dyDescent="0.25">
      <c r="A64" s="69" t="s">
        <v>110</v>
      </c>
      <c r="B64" s="70" t="s">
        <v>28</v>
      </c>
      <c r="C64" s="70" t="s">
        <v>905</v>
      </c>
      <c r="D64" s="71" t="s">
        <v>121</v>
      </c>
      <c r="E64" s="98">
        <v>62</v>
      </c>
      <c r="F64" s="99"/>
      <c r="G64" s="11"/>
    </row>
    <row r="65" spans="1:7" s="1" customFormat="1" x14ac:dyDescent="0.25">
      <c r="A65" s="69" t="s">
        <v>120</v>
      </c>
      <c r="B65" s="70" t="s">
        <v>28</v>
      </c>
      <c r="C65" s="70" t="s">
        <v>383</v>
      </c>
      <c r="D65" s="71" t="s">
        <v>58</v>
      </c>
      <c r="E65" s="98">
        <v>2</v>
      </c>
      <c r="F65" s="99"/>
      <c r="G65" s="11"/>
    </row>
    <row r="66" spans="1:7" ht="15.75" x14ac:dyDescent="0.25">
      <c r="A66" s="66" t="s">
        <v>1367</v>
      </c>
      <c r="B66" s="67"/>
      <c r="C66" s="67"/>
      <c r="D66" s="67"/>
      <c r="E66" s="67"/>
      <c r="F66" s="68"/>
    </row>
    <row r="67" spans="1:7" s="1" customFormat="1" ht="25.5" x14ac:dyDescent="0.25">
      <c r="A67" s="69" t="s">
        <v>122</v>
      </c>
      <c r="B67" s="70" t="s">
        <v>941</v>
      </c>
      <c r="C67" s="70" t="s">
        <v>942</v>
      </c>
      <c r="D67" s="71" t="s">
        <v>943</v>
      </c>
      <c r="E67" s="72">
        <v>1</v>
      </c>
      <c r="F67" s="73"/>
      <c r="G67" s="11"/>
    </row>
    <row r="68" spans="1:7" s="12" customFormat="1" outlineLevel="1" x14ac:dyDescent="0.25">
      <c r="A68" s="74" t="s">
        <v>125</v>
      </c>
      <c r="B68" s="75" t="s">
        <v>12</v>
      </c>
      <c r="C68" s="76" t="s">
        <v>14</v>
      </c>
      <c r="D68" s="75" t="s">
        <v>15</v>
      </c>
      <c r="E68" s="77">
        <v>7.42</v>
      </c>
      <c r="F68" s="77">
        <v>7.42</v>
      </c>
    </row>
    <row r="69" spans="1:7" s="1" customFormat="1" ht="25.5" x14ac:dyDescent="0.25">
      <c r="A69" s="69" t="s">
        <v>134</v>
      </c>
      <c r="B69" s="70"/>
      <c r="C69" s="70" t="s">
        <v>927</v>
      </c>
      <c r="D69" s="71" t="s">
        <v>738</v>
      </c>
      <c r="E69" s="98">
        <v>1</v>
      </c>
      <c r="F69" s="99"/>
      <c r="G69" s="11"/>
    </row>
    <row r="70" spans="1:7" s="1" customFormat="1" x14ac:dyDescent="0.25">
      <c r="A70" s="69" t="s">
        <v>135</v>
      </c>
      <c r="B70" s="70" t="s">
        <v>944</v>
      </c>
      <c r="C70" s="70" t="s">
        <v>945</v>
      </c>
      <c r="D70" s="71" t="s">
        <v>1207</v>
      </c>
      <c r="E70" s="72">
        <v>3</v>
      </c>
      <c r="F70" s="73"/>
      <c r="G70" s="11"/>
    </row>
    <row r="71" spans="1:7" s="12" customFormat="1" outlineLevel="1" x14ac:dyDescent="0.25">
      <c r="A71" s="74" t="s">
        <v>448</v>
      </c>
      <c r="B71" s="75" t="s">
        <v>12</v>
      </c>
      <c r="C71" s="76" t="s">
        <v>14</v>
      </c>
      <c r="D71" s="75" t="s">
        <v>15</v>
      </c>
      <c r="E71" s="77">
        <v>3</v>
      </c>
      <c r="F71" s="77">
        <v>9</v>
      </c>
    </row>
    <row r="72" spans="1:7" s="13" customFormat="1" outlineLevel="1" x14ac:dyDescent="0.25">
      <c r="A72" s="78" t="s">
        <v>449</v>
      </c>
      <c r="B72" s="79" t="s">
        <v>17</v>
      </c>
      <c r="C72" s="80" t="s">
        <v>18</v>
      </c>
      <c r="D72" s="79" t="s">
        <v>15</v>
      </c>
      <c r="E72" s="81">
        <v>0.22</v>
      </c>
      <c r="F72" s="81">
        <v>0.66</v>
      </c>
    </row>
    <row r="73" spans="1:7" s="14" customFormat="1" ht="24" outlineLevel="1" x14ac:dyDescent="0.25">
      <c r="A73" s="82" t="s">
        <v>450</v>
      </c>
      <c r="B73" s="83" t="s">
        <v>622</v>
      </c>
      <c r="C73" s="84" t="s">
        <v>623</v>
      </c>
      <c r="D73" s="83" t="s">
        <v>22</v>
      </c>
      <c r="E73" s="85">
        <v>0.11</v>
      </c>
      <c r="F73" s="85">
        <v>0.33</v>
      </c>
    </row>
    <row r="74" spans="1:7" s="14" customFormat="1" outlineLevel="1" x14ac:dyDescent="0.25">
      <c r="A74" s="86" t="s">
        <v>451</v>
      </c>
      <c r="B74" s="87" t="s">
        <v>332</v>
      </c>
      <c r="C74" s="88" t="s">
        <v>333</v>
      </c>
      <c r="D74" s="87" t="s">
        <v>22</v>
      </c>
      <c r="E74" s="89">
        <v>0.11</v>
      </c>
      <c r="F74" s="89">
        <v>0.33</v>
      </c>
    </row>
    <row r="75" spans="1:7" s="13" customFormat="1" outlineLevel="1" x14ac:dyDescent="0.25">
      <c r="A75" s="90" t="s">
        <v>452</v>
      </c>
      <c r="B75" s="91" t="s">
        <v>726</v>
      </c>
      <c r="C75" s="92" t="s">
        <v>337</v>
      </c>
      <c r="D75" s="91" t="s">
        <v>58</v>
      </c>
      <c r="E75" s="93">
        <v>0.38</v>
      </c>
      <c r="F75" s="93">
        <v>1.1399999999999999</v>
      </c>
    </row>
    <row r="76" spans="1:7" s="13" customFormat="1" outlineLevel="1" x14ac:dyDescent="0.25">
      <c r="A76" s="94" t="s">
        <v>453</v>
      </c>
      <c r="B76" s="95" t="s">
        <v>873</v>
      </c>
      <c r="C76" s="96" t="s">
        <v>874</v>
      </c>
      <c r="D76" s="95" t="s">
        <v>27</v>
      </c>
      <c r="E76" s="97">
        <v>1</v>
      </c>
      <c r="F76" s="97">
        <v>3</v>
      </c>
    </row>
    <row r="77" spans="1:7" s="1" customFormat="1" ht="25.5" x14ac:dyDescent="0.25">
      <c r="A77" s="69" t="s">
        <v>136</v>
      </c>
      <c r="B77" s="70"/>
      <c r="C77" s="70" t="s">
        <v>920</v>
      </c>
      <c r="D77" s="71" t="s">
        <v>738</v>
      </c>
      <c r="E77" s="98">
        <v>3</v>
      </c>
      <c r="F77" s="99"/>
      <c r="G77" s="11"/>
    </row>
    <row r="78" spans="1:7" s="1" customFormat="1" ht="38.25" x14ac:dyDescent="0.25">
      <c r="A78" s="69" t="s">
        <v>141</v>
      </c>
      <c r="B78" s="70" t="s">
        <v>742</v>
      </c>
      <c r="C78" s="70" t="s">
        <v>743</v>
      </c>
      <c r="D78" s="71" t="s">
        <v>741</v>
      </c>
      <c r="E78" s="72">
        <v>2</v>
      </c>
      <c r="F78" s="73"/>
      <c r="G78" s="11"/>
    </row>
    <row r="79" spans="1:7" s="12" customFormat="1" outlineLevel="1" x14ac:dyDescent="0.25">
      <c r="A79" s="74" t="s">
        <v>454</v>
      </c>
      <c r="B79" s="75" t="s">
        <v>12</v>
      </c>
      <c r="C79" s="76" t="s">
        <v>14</v>
      </c>
      <c r="D79" s="75" t="s">
        <v>15</v>
      </c>
      <c r="E79" s="77">
        <v>7.9</v>
      </c>
      <c r="F79" s="77">
        <v>15.8</v>
      </c>
    </row>
    <row r="80" spans="1:7" s="13" customFormat="1" outlineLevel="1" x14ac:dyDescent="0.25">
      <c r="A80" s="78" t="s">
        <v>455</v>
      </c>
      <c r="B80" s="79" t="s">
        <v>17</v>
      </c>
      <c r="C80" s="80" t="s">
        <v>18</v>
      </c>
      <c r="D80" s="79" t="s">
        <v>15</v>
      </c>
      <c r="E80" s="81">
        <v>2.2599999999999998</v>
      </c>
      <c r="F80" s="81">
        <v>4.5199999999999996</v>
      </c>
    </row>
    <row r="81" spans="1:7" s="14" customFormat="1" ht="24" outlineLevel="1" x14ac:dyDescent="0.25">
      <c r="A81" s="82" t="s">
        <v>456</v>
      </c>
      <c r="B81" s="83" t="s">
        <v>722</v>
      </c>
      <c r="C81" s="84" t="s">
        <v>723</v>
      </c>
      <c r="D81" s="83" t="s">
        <v>22</v>
      </c>
      <c r="E81" s="85">
        <v>1.86</v>
      </c>
      <c r="F81" s="85">
        <v>3.72</v>
      </c>
    </row>
    <row r="82" spans="1:7" s="14" customFormat="1" outlineLevel="1" x14ac:dyDescent="0.25">
      <c r="A82" s="86" t="s">
        <v>457</v>
      </c>
      <c r="B82" s="87" t="s">
        <v>35</v>
      </c>
      <c r="C82" s="88" t="s">
        <v>25</v>
      </c>
      <c r="D82" s="87" t="s">
        <v>22</v>
      </c>
      <c r="E82" s="89">
        <v>0.4</v>
      </c>
      <c r="F82" s="89">
        <v>0.8</v>
      </c>
    </row>
    <row r="83" spans="1:7" s="1" customFormat="1" x14ac:dyDescent="0.25">
      <c r="A83" s="69" t="s">
        <v>142</v>
      </c>
      <c r="B83" s="70" t="s">
        <v>28</v>
      </c>
      <c r="C83" s="70" t="s">
        <v>904</v>
      </c>
      <c r="D83" s="71" t="s">
        <v>27</v>
      </c>
      <c r="E83" s="98">
        <v>4</v>
      </c>
      <c r="F83" s="99"/>
      <c r="G83" s="11"/>
    </row>
    <row r="84" spans="1:7" s="1" customFormat="1" x14ac:dyDescent="0.25">
      <c r="A84" s="69" t="s">
        <v>143</v>
      </c>
      <c r="B84" s="70" t="s">
        <v>28</v>
      </c>
      <c r="C84" s="70" t="s">
        <v>903</v>
      </c>
      <c r="D84" s="71" t="s">
        <v>27</v>
      </c>
      <c r="E84" s="98">
        <v>2</v>
      </c>
      <c r="F84" s="99"/>
      <c r="G84" s="11"/>
    </row>
    <row r="85" spans="1:7" s="1" customFormat="1" ht="25.5" x14ac:dyDescent="0.25">
      <c r="A85" s="69" t="s">
        <v>144</v>
      </c>
      <c r="B85" s="70" t="s">
        <v>946</v>
      </c>
      <c r="C85" s="70" t="s">
        <v>947</v>
      </c>
      <c r="D85" s="71" t="s">
        <v>89</v>
      </c>
      <c r="E85" s="72">
        <v>7.8E-2</v>
      </c>
      <c r="F85" s="73"/>
      <c r="G85" s="11"/>
    </row>
    <row r="86" spans="1:7" s="12" customFormat="1" outlineLevel="1" x14ac:dyDescent="0.25">
      <c r="A86" s="74" t="s">
        <v>473</v>
      </c>
      <c r="B86" s="75" t="s">
        <v>12</v>
      </c>
      <c r="C86" s="76" t="s">
        <v>14</v>
      </c>
      <c r="D86" s="75" t="s">
        <v>15</v>
      </c>
      <c r="E86" s="77">
        <v>47.38</v>
      </c>
      <c r="F86" s="77">
        <v>3.6956000000000002</v>
      </c>
    </row>
    <row r="87" spans="1:7" s="13" customFormat="1" outlineLevel="1" x14ac:dyDescent="0.25">
      <c r="A87" s="78" t="s">
        <v>474</v>
      </c>
      <c r="B87" s="79" t="s">
        <v>17</v>
      </c>
      <c r="C87" s="80" t="s">
        <v>18</v>
      </c>
      <c r="D87" s="79" t="s">
        <v>15</v>
      </c>
      <c r="E87" s="81">
        <v>15.5</v>
      </c>
      <c r="F87" s="81">
        <v>1.2090000000000001</v>
      </c>
    </row>
    <row r="88" spans="1:7" s="14" customFormat="1" outlineLevel="1" x14ac:dyDescent="0.25">
      <c r="A88" s="82" t="s">
        <v>475</v>
      </c>
      <c r="B88" s="83" t="s">
        <v>225</v>
      </c>
      <c r="C88" s="84" t="s">
        <v>721</v>
      </c>
      <c r="D88" s="83" t="s">
        <v>22</v>
      </c>
      <c r="E88" s="85">
        <v>5.57</v>
      </c>
      <c r="F88" s="85">
        <v>0.43446000000000001</v>
      </c>
    </row>
    <row r="89" spans="1:7" s="14" customFormat="1" ht="36" outlineLevel="1" x14ac:dyDescent="0.25">
      <c r="A89" s="86" t="s">
        <v>476</v>
      </c>
      <c r="B89" s="87" t="s">
        <v>846</v>
      </c>
      <c r="C89" s="88" t="s">
        <v>847</v>
      </c>
      <c r="D89" s="87" t="s">
        <v>22</v>
      </c>
      <c r="E89" s="89">
        <v>7.56</v>
      </c>
      <c r="F89" s="89">
        <v>0.58967999999999998</v>
      </c>
    </row>
    <row r="90" spans="1:7" s="14" customFormat="1" outlineLevel="1" x14ac:dyDescent="0.25">
      <c r="A90" s="86" t="s">
        <v>477</v>
      </c>
      <c r="B90" s="87" t="s">
        <v>35</v>
      </c>
      <c r="C90" s="88" t="s">
        <v>25</v>
      </c>
      <c r="D90" s="87" t="s">
        <v>22</v>
      </c>
      <c r="E90" s="89">
        <v>2.37</v>
      </c>
      <c r="F90" s="89">
        <v>0.18486</v>
      </c>
    </row>
    <row r="91" spans="1:7" s="1" customFormat="1" ht="25.5" x14ac:dyDescent="0.25">
      <c r="A91" s="69" t="s">
        <v>145</v>
      </c>
      <c r="B91" s="70" t="s">
        <v>28</v>
      </c>
      <c r="C91" s="70" t="s">
        <v>912</v>
      </c>
      <c r="D91" s="71" t="s">
        <v>385</v>
      </c>
      <c r="E91" s="98">
        <v>0.23400000000000001</v>
      </c>
      <c r="F91" s="99"/>
      <c r="G91" s="11"/>
    </row>
    <row r="92" spans="1:7" s="1" customFormat="1" ht="25.5" x14ac:dyDescent="0.25">
      <c r="A92" s="69" t="s">
        <v>146</v>
      </c>
      <c r="B92" s="70" t="s">
        <v>949</v>
      </c>
      <c r="C92" s="70" t="s">
        <v>950</v>
      </c>
      <c r="D92" s="71" t="s">
        <v>148</v>
      </c>
      <c r="E92" s="72">
        <v>0.2</v>
      </c>
      <c r="F92" s="73"/>
      <c r="G92" s="11"/>
    </row>
    <row r="93" spans="1:7" s="12" customFormat="1" outlineLevel="1" x14ac:dyDescent="0.25">
      <c r="A93" s="74" t="s">
        <v>748</v>
      </c>
      <c r="B93" s="75" t="s">
        <v>12</v>
      </c>
      <c r="C93" s="76" t="s">
        <v>14</v>
      </c>
      <c r="D93" s="75" t="s">
        <v>15</v>
      </c>
      <c r="E93" s="77">
        <v>8.2899999999999991</v>
      </c>
      <c r="F93" s="77">
        <v>1.6579999999999999</v>
      </c>
    </row>
    <row r="94" spans="1:7" s="13" customFormat="1" outlineLevel="1" x14ac:dyDescent="0.25">
      <c r="A94" s="78" t="s">
        <v>749</v>
      </c>
      <c r="B94" s="79" t="s">
        <v>17</v>
      </c>
      <c r="C94" s="80" t="s">
        <v>18</v>
      </c>
      <c r="D94" s="79" t="s">
        <v>15</v>
      </c>
      <c r="E94" s="81">
        <v>0.28000000000000003</v>
      </c>
      <c r="F94" s="81">
        <v>5.6000000000000001E-2</v>
      </c>
    </row>
    <row r="95" spans="1:7" s="14" customFormat="1" ht="24" outlineLevel="1" x14ac:dyDescent="0.25">
      <c r="A95" s="82" t="s">
        <v>750</v>
      </c>
      <c r="B95" s="83" t="s">
        <v>622</v>
      </c>
      <c r="C95" s="84" t="s">
        <v>623</v>
      </c>
      <c r="D95" s="83" t="s">
        <v>22</v>
      </c>
      <c r="E95" s="85">
        <v>0.14000000000000001</v>
      </c>
      <c r="F95" s="85">
        <v>2.8000000000000001E-2</v>
      </c>
    </row>
    <row r="96" spans="1:7" s="14" customFormat="1" outlineLevel="1" x14ac:dyDescent="0.25">
      <c r="A96" s="86" t="s">
        <v>751</v>
      </c>
      <c r="B96" s="87" t="s">
        <v>48</v>
      </c>
      <c r="C96" s="88" t="s">
        <v>49</v>
      </c>
      <c r="D96" s="87" t="s">
        <v>22</v>
      </c>
      <c r="E96" s="89">
        <v>2.54</v>
      </c>
      <c r="F96" s="89">
        <v>0.50800000000000001</v>
      </c>
    </row>
    <row r="97" spans="1:7" s="14" customFormat="1" outlineLevel="1" x14ac:dyDescent="0.25">
      <c r="A97" s="86" t="s">
        <v>752</v>
      </c>
      <c r="B97" s="87" t="s">
        <v>332</v>
      </c>
      <c r="C97" s="88" t="s">
        <v>333</v>
      </c>
      <c r="D97" s="87" t="s">
        <v>22</v>
      </c>
      <c r="E97" s="89">
        <v>0.14000000000000001</v>
      </c>
      <c r="F97" s="89">
        <v>2.8000000000000001E-2</v>
      </c>
    </row>
    <row r="98" spans="1:7" s="13" customFormat="1" outlineLevel="1" x14ac:dyDescent="0.25">
      <c r="A98" s="90" t="s">
        <v>1208</v>
      </c>
      <c r="B98" s="91" t="s">
        <v>358</v>
      </c>
      <c r="C98" s="92" t="s">
        <v>359</v>
      </c>
      <c r="D98" s="91" t="s">
        <v>58</v>
      </c>
      <c r="E98" s="93">
        <v>0.78</v>
      </c>
      <c r="F98" s="93">
        <v>0.156</v>
      </c>
    </row>
    <row r="99" spans="1:7" s="13" customFormat="1" ht="24" outlineLevel="1" x14ac:dyDescent="0.25">
      <c r="A99" s="94" t="s">
        <v>1209</v>
      </c>
      <c r="B99" s="95" t="s">
        <v>881</v>
      </c>
      <c r="C99" s="96" t="s">
        <v>865</v>
      </c>
      <c r="D99" s="95" t="s">
        <v>54</v>
      </c>
      <c r="E99" s="97">
        <v>8.1000000000000003E-2</v>
      </c>
      <c r="F99" s="97">
        <v>1.6199999999999999E-2</v>
      </c>
    </row>
    <row r="100" spans="1:7" s="1" customFormat="1" ht="25.5" x14ac:dyDescent="0.25">
      <c r="A100" s="69" t="s">
        <v>147</v>
      </c>
      <c r="B100" s="70" t="s">
        <v>952</v>
      </c>
      <c r="C100" s="70" t="s">
        <v>953</v>
      </c>
      <c r="D100" s="71" t="s">
        <v>233</v>
      </c>
      <c r="E100" s="72">
        <v>0.06</v>
      </c>
      <c r="F100" s="73"/>
      <c r="G100" s="11"/>
    </row>
    <row r="101" spans="1:7" s="12" customFormat="1" outlineLevel="1" x14ac:dyDescent="0.25">
      <c r="A101" s="74" t="s">
        <v>149</v>
      </c>
      <c r="B101" s="75" t="s">
        <v>12</v>
      </c>
      <c r="C101" s="76" t="s">
        <v>14</v>
      </c>
      <c r="D101" s="75" t="s">
        <v>15</v>
      </c>
      <c r="E101" s="77">
        <v>17.8</v>
      </c>
      <c r="F101" s="77">
        <v>1.0680000000000001</v>
      </c>
    </row>
    <row r="102" spans="1:7" s="13" customFormat="1" outlineLevel="1" x14ac:dyDescent="0.25">
      <c r="A102" s="78" t="s">
        <v>150</v>
      </c>
      <c r="B102" s="79" t="s">
        <v>17</v>
      </c>
      <c r="C102" s="80" t="s">
        <v>18</v>
      </c>
      <c r="D102" s="79" t="s">
        <v>15</v>
      </c>
      <c r="E102" s="81">
        <v>0.47</v>
      </c>
      <c r="F102" s="81">
        <v>2.8199999999999999E-2</v>
      </c>
    </row>
    <row r="103" spans="1:7" s="14" customFormat="1" outlineLevel="1" x14ac:dyDescent="0.25">
      <c r="A103" s="82" t="s">
        <v>151</v>
      </c>
      <c r="B103" s="83" t="s">
        <v>48</v>
      </c>
      <c r="C103" s="84" t="s">
        <v>49</v>
      </c>
      <c r="D103" s="83" t="s">
        <v>22</v>
      </c>
      <c r="E103" s="85">
        <v>7.19</v>
      </c>
      <c r="F103" s="85">
        <v>0.43140000000000001</v>
      </c>
    </row>
    <row r="104" spans="1:7" s="14" customFormat="1" outlineLevel="1" x14ac:dyDescent="0.25">
      <c r="A104" s="86" t="s">
        <v>152</v>
      </c>
      <c r="B104" s="87" t="s">
        <v>332</v>
      </c>
      <c r="C104" s="88" t="s">
        <v>333</v>
      </c>
      <c r="D104" s="87" t="s">
        <v>22</v>
      </c>
      <c r="E104" s="89">
        <v>0.47</v>
      </c>
      <c r="F104" s="89">
        <v>2.8199999999999999E-2</v>
      </c>
    </row>
    <row r="105" spans="1:7" s="13" customFormat="1" outlineLevel="1" x14ac:dyDescent="0.25">
      <c r="A105" s="90" t="s">
        <v>153</v>
      </c>
      <c r="B105" s="91" t="s">
        <v>358</v>
      </c>
      <c r="C105" s="92" t="s">
        <v>359</v>
      </c>
      <c r="D105" s="91" t="s">
        <v>58</v>
      </c>
      <c r="E105" s="93">
        <v>0.8</v>
      </c>
      <c r="F105" s="93">
        <v>4.8000000000000001E-2</v>
      </c>
    </row>
    <row r="106" spans="1:7" s="13" customFormat="1" ht="24" outlineLevel="1" x14ac:dyDescent="0.25">
      <c r="A106" s="94" t="s">
        <v>488</v>
      </c>
      <c r="B106" s="95" t="s">
        <v>879</v>
      </c>
      <c r="C106" s="96" t="s">
        <v>880</v>
      </c>
      <c r="D106" s="95" t="s">
        <v>54</v>
      </c>
      <c r="E106" s="97">
        <v>2.5000000000000001E-2</v>
      </c>
      <c r="F106" s="97">
        <v>1.5E-3</v>
      </c>
    </row>
    <row r="107" spans="1:7" s="1" customFormat="1" x14ac:dyDescent="0.25">
      <c r="A107" s="69" t="s">
        <v>154</v>
      </c>
      <c r="B107" s="70" t="s">
        <v>28</v>
      </c>
      <c r="C107" s="70" t="s">
        <v>902</v>
      </c>
      <c r="D107" s="71" t="s">
        <v>27</v>
      </c>
      <c r="E107" s="98">
        <v>2</v>
      </c>
      <c r="F107" s="99"/>
      <c r="G107" s="11"/>
    </row>
    <row r="108" spans="1:7" s="1" customFormat="1" x14ac:dyDescent="0.25">
      <c r="A108" s="69" t="s">
        <v>155</v>
      </c>
      <c r="B108" s="70" t="s">
        <v>28</v>
      </c>
      <c r="C108" s="70" t="s">
        <v>901</v>
      </c>
      <c r="D108" s="71" t="s">
        <v>27</v>
      </c>
      <c r="E108" s="98">
        <v>1</v>
      </c>
      <c r="F108" s="99"/>
      <c r="G108" s="11"/>
    </row>
    <row r="109" spans="1:7" s="1" customFormat="1" x14ac:dyDescent="0.25">
      <c r="A109" s="69" t="s">
        <v>156</v>
      </c>
      <c r="B109" s="70" t="s">
        <v>28</v>
      </c>
      <c r="C109" s="70" t="s">
        <v>1513</v>
      </c>
      <c r="D109" s="71" t="s">
        <v>27</v>
      </c>
      <c r="E109" s="98">
        <v>3</v>
      </c>
      <c r="F109" s="99"/>
      <c r="G109" s="11"/>
    </row>
    <row r="110" spans="1:7" s="1" customFormat="1" x14ac:dyDescent="0.25">
      <c r="A110" s="69" t="s">
        <v>157</v>
      </c>
      <c r="B110" s="70" t="s">
        <v>28</v>
      </c>
      <c r="C110" s="70" t="s">
        <v>1365</v>
      </c>
      <c r="D110" s="71" t="s">
        <v>27</v>
      </c>
      <c r="E110" s="98">
        <v>2</v>
      </c>
      <c r="F110" s="99"/>
      <c r="G110" s="11"/>
    </row>
    <row r="111" spans="1:7" s="1" customFormat="1" x14ac:dyDescent="0.25">
      <c r="A111" s="69" t="s">
        <v>158</v>
      </c>
      <c r="B111" s="70" t="s">
        <v>28</v>
      </c>
      <c r="C111" s="70" t="s">
        <v>1364</v>
      </c>
      <c r="D111" s="71" t="s">
        <v>27</v>
      </c>
      <c r="E111" s="98">
        <v>2</v>
      </c>
      <c r="F111" s="99"/>
      <c r="G111" s="11"/>
    </row>
    <row r="112" spans="1:7" s="1" customFormat="1" x14ac:dyDescent="0.25">
      <c r="A112" s="69" t="s">
        <v>159</v>
      </c>
      <c r="B112" s="70" t="s">
        <v>28</v>
      </c>
      <c r="C112" s="70" t="s">
        <v>900</v>
      </c>
      <c r="D112" s="71" t="s">
        <v>27</v>
      </c>
      <c r="E112" s="98">
        <v>8</v>
      </c>
      <c r="F112" s="99"/>
      <c r="G112" s="11"/>
    </row>
    <row r="113" spans="1:7" s="1" customFormat="1" x14ac:dyDescent="0.25">
      <c r="A113" s="69" t="s">
        <v>160</v>
      </c>
      <c r="B113" s="70" t="s">
        <v>28</v>
      </c>
      <c r="C113" s="70" t="s">
        <v>899</v>
      </c>
      <c r="D113" s="71" t="s">
        <v>27</v>
      </c>
      <c r="E113" s="98">
        <v>8</v>
      </c>
      <c r="F113" s="99"/>
      <c r="G113" s="11"/>
    </row>
    <row r="114" spans="1:7" s="1" customFormat="1" x14ac:dyDescent="0.25">
      <c r="A114" s="69" t="s">
        <v>164</v>
      </c>
      <c r="B114" s="70" t="s">
        <v>28</v>
      </c>
      <c r="C114" s="70" t="s">
        <v>897</v>
      </c>
      <c r="D114" s="71" t="s">
        <v>58</v>
      </c>
      <c r="E114" s="98">
        <v>2</v>
      </c>
      <c r="F114" s="99"/>
      <c r="G114" s="11"/>
    </row>
    <row r="115" spans="1:7" s="1" customFormat="1" x14ac:dyDescent="0.25">
      <c r="A115" s="104"/>
      <c r="B115" s="105"/>
      <c r="C115" s="62" t="s">
        <v>954</v>
      </c>
      <c r="D115" s="62"/>
      <c r="E115" s="105"/>
      <c r="F115" s="106"/>
    </row>
    <row r="116" spans="1:7" s="1" customFormat="1" ht="25.5" x14ac:dyDescent="0.25">
      <c r="A116" s="69" t="s">
        <v>165</v>
      </c>
      <c r="B116" s="70" t="s">
        <v>955</v>
      </c>
      <c r="C116" s="70" t="s">
        <v>956</v>
      </c>
      <c r="D116" s="71" t="s">
        <v>957</v>
      </c>
      <c r="E116" s="72">
        <v>1</v>
      </c>
      <c r="F116" s="73"/>
      <c r="G116" s="11"/>
    </row>
    <row r="117" spans="1:7" s="12" customFormat="1" outlineLevel="1" x14ac:dyDescent="0.25">
      <c r="A117" s="74" t="s">
        <v>762</v>
      </c>
      <c r="B117" s="75" t="s">
        <v>12</v>
      </c>
      <c r="C117" s="76" t="s">
        <v>14</v>
      </c>
      <c r="D117" s="75" t="s">
        <v>15</v>
      </c>
      <c r="E117" s="77">
        <v>30.9</v>
      </c>
      <c r="F117" s="77">
        <v>30.9</v>
      </c>
    </row>
    <row r="118" spans="1:7" s="13" customFormat="1" outlineLevel="1" x14ac:dyDescent="0.25">
      <c r="A118" s="78" t="s">
        <v>1178</v>
      </c>
      <c r="B118" s="79" t="s">
        <v>17</v>
      </c>
      <c r="C118" s="80" t="s">
        <v>18</v>
      </c>
      <c r="D118" s="79" t="s">
        <v>15</v>
      </c>
      <c r="E118" s="81">
        <v>8.2899999999999991</v>
      </c>
      <c r="F118" s="81">
        <v>8.2899999999999991</v>
      </c>
    </row>
    <row r="119" spans="1:7" s="14" customFormat="1" ht="24" outlineLevel="1" x14ac:dyDescent="0.25">
      <c r="A119" s="82" t="s">
        <v>1179</v>
      </c>
      <c r="B119" s="83" t="s">
        <v>622</v>
      </c>
      <c r="C119" s="84" t="s">
        <v>623</v>
      </c>
      <c r="D119" s="83" t="s">
        <v>22</v>
      </c>
      <c r="E119" s="85">
        <v>7.14</v>
      </c>
      <c r="F119" s="85">
        <v>7.14</v>
      </c>
    </row>
    <row r="120" spans="1:7" s="14" customFormat="1" outlineLevel="1" x14ac:dyDescent="0.25">
      <c r="A120" s="86" t="s">
        <v>1210</v>
      </c>
      <c r="B120" s="87" t="s">
        <v>48</v>
      </c>
      <c r="C120" s="88" t="s">
        <v>49</v>
      </c>
      <c r="D120" s="87" t="s">
        <v>22</v>
      </c>
      <c r="E120" s="89">
        <v>2.16</v>
      </c>
      <c r="F120" s="89">
        <v>2.16</v>
      </c>
    </row>
    <row r="121" spans="1:7" s="14" customFormat="1" outlineLevel="1" x14ac:dyDescent="0.25">
      <c r="A121" s="86" t="s">
        <v>1211</v>
      </c>
      <c r="B121" s="87" t="s">
        <v>332</v>
      </c>
      <c r="C121" s="88" t="s">
        <v>333</v>
      </c>
      <c r="D121" s="87" t="s">
        <v>22</v>
      </c>
      <c r="E121" s="89">
        <v>1.1499999999999999</v>
      </c>
      <c r="F121" s="89">
        <v>1.1499999999999999</v>
      </c>
    </row>
    <row r="122" spans="1:7" s="13" customFormat="1" ht="24" outlineLevel="1" x14ac:dyDescent="0.25">
      <c r="A122" s="90" t="s">
        <v>1212</v>
      </c>
      <c r="B122" s="91" t="s">
        <v>850</v>
      </c>
      <c r="C122" s="92" t="s">
        <v>851</v>
      </c>
      <c r="D122" s="91" t="s">
        <v>54</v>
      </c>
      <c r="E122" s="93">
        <v>1E-3</v>
      </c>
      <c r="F122" s="93">
        <v>1E-3</v>
      </c>
    </row>
    <row r="123" spans="1:7" s="13" customFormat="1" outlineLevel="1" x14ac:dyDescent="0.25">
      <c r="A123" s="94" t="s">
        <v>1213</v>
      </c>
      <c r="B123" s="95" t="s">
        <v>854</v>
      </c>
      <c r="C123" s="96" t="s">
        <v>855</v>
      </c>
      <c r="D123" s="95" t="s">
        <v>54</v>
      </c>
      <c r="E123" s="97">
        <v>1.8000000000000001E-4</v>
      </c>
      <c r="F123" s="97">
        <v>1.8000000000000001E-4</v>
      </c>
    </row>
    <row r="124" spans="1:7" s="13" customFormat="1" outlineLevel="1" x14ac:dyDescent="0.25">
      <c r="A124" s="94" t="s">
        <v>1554</v>
      </c>
      <c r="B124" s="95" t="s">
        <v>358</v>
      </c>
      <c r="C124" s="96" t="s">
        <v>359</v>
      </c>
      <c r="D124" s="95" t="s">
        <v>58</v>
      </c>
      <c r="E124" s="97">
        <v>1.36</v>
      </c>
      <c r="F124" s="97">
        <v>1.36</v>
      </c>
    </row>
    <row r="125" spans="1:7" s="1" customFormat="1" ht="25.5" x14ac:dyDescent="0.25">
      <c r="A125" s="69" t="s">
        <v>166</v>
      </c>
      <c r="B125" s="70"/>
      <c r="C125" s="70" t="s">
        <v>925</v>
      </c>
      <c r="D125" s="71" t="s">
        <v>738</v>
      </c>
      <c r="E125" s="98">
        <v>1</v>
      </c>
      <c r="F125" s="99"/>
      <c r="G125" s="11"/>
    </row>
    <row r="126" spans="1:7" s="1" customFormat="1" ht="25.5" x14ac:dyDescent="0.25">
      <c r="A126" s="69" t="s">
        <v>167</v>
      </c>
      <c r="B126" s="70" t="s">
        <v>561</v>
      </c>
      <c r="C126" s="70" t="s">
        <v>964</v>
      </c>
      <c r="D126" s="71" t="s">
        <v>148</v>
      </c>
      <c r="E126" s="72">
        <v>1.8</v>
      </c>
      <c r="F126" s="73"/>
      <c r="G126" s="11"/>
    </row>
    <row r="127" spans="1:7" s="12" customFormat="1" outlineLevel="1" x14ac:dyDescent="0.25">
      <c r="A127" s="74" t="s">
        <v>763</v>
      </c>
      <c r="B127" s="75" t="s">
        <v>12</v>
      </c>
      <c r="C127" s="76" t="s">
        <v>14</v>
      </c>
      <c r="D127" s="75" t="s">
        <v>15</v>
      </c>
      <c r="E127" s="77">
        <v>10.7</v>
      </c>
      <c r="F127" s="77">
        <v>19.260000000000002</v>
      </c>
    </row>
    <row r="128" spans="1:7" s="13" customFormat="1" outlineLevel="1" x14ac:dyDescent="0.25">
      <c r="A128" s="78" t="s">
        <v>958</v>
      </c>
      <c r="B128" s="79" t="s">
        <v>17</v>
      </c>
      <c r="C128" s="80" t="s">
        <v>18</v>
      </c>
      <c r="D128" s="79" t="s">
        <v>15</v>
      </c>
      <c r="E128" s="81">
        <v>0.19</v>
      </c>
      <c r="F128" s="81">
        <v>0.34200000000000003</v>
      </c>
    </row>
    <row r="129" spans="1:7" s="14" customFormat="1" outlineLevel="1" x14ac:dyDescent="0.25">
      <c r="A129" s="82" t="s">
        <v>959</v>
      </c>
      <c r="B129" s="83" t="s">
        <v>48</v>
      </c>
      <c r="C129" s="84" t="s">
        <v>49</v>
      </c>
      <c r="D129" s="83" t="s">
        <v>22</v>
      </c>
      <c r="E129" s="85">
        <v>1.75</v>
      </c>
      <c r="F129" s="85">
        <v>3.15</v>
      </c>
    </row>
    <row r="130" spans="1:7" s="14" customFormat="1" outlineLevel="1" x14ac:dyDescent="0.25">
      <c r="A130" s="86" t="s">
        <v>960</v>
      </c>
      <c r="B130" s="87" t="s">
        <v>332</v>
      </c>
      <c r="C130" s="88" t="s">
        <v>333</v>
      </c>
      <c r="D130" s="87" t="s">
        <v>22</v>
      </c>
      <c r="E130" s="89">
        <v>0.19</v>
      </c>
      <c r="F130" s="89">
        <v>0.34200000000000003</v>
      </c>
    </row>
    <row r="131" spans="1:7" s="13" customFormat="1" outlineLevel="1" x14ac:dyDescent="0.25">
      <c r="A131" s="90" t="s">
        <v>961</v>
      </c>
      <c r="B131" s="91" t="s">
        <v>344</v>
      </c>
      <c r="C131" s="92" t="s">
        <v>345</v>
      </c>
      <c r="D131" s="91" t="s">
        <v>54</v>
      </c>
      <c r="E131" s="93">
        <v>2E-3</v>
      </c>
      <c r="F131" s="93">
        <v>3.5999999999999999E-3</v>
      </c>
    </row>
    <row r="132" spans="1:7" s="13" customFormat="1" outlineLevel="1" x14ac:dyDescent="0.25">
      <c r="A132" s="94" t="s">
        <v>962</v>
      </c>
      <c r="B132" s="95" t="s">
        <v>358</v>
      </c>
      <c r="C132" s="96" t="s">
        <v>359</v>
      </c>
      <c r="D132" s="95" t="s">
        <v>58</v>
      </c>
      <c r="E132" s="97">
        <v>0.65</v>
      </c>
      <c r="F132" s="97">
        <v>1.17</v>
      </c>
    </row>
    <row r="133" spans="1:7" s="13" customFormat="1" ht="24" outlineLevel="1" x14ac:dyDescent="0.25">
      <c r="A133" s="94" t="s">
        <v>963</v>
      </c>
      <c r="B133" s="95" t="s">
        <v>380</v>
      </c>
      <c r="C133" s="96" t="s">
        <v>882</v>
      </c>
      <c r="D133" s="95" t="s">
        <v>54</v>
      </c>
      <c r="E133" s="97">
        <v>0.11600000000000001</v>
      </c>
      <c r="F133" s="97">
        <v>0.20880000000000001</v>
      </c>
    </row>
    <row r="134" spans="1:7" s="1" customFormat="1" ht="25.5" x14ac:dyDescent="0.25">
      <c r="A134" s="69" t="s">
        <v>168</v>
      </c>
      <c r="B134" s="70" t="s">
        <v>930</v>
      </c>
      <c r="C134" s="70" t="s">
        <v>931</v>
      </c>
      <c r="D134" s="71" t="s">
        <v>233</v>
      </c>
      <c r="E134" s="72">
        <v>0.66</v>
      </c>
      <c r="F134" s="73"/>
      <c r="G134" s="11"/>
    </row>
    <row r="135" spans="1:7" s="12" customFormat="1" outlineLevel="1" x14ac:dyDescent="0.25">
      <c r="A135" s="74" t="s">
        <v>789</v>
      </c>
      <c r="B135" s="75" t="s">
        <v>12</v>
      </c>
      <c r="C135" s="76" t="s">
        <v>14</v>
      </c>
      <c r="D135" s="75" t="s">
        <v>15</v>
      </c>
      <c r="E135" s="77">
        <v>16.600000000000001</v>
      </c>
      <c r="F135" s="77">
        <v>10.956</v>
      </c>
    </row>
    <row r="136" spans="1:7" s="13" customFormat="1" outlineLevel="1" x14ac:dyDescent="0.25">
      <c r="A136" s="78" t="s">
        <v>790</v>
      </c>
      <c r="B136" s="79" t="s">
        <v>17</v>
      </c>
      <c r="C136" s="80" t="s">
        <v>18</v>
      </c>
      <c r="D136" s="79" t="s">
        <v>15</v>
      </c>
      <c r="E136" s="81">
        <v>0.22</v>
      </c>
      <c r="F136" s="81">
        <v>0.1452</v>
      </c>
    </row>
    <row r="137" spans="1:7" s="14" customFormat="1" outlineLevel="1" x14ac:dyDescent="0.25">
      <c r="A137" s="82" t="s">
        <v>791</v>
      </c>
      <c r="B137" s="83" t="s">
        <v>48</v>
      </c>
      <c r="C137" s="84" t="s">
        <v>49</v>
      </c>
      <c r="D137" s="83" t="s">
        <v>22</v>
      </c>
      <c r="E137" s="85">
        <v>3.13</v>
      </c>
      <c r="F137" s="85">
        <v>2.0657999999999999</v>
      </c>
    </row>
    <row r="138" spans="1:7" s="14" customFormat="1" outlineLevel="1" x14ac:dyDescent="0.25">
      <c r="A138" s="86" t="s">
        <v>792</v>
      </c>
      <c r="B138" s="87" t="s">
        <v>332</v>
      </c>
      <c r="C138" s="88" t="s">
        <v>333</v>
      </c>
      <c r="D138" s="87" t="s">
        <v>22</v>
      </c>
      <c r="E138" s="89">
        <v>0.22</v>
      </c>
      <c r="F138" s="89">
        <v>0.1452</v>
      </c>
    </row>
    <row r="139" spans="1:7" s="13" customFormat="1" outlineLevel="1" x14ac:dyDescent="0.25">
      <c r="A139" s="90" t="s">
        <v>793</v>
      </c>
      <c r="B139" s="91" t="s">
        <v>344</v>
      </c>
      <c r="C139" s="92" t="s">
        <v>345</v>
      </c>
      <c r="D139" s="91" t="s">
        <v>54</v>
      </c>
      <c r="E139" s="93">
        <v>3.7000000000000002E-3</v>
      </c>
      <c r="F139" s="93">
        <v>2.4420000000000002E-3</v>
      </c>
    </row>
    <row r="140" spans="1:7" s="13" customFormat="1" outlineLevel="1" x14ac:dyDescent="0.25">
      <c r="A140" s="94" t="s">
        <v>1180</v>
      </c>
      <c r="B140" s="95" t="s">
        <v>358</v>
      </c>
      <c r="C140" s="96" t="s">
        <v>359</v>
      </c>
      <c r="D140" s="95" t="s">
        <v>58</v>
      </c>
      <c r="E140" s="97">
        <v>0.9</v>
      </c>
      <c r="F140" s="97">
        <v>0.59399999999999997</v>
      </c>
    </row>
    <row r="141" spans="1:7" s="13" customFormat="1" outlineLevel="1" x14ac:dyDescent="0.25">
      <c r="A141" s="94" t="s">
        <v>1369</v>
      </c>
      <c r="B141" s="95" t="s">
        <v>860</v>
      </c>
      <c r="C141" s="96" t="s">
        <v>861</v>
      </c>
      <c r="D141" s="95" t="s">
        <v>54</v>
      </c>
      <c r="E141" s="97">
        <v>0.13</v>
      </c>
      <c r="F141" s="97">
        <v>8.5800000000000001E-2</v>
      </c>
    </row>
    <row r="142" spans="1:7" s="1" customFormat="1" ht="25.5" x14ac:dyDescent="0.25">
      <c r="A142" s="69" t="s">
        <v>169</v>
      </c>
      <c r="B142" s="70" t="s">
        <v>685</v>
      </c>
      <c r="C142" s="70" t="s">
        <v>686</v>
      </c>
      <c r="D142" s="71" t="s">
        <v>277</v>
      </c>
      <c r="E142" s="72">
        <v>2.52E-2</v>
      </c>
      <c r="F142" s="73"/>
      <c r="G142" s="11"/>
    </row>
    <row r="143" spans="1:7" s="12" customFormat="1" outlineLevel="1" x14ac:dyDescent="0.25">
      <c r="A143" s="74" t="s">
        <v>523</v>
      </c>
      <c r="B143" s="75" t="s">
        <v>12</v>
      </c>
      <c r="C143" s="76" t="s">
        <v>14</v>
      </c>
      <c r="D143" s="75" t="s">
        <v>15</v>
      </c>
      <c r="E143" s="77">
        <v>154</v>
      </c>
      <c r="F143" s="77">
        <v>3.8807999999999998</v>
      </c>
    </row>
    <row r="144" spans="1:7" s="1" customFormat="1" x14ac:dyDescent="0.25">
      <c r="A144" s="69" t="s">
        <v>170</v>
      </c>
      <c r="B144" s="70" t="s">
        <v>773</v>
      </c>
      <c r="C144" s="70" t="s">
        <v>774</v>
      </c>
      <c r="D144" s="71" t="s">
        <v>277</v>
      </c>
      <c r="E144" s="72">
        <v>2.52E-2</v>
      </c>
      <c r="F144" s="73"/>
      <c r="G144" s="11"/>
    </row>
    <row r="145" spans="1:7" s="12" customFormat="1" outlineLevel="1" x14ac:dyDescent="0.25">
      <c r="A145" s="74" t="s">
        <v>764</v>
      </c>
      <c r="B145" s="75" t="s">
        <v>12</v>
      </c>
      <c r="C145" s="76" t="s">
        <v>14</v>
      </c>
      <c r="D145" s="75" t="s">
        <v>15</v>
      </c>
      <c r="E145" s="77">
        <v>97.2</v>
      </c>
      <c r="F145" s="77">
        <v>2.4493999999999998</v>
      </c>
    </row>
    <row r="146" spans="1:7" s="1" customFormat="1" ht="25.5" x14ac:dyDescent="0.25">
      <c r="A146" s="69" t="s">
        <v>171</v>
      </c>
      <c r="B146" s="70" t="s">
        <v>966</v>
      </c>
      <c r="C146" s="70" t="s">
        <v>967</v>
      </c>
      <c r="D146" s="71" t="s">
        <v>968</v>
      </c>
      <c r="E146" s="72">
        <v>0.02</v>
      </c>
      <c r="F146" s="73"/>
      <c r="G146" s="11"/>
    </row>
    <row r="147" spans="1:7" s="12" customFormat="1" outlineLevel="1" x14ac:dyDescent="0.25">
      <c r="A147" s="74" t="s">
        <v>965</v>
      </c>
      <c r="B147" s="75" t="s">
        <v>12</v>
      </c>
      <c r="C147" s="76" t="s">
        <v>14</v>
      </c>
      <c r="D147" s="75" t="s">
        <v>15</v>
      </c>
      <c r="E147" s="77">
        <v>65.2</v>
      </c>
      <c r="F147" s="77">
        <v>1.304</v>
      </c>
    </row>
    <row r="148" spans="1:7" s="13" customFormat="1" outlineLevel="1" x14ac:dyDescent="0.25">
      <c r="A148" s="78" t="s">
        <v>1214</v>
      </c>
      <c r="B148" s="79" t="s">
        <v>17</v>
      </c>
      <c r="C148" s="80" t="s">
        <v>18</v>
      </c>
      <c r="D148" s="79" t="s">
        <v>15</v>
      </c>
      <c r="E148" s="81">
        <v>23.78</v>
      </c>
      <c r="F148" s="81">
        <v>0.47560000000000002</v>
      </c>
    </row>
    <row r="149" spans="1:7" s="14" customFormat="1" ht="24" outlineLevel="1" x14ac:dyDescent="0.25">
      <c r="A149" s="82" t="s">
        <v>1371</v>
      </c>
      <c r="B149" s="83" t="s">
        <v>844</v>
      </c>
      <c r="C149" s="84" t="s">
        <v>845</v>
      </c>
      <c r="D149" s="83" t="s">
        <v>22</v>
      </c>
      <c r="E149" s="85">
        <v>22.03</v>
      </c>
      <c r="F149" s="85">
        <v>0.44059999999999999</v>
      </c>
    </row>
    <row r="150" spans="1:7" s="14" customFormat="1" outlineLevel="1" x14ac:dyDescent="0.25">
      <c r="A150" s="86" t="s">
        <v>1372</v>
      </c>
      <c r="B150" s="87" t="s">
        <v>24</v>
      </c>
      <c r="C150" s="88" t="s">
        <v>25</v>
      </c>
      <c r="D150" s="87" t="s">
        <v>22</v>
      </c>
      <c r="E150" s="89">
        <v>1.75</v>
      </c>
      <c r="F150" s="89">
        <v>3.5000000000000003E-2</v>
      </c>
    </row>
    <row r="151" spans="1:7" s="1" customFormat="1" x14ac:dyDescent="0.25">
      <c r="A151" s="69" t="s">
        <v>172</v>
      </c>
      <c r="B151" s="70" t="s">
        <v>28</v>
      </c>
      <c r="C151" s="70" t="s">
        <v>887</v>
      </c>
      <c r="D151" s="71" t="s">
        <v>27</v>
      </c>
      <c r="E151" s="98">
        <v>2</v>
      </c>
      <c r="F151" s="99"/>
      <c r="G151" s="11"/>
    </row>
    <row r="152" spans="1:7" s="1" customFormat="1" x14ac:dyDescent="0.25">
      <c r="A152" s="104"/>
      <c r="B152" s="105"/>
      <c r="C152" s="62" t="s">
        <v>971</v>
      </c>
      <c r="D152" s="62"/>
      <c r="E152" s="105"/>
      <c r="F152" s="106"/>
    </row>
    <row r="153" spans="1:7" s="1" customFormat="1" ht="25.5" x14ac:dyDescent="0.25">
      <c r="A153" s="69" t="s">
        <v>173</v>
      </c>
      <c r="B153" s="70" t="s">
        <v>545</v>
      </c>
      <c r="C153" s="70" t="s">
        <v>546</v>
      </c>
      <c r="D153" s="71" t="s">
        <v>27</v>
      </c>
      <c r="E153" s="72">
        <v>1</v>
      </c>
      <c r="F153" s="73"/>
      <c r="G153" s="11"/>
    </row>
    <row r="154" spans="1:7" s="12" customFormat="1" outlineLevel="1" x14ac:dyDescent="0.25">
      <c r="A154" s="74" t="s">
        <v>969</v>
      </c>
      <c r="B154" s="75" t="s">
        <v>12</v>
      </c>
      <c r="C154" s="76" t="s">
        <v>14</v>
      </c>
      <c r="D154" s="75" t="s">
        <v>15</v>
      </c>
      <c r="E154" s="77">
        <v>4.83</v>
      </c>
      <c r="F154" s="77">
        <v>4.83</v>
      </c>
    </row>
    <row r="155" spans="1:7" s="13" customFormat="1" ht="36" outlineLevel="1" x14ac:dyDescent="0.25">
      <c r="A155" s="90" t="s">
        <v>970</v>
      </c>
      <c r="B155" s="91" t="s">
        <v>381</v>
      </c>
      <c r="C155" s="92" t="s">
        <v>382</v>
      </c>
      <c r="D155" s="91" t="s">
        <v>58</v>
      </c>
      <c r="E155" s="93">
        <v>3.9E-2</v>
      </c>
      <c r="F155" s="93">
        <v>3.9E-2</v>
      </c>
    </row>
    <row r="156" spans="1:7" s="1" customFormat="1" ht="38.25" x14ac:dyDescent="0.25">
      <c r="A156" s="69" t="s">
        <v>174</v>
      </c>
      <c r="B156" s="70"/>
      <c r="C156" s="70" t="s">
        <v>926</v>
      </c>
      <c r="D156" s="71" t="s">
        <v>27</v>
      </c>
      <c r="E156" s="98">
        <v>1</v>
      </c>
      <c r="F156" s="99"/>
      <c r="G156" s="11"/>
    </row>
    <row r="157" spans="1:7" s="1" customFormat="1" ht="25.5" x14ac:dyDescent="0.25">
      <c r="A157" s="69" t="s">
        <v>175</v>
      </c>
      <c r="B157" s="70" t="s">
        <v>547</v>
      </c>
      <c r="C157" s="70" t="s">
        <v>973</v>
      </c>
      <c r="D157" s="71" t="s">
        <v>233</v>
      </c>
      <c r="E157" s="72">
        <v>0.21</v>
      </c>
      <c r="F157" s="73"/>
      <c r="G157" s="11"/>
    </row>
    <row r="158" spans="1:7" s="12" customFormat="1" outlineLevel="1" x14ac:dyDescent="0.25">
      <c r="A158" s="74" t="s">
        <v>775</v>
      </c>
      <c r="B158" s="75" t="s">
        <v>12</v>
      </c>
      <c r="C158" s="76" t="s">
        <v>14</v>
      </c>
      <c r="D158" s="75" t="s">
        <v>15</v>
      </c>
      <c r="E158" s="77">
        <v>13.7</v>
      </c>
      <c r="F158" s="77">
        <v>2.8769999999999998</v>
      </c>
    </row>
    <row r="159" spans="1:7" s="13" customFormat="1" outlineLevel="1" x14ac:dyDescent="0.25">
      <c r="A159" s="78" t="s">
        <v>972</v>
      </c>
      <c r="B159" s="79" t="s">
        <v>17</v>
      </c>
      <c r="C159" s="80" t="s">
        <v>18</v>
      </c>
      <c r="D159" s="79" t="s">
        <v>15</v>
      </c>
      <c r="E159" s="81">
        <v>0.78</v>
      </c>
      <c r="F159" s="81">
        <v>0.1638</v>
      </c>
    </row>
    <row r="160" spans="1:7" s="14" customFormat="1" ht="24" outlineLevel="1" x14ac:dyDescent="0.25">
      <c r="A160" s="82" t="s">
        <v>1447</v>
      </c>
      <c r="B160" s="83" t="s">
        <v>622</v>
      </c>
      <c r="C160" s="84" t="s">
        <v>623</v>
      </c>
      <c r="D160" s="83" t="s">
        <v>22</v>
      </c>
      <c r="E160" s="85">
        <v>0.39</v>
      </c>
      <c r="F160" s="85">
        <v>8.1900000000000001E-2</v>
      </c>
    </row>
    <row r="161" spans="1:7" s="14" customFormat="1" outlineLevel="1" x14ac:dyDescent="0.25">
      <c r="A161" s="86" t="s">
        <v>1448</v>
      </c>
      <c r="B161" s="87" t="s">
        <v>332</v>
      </c>
      <c r="C161" s="88" t="s">
        <v>333</v>
      </c>
      <c r="D161" s="87" t="s">
        <v>22</v>
      </c>
      <c r="E161" s="89">
        <v>0.39</v>
      </c>
      <c r="F161" s="89">
        <v>8.1900000000000001E-2</v>
      </c>
    </row>
    <row r="162" spans="1:7" s="13" customFormat="1" outlineLevel="1" x14ac:dyDescent="0.25">
      <c r="A162" s="90" t="s">
        <v>1449</v>
      </c>
      <c r="B162" s="91" t="s">
        <v>871</v>
      </c>
      <c r="C162" s="92" t="s">
        <v>872</v>
      </c>
      <c r="D162" s="91" t="s">
        <v>233</v>
      </c>
      <c r="E162" s="93">
        <v>9.5999999999999992E-3</v>
      </c>
      <c r="F162" s="93">
        <v>2.016E-3</v>
      </c>
    </row>
    <row r="163" spans="1:7" s="1" customFormat="1" ht="38.25" x14ac:dyDescent="0.25">
      <c r="A163" s="69" t="s">
        <v>176</v>
      </c>
      <c r="B163" s="70" t="s">
        <v>28</v>
      </c>
      <c r="C163" s="70" t="s">
        <v>915</v>
      </c>
      <c r="D163" s="71" t="s">
        <v>385</v>
      </c>
      <c r="E163" s="98">
        <v>5.0000000000000001E-3</v>
      </c>
      <c r="F163" s="99"/>
      <c r="G163" s="11"/>
    </row>
    <row r="164" spans="1:7" s="1" customFormat="1" ht="38.25" x14ac:dyDescent="0.25">
      <c r="A164" s="69" t="s">
        <v>177</v>
      </c>
      <c r="B164" s="70" t="s">
        <v>28</v>
      </c>
      <c r="C164" s="70" t="s">
        <v>917</v>
      </c>
      <c r="D164" s="71" t="s">
        <v>385</v>
      </c>
      <c r="E164" s="98">
        <v>1.6E-2</v>
      </c>
      <c r="F164" s="99"/>
      <c r="G164" s="11"/>
    </row>
    <row r="165" spans="1:7" s="1" customFormat="1" x14ac:dyDescent="0.25">
      <c r="A165" s="69" t="s">
        <v>178</v>
      </c>
      <c r="B165" s="70" t="s">
        <v>28</v>
      </c>
      <c r="C165" s="70" t="s">
        <v>896</v>
      </c>
      <c r="D165" s="71" t="s">
        <v>27</v>
      </c>
      <c r="E165" s="98">
        <v>8</v>
      </c>
      <c r="F165" s="99"/>
      <c r="G165" s="11"/>
    </row>
    <row r="166" spans="1:7" s="1" customFormat="1" x14ac:dyDescent="0.25">
      <c r="A166" s="69" t="s">
        <v>179</v>
      </c>
      <c r="B166" s="70" t="s">
        <v>28</v>
      </c>
      <c r="C166" s="70" t="s">
        <v>895</v>
      </c>
      <c r="D166" s="71" t="s">
        <v>27</v>
      </c>
      <c r="E166" s="98">
        <v>8</v>
      </c>
      <c r="F166" s="99"/>
      <c r="G166" s="11"/>
    </row>
    <row r="167" spans="1:7" s="1" customFormat="1" ht="51" x14ac:dyDescent="0.25">
      <c r="A167" s="69" t="s">
        <v>180</v>
      </c>
      <c r="B167" s="70" t="s">
        <v>937</v>
      </c>
      <c r="C167" s="70" t="s">
        <v>938</v>
      </c>
      <c r="D167" s="71" t="s">
        <v>264</v>
      </c>
      <c r="E167" s="72">
        <v>0.14000000000000001</v>
      </c>
      <c r="F167" s="73"/>
      <c r="G167" s="11"/>
    </row>
    <row r="168" spans="1:7" s="12" customFormat="1" outlineLevel="1" x14ac:dyDescent="0.25">
      <c r="A168" s="74" t="s">
        <v>540</v>
      </c>
      <c r="B168" s="75" t="s">
        <v>12</v>
      </c>
      <c r="C168" s="76" t="s">
        <v>14</v>
      </c>
      <c r="D168" s="75" t="s">
        <v>15</v>
      </c>
      <c r="E168" s="77">
        <v>4.42</v>
      </c>
      <c r="F168" s="77">
        <v>0.61880000000000002</v>
      </c>
    </row>
    <row r="169" spans="1:7" s="13" customFormat="1" outlineLevel="1" x14ac:dyDescent="0.25">
      <c r="A169" s="78" t="s">
        <v>541</v>
      </c>
      <c r="B169" s="79" t="s">
        <v>17</v>
      </c>
      <c r="C169" s="80" t="s">
        <v>18</v>
      </c>
      <c r="D169" s="79" t="s">
        <v>15</v>
      </c>
      <c r="E169" s="81">
        <v>0.02</v>
      </c>
      <c r="F169" s="81">
        <v>2.8E-3</v>
      </c>
    </row>
    <row r="170" spans="1:7" s="14" customFormat="1" outlineLevel="1" x14ac:dyDescent="0.25">
      <c r="A170" s="82" t="s">
        <v>542</v>
      </c>
      <c r="B170" s="83" t="s">
        <v>35</v>
      </c>
      <c r="C170" s="84" t="s">
        <v>25</v>
      </c>
      <c r="D170" s="83" t="s">
        <v>22</v>
      </c>
      <c r="E170" s="85">
        <v>0.02</v>
      </c>
      <c r="F170" s="85">
        <v>2.8E-3</v>
      </c>
    </row>
    <row r="171" spans="1:7" s="1" customFormat="1" x14ac:dyDescent="0.25">
      <c r="A171" s="69" t="s">
        <v>181</v>
      </c>
      <c r="B171" s="70" t="s">
        <v>28</v>
      </c>
      <c r="C171" s="70" t="s">
        <v>894</v>
      </c>
      <c r="D171" s="71" t="s">
        <v>121</v>
      </c>
      <c r="E171" s="98">
        <v>14</v>
      </c>
      <c r="F171" s="99"/>
      <c r="G171" s="11"/>
    </row>
    <row r="172" spans="1:7" s="1" customFormat="1" x14ac:dyDescent="0.25">
      <c r="A172" s="104"/>
      <c r="B172" s="105"/>
      <c r="C172" s="62" t="s">
        <v>744</v>
      </c>
      <c r="D172" s="62"/>
      <c r="E172" s="105"/>
      <c r="F172" s="106"/>
    </row>
    <row r="173" spans="1:7" s="1" customFormat="1" x14ac:dyDescent="0.25">
      <c r="A173" s="69" t="s">
        <v>182</v>
      </c>
      <c r="B173" s="70" t="s">
        <v>685</v>
      </c>
      <c r="C173" s="70" t="s">
        <v>745</v>
      </c>
      <c r="D173" s="71" t="s">
        <v>277</v>
      </c>
      <c r="E173" s="72">
        <v>1.25E-3</v>
      </c>
      <c r="F173" s="73"/>
      <c r="G173" s="11"/>
    </row>
    <row r="174" spans="1:7" s="12" customFormat="1" outlineLevel="1" x14ac:dyDescent="0.25">
      <c r="A174" s="74" t="s">
        <v>594</v>
      </c>
      <c r="B174" s="75" t="s">
        <v>12</v>
      </c>
      <c r="C174" s="76" t="s">
        <v>14</v>
      </c>
      <c r="D174" s="75" t="s">
        <v>15</v>
      </c>
      <c r="E174" s="77">
        <v>154</v>
      </c>
      <c r="F174" s="77">
        <v>0.1925</v>
      </c>
    </row>
    <row r="175" spans="1:7" s="1" customFormat="1" ht="51" x14ac:dyDescent="0.25">
      <c r="A175" s="69" t="s">
        <v>183</v>
      </c>
      <c r="B175" s="70" t="s">
        <v>974</v>
      </c>
      <c r="C175" s="70" t="s">
        <v>975</v>
      </c>
      <c r="D175" s="71" t="s">
        <v>266</v>
      </c>
      <c r="E175" s="72">
        <v>1.6000000000000001E-3</v>
      </c>
      <c r="F175" s="73"/>
      <c r="G175" s="11"/>
    </row>
    <row r="176" spans="1:7" s="12" customFormat="1" outlineLevel="1" x14ac:dyDescent="0.25">
      <c r="A176" s="74" t="s">
        <v>1215</v>
      </c>
      <c r="B176" s="75" t="s">
        <v>12</v>
      </c>
      <c r="C176" s="76" t="s">
        <v>14</v>
      </c>
      <c r="D176" s="75" t="s">
        <v>15</v>
      </c>
      <c r="E176" s="77">
        <v>28.4</v>
      </c>
      <c r="F176" s="77">
        <v>4.5440000000000001E-2</v>
      </c>
    </row>
    <row r="177" spans="1:7" s="13" customFormat="1" outlineLevel="1" x14ac:dyDescent="0.25">
      <c r="A177" s="78" t="s">
        <v>1216</v>
      </c>
      <c r="B177" s="79" t="s">
        <v>17</v>
      </c>
      <c r="C177" s="80" t="s">
        <v>18</v>
      </c>
      <c r="D177" s="79" t="s">
        <v>15</v>
      </c>
      <c r="E177" s="81">
        <v>0.15</v>
      </c>
      <c r="F177" s="81">
        <v>2.4000000000000001E-4</v>
      </c>
    </row>
    <row r="178" spans="1:7" s="14" customFormat="1" outlineLevel="1" x14ac:dyDescent="0.25">
      <c r="A178" s="82" t="s">
        <v>1217</v>
      </c>
      <c r="B178" s="83" t="s">
        <v>267</v>
      </c>
      <c r="C178" s="84" t="s">
        <v>268</v>
      </c>
      <c r="D178" s="83" t="s">
        <v>22</v>
      </c>
      <c r="E178" s="85">
        <v>5.0999999999999996</v>
      </c>
      <c r="F178" s="85">
        <v>8.1600000000000006E-3</v>
      </c>
    </row>
    <row r="179" spans="1:7" s="14" customFormat="1" outlineLevel="1" x14ac:dyDescent="0.25">
      <c r="A179" s="86" t="s">
        <v>1218</v>
      </c>
      <c r="B179" s="87" t="s">
        <v>35</v>
      </c>
      <c r="C179" s="88" t="s">
        <v>25</v>
      </c>
      <c r="D179" s="87" t="s">
        <v>22</v>
      </c>
      <c r="E179" s="89">
        <v>0.15</v>
      </c>
      <c r="F179" s="89">
        <v>2.4000000000000001E-4</v>
      </c>
    </row>
    <row r="180" spans="1:7" s="13" customFormat="1" outlineLevel="1" x14ac:dyDescent="0.25">
      <c r="A180" s="90" t="s">
        <v>1219</v>
      </c>
      <c r="B180" s="91" t="s">
        <v>269</v>
      </c>
      <c r="C180" s="92" t="s">
        <v>270</v>
      </c>
      <c r="D180" s="91" t="s">
        <v>54</v>
      </c>
      <c r="E180" s="93">
        <v>1.24</v>
      </c>
      <c r="F180" s="93">
        <v>1.9840000000000001E-3</v>
      </c>
    </row>
    <row r="181" spans="1:7" s="13" customFormat="1" ht="24" outlineLevel="1" x14ac:dyDescent="0.25">
      <c r="A181" s="94" t="s">
        <v>1220</v>
      </c>
      <c r="B181" s="95" t="s">
        <v>271</v>
      </c>
      <c r="C181" s="96" t="s">
        <v>272</v>
      </c>
      <c r="D181" s="95" t="s">
        <v>39</v>
      </c>
      <c r="E181" s="97">
        <v>1.84</v>
      </c>
      <c r="F181" s="97">
        <v>2.944E-3</v>
      </c>
    </row>
    <row r="182" spans="1:7" s="13" customFormat="1" ht="24" outlineLevel="1" x14ac:dyDescent="0.25">
      <c r="A182" s="94" t="s">
        <v>1319</v>
      </c>
      <c r="B182" s="95" t="s">
        <v>273</v>
      </c>
      <c r="C182" s="96" t="s">
        <v>274</v>
      </c>
      <c r="D182" s="95" t="s">
        <v>39</v>
      </c>
      <c r="E182" s="97">
        <v>0.92</v>
      </c>
      <c r="F182" s="97">
        <v>1.472E-3</v>
      </c>
    </row>
    <row r="183" spans="1:7" s="13" customFormat="1" ht="24" outlineLevel="1" x14ac:dyDescent="0.25">
      <c r="A183" s="94" t="s">
        <v>1555</v>
      </c>
      <c r="B183" s="95" t="s">
        <v>275</v>
      </c>
      <c r="C183" s="96" t="s">
        <v>276</v>
      </c>
      <c r="D183" s="95" t="s">
        <v>39</v>
      </c>
      <c r="E183" s="97">
        <v>2.98</v>
      </c>
      <c r="F183" s="97">
        <v>4.7679999999999997E-3</v>
      </c>
    </row>
    <row r="184" spans="1:7" s="1" customFormat="1" ht="25.5" x14ac:dyDescent="0.25">
      <c r="A184" s="69" t="s">
        <v>184</v>
      </c>
      <c r="B184" s="70" t="s">
        <v>30</v>
      </c>
      <c r="C184" s="70" t="s">
        <v>746</v>
      </c>
      <c r="D184" s="71" t="s">
        <v>277</v>
      </c>
      <c r="E184" s="72">
        <v>3.6000000000000002E-4</v>
      </c>
      <c r="F184" s="73"/>
      <c r="G184" s="11"/>
    </row>
    <row r="185" spans="1:7" s="12" customFormat="1" outlineLevel="1" x14ac:dyDescent="0.25">
      <c r="A185" s="74" t="s">
        <v>548</v>
      </c>
      <c r="B185" s="75" t="s">
        <v>12</v>
      </c>
      <c r="C185" s="76" t="s">
        <v>14</v>
      </c>
      <c r="D185" s="75" t="s">
        <v>15</v>
      </c>
      <c r="E185" s="77">
        <v>180</v>
      </c>
      <c r="F185" s="77">
        <v>6.4799999999999996E-2</v>
      </c>
    </row>
    <row r="186" spans="1:7" s="13" customFormat="1" outlineLevel="1" x14ac:dyDescent="0.25">
      <c r="A186" s="78" t="s">
        <v>1221</v>
      </c>
      <c r="B186" s="79" t="s">
        <v>17</v>
      </c>
      <c r="C186" s="80" t="s">
        <v>18</v>
      </c>
      <c r="D186" s="79" t="s">
        <v>15</v>
      </c>
      <c r="E186" s="81">
        <v>0.13</v>
      </c>
      <c r="F186" s="81">
        <v>4.6999999999999997E-5</v>
      </c>
    </row>
    <row r="187" spans="1:7" s="14" customFormat="1" outlineLevel="1" x14ac:dyDescent="0.25">
      <c r="A187" s="82" t="s">
        <v>1222</v>
      </c>
      <c r="B187" s="83" t="s">
        <v>278</v>
      </c>
      <c r="C187" s="84" t="s">
        <v>279</v>
      </c>
      <c r="D187" s="83" t="s">
        <v>22</v>
      </c>
      <c r="E187" s="85">
        <v>48</v>
      </c>
      <c r="F187" s="85">
        <v>1.728E-2</v>
      </c>
    </row>
    <row r="188" spans="1:7" s="14" customFormat="1" outlineLevel="1" x14ac:dyDescent="0.25">
      <c r="A188" s="86" t="s">
        <v>1223</v>
      </c>
      <c r="B188" s="87" t="s">
        <v>35</v>
      </c>
      <c r="C188" s="88" t="s">
        <v>25</v>
      </c>
      <c r="D188" s="87" t="s">
        <v>22</v>
      </c>
      <c r="E188" s="89">
        <v>0.13</v>
      </c>
      <c r="F188" s="89">
        <v>4.6999999999999997E-5</v>
      </c>
    </row>
    <row r="189" spans="1:7" s="13" customFormat="1" outlineLevel="1" x14ac:dyDescent="0.25">
      <c r="A189" s="90" t="s">
        <v>1224</v>
      </c>
      <c r="B189" s="91" t="s">
        <v>37</v>
      </c>
      <c r="C189" s="92" t="s">
        <v>38</v>
      </c>
      <c r="D189" s="91" t="s">
        <v>39</v>
      </c>
      <c r="E189" s="93">
        <v>0.2</v>
      </c>
      <c r="F189" s="93">
        <v>7.2000000000000002E-5</v>
      </c>
    </row>
    <row r="190" spans="1:7" s="13" customFormat="1" outlineLevel="1" x14ac:dyDescent="0.25">
      <c r="A190" s="94" t="s">
        <v>1320</v>
      </c>
      <c r="B190" s="95" t="s">
        <v>694</v>
      </c>
      <c r="C190" s="96" t="s">
        <v>695</v>
      </c>
      <c r="D190" s="95" t="s">
        <v>39</v>
      </c>
      <c r="E190" s="97">
        <v>102</v>
      </c>
      <c r="F190" s="97">
        <v>3.6720000000000003E-2</v>
      </c>
    </row>
    <row r="191" spans="1:7" s="1" customFormat="1" ht="51" x14ac:dyDescent="0.25">
      <c r="A191" s="69" t="s">
        <v>185</v>
      </c>
      <c r="B191" s="70" t="s">
        <v>280</v>
      </c>
      <c r="C191" s="70" t="s">
        <v>281</v>
      </c>
      <c r="D191" s="71" t="s">
        <v>266</v>
      </c>
      <c r="E191" s="72">
        <v>4.7999999999999996E-3</v>
      </c>
      <c r="F191" s="73"/>
      <c r="G191" s="11"/>
    </row>
    <row r="192" spans="1:7" s="12" customFormat="1" outlineLevel="1" x14ac:dyDescent="0.25">
      <c r="A192" s="74" t="s">
        <v>976</v>
      </c>
      <c r="B192" s="75" t="s">
        <v>12</v>
      </c>
      <c r="C192" s="76" t="s">
        <v>14</v>
      </c>
      <c r="D192" s="75" t="s">
        <v>15</v>
      </c>
      <c r="E192" s="77">
        <v>29.9</v>
      </c>
      <c r="F192" s="77">
        <v>0.14352000000000001</v>
      </c>
    </row>
    <row r="193" spans="1:7" s="13" customFormat="1" outlineLevel="1" x14ac:dyDescent="0.25">
      <c r="A193" s="78" t="s">
        <v>977</v>
      </c>
      <c r="B193" s="79" t="s">
        <v>17</v>
      </c>
      <c r="C193" s="80" t="s">
        <v>18</v>
      </c>
      <c r="D193" s="79" t="s">
        <v>15</v>
      </c>
      <c r="E193" s="81">
        <v>1.25</v>
      </c>
      <c r="F193" s="81">
        <v>6.0000000000000001E-3</v>
      </c>
    </row>
    <row r="194" spans="1:7" s="14" customFormat="1" ht="24" outlineLevel="1" x14ac:dyDescent="0.25">
      <c r="A194" s="82" t="s">
        <v>978</v>
      </c>
      <c r="B194" s="83" t="s">
        <v>325</v>
      </c>
      <c r="C194" s="84" t="s">
        <v>302</v>
      </c>
      <c r="D194" s="83" t="s">
        <v>22</v>
      </c>
      <c r="E194" s="85">
        <v>1</v>
      </c>
      <c r="F194" s="85">
        <v>4.7999999999999996E-3</v>
      </c>
    </row>
    <row r="195" spans="1:7" s="14" customFormat="1" outlineLevel="1" x14ac:dyDescent="0.25">
      <c r="A195" s="86" t="s">
        <v>979</v>
      </c>
      <c r="B195" s="87" t="s">
        <v>282</v>
      </c>
      <c r="C195" s="88" t="s">
        <v>283</v>
      </c>
      <c r="D195" s="87" t="s">
        <v>22</v>
      </c>
      <c r="E195" s="89">
        <v>2</v>
      </c>
      <c r="F195" s="89">
        <v>9.5999999999999992E-3</v>
      </c>
    </row>
    <row r="196" spans="1:7" s="14" customFormat="1" outlineLevel="1" x14ac:dyDescent="0.25">
      <c r="A196" s="86" t="s">
        <v>980</v>
      </c>
      <c r="B196" s="87" t="s">
        <v>35</v>
      </c>
      <c r="C196" s="88" t="s">
        <v>25</v>
      </c>
      <c r="D196" s="87" t="s">
        <v>22</v>
      </c>
      <c r="E196" s="89">
        <v>0.25</v>
      </c>
      <c r="F196" s="89">
        <v>1.1999999999999999E-3</v>
      </c>
    </row>
    <row r="197" spans="1:7" s="13" customFormat="1" outlineLevel="1" x14ac:dyDescent="0.25">
      <c r="A197" s="90" t="s">
        <v>981</v>
      </c>
      <c r="B197" s="91" t="s">
        <v>284</v>
      </c>
      <c r="C197" s="92" t="s">
        <v>285</v>
      </c>
      <c r="D197" s="91" t="s">
        <v>54</v>
      </c>
      <c r="E197" s="93">
        <v>0.24399999999999999</v>
      </c>
      <c r="F197" s="93">
        <v>1.1709999999999999E-3</v>
      </c>
    </row>
    <row r="198" spans="1:7" s="1" customFormat="1" ht="51" x14ac:dyDescent="0.25">
      <c r="A198" s="69" t="s">
        <v>186</v>
      </c>
      <c r="B198" s="70" t="s">
        <v>286</v>
      </c>
      <c r="C198" s="70" t="s">
        <v>287</v>
      </c>
      <c r="D198" s="71" t="s">
        <v>266</v>
      </c>
      <c r="E198" s="72">
        <v>4.7999999999999996E-3</v>
      </c>
      <c r="F198" s="73"/>
      <c r="G198" s="11"/>
    </row>
    <row r="199" spans="1:7" s="12" customFormat="1" outlineLevel="1" x14ac:dyDescent="0.25">
      <c r="A199" s="74" t="s">
        <v>983</v>
      </c>
      <c r="B199" s="75" t="s">
        <v>12</v>
      </c>
      <c r="C199" s="76" t="s">
        <v>14</v>
      </c>
      <c r="D199" s="75" t="s">
        <v>15</v>
      </c>
      <c r="E199" s="77">
        <v>20.5</v>
      </c>
      <c r="F199" s="77">
        <v>9.8400000000000001E-2</v>
      </c>
    </row>
    <row r="200" spans="1:7" s="13" customFormat="1" outlineLevel="1" x14ac:dyDescent="0.25">
      <c r="A200" s="78" t="s">
        <v>984</v>
      </c>
      <c r="B200" s="79" t="s">
        <v>17</v>
      </c>
      <c r="C200" s="80" t="s">
        <v>18</v>
      </c>
      <c r="D200" s="79" t="s">
        <v>15</v>
      </c>
      <c r="E200" s="81">
        <v>0.14000000000000001</v>
      </c>
      <c r="F200" s="81">
        <v>6.7199999999999996E-4</v>
      </c>
    </row>
    <row r="201" spans="1:7" s="14" customFormat="1" outlineLevel="1" x14ac:dyDescent="0.25">
      <c r="A201" s="82" t="s">
        <v>985</v>
      </c>
      <c r="B201" s="83" t="s">
        <v>282</v>
      </c>
      <c r="C201" s="84" t="s">
        <v>283</v>
      </c>
      <c r="D201" s="83" t="s">
        <v>22</v>
      </c>
      <c r="E201" s="85">
        <v>2</v>
      </c>
      <c r="F201" s="85">
        <v>9.5999999999999992E-3</v>
      </c>
    </row>
    <row r="202" spans="1:7" s="14" customFormat="1" outlineLevel="1" x14ac:dyDescent="0.25">
      <c r="A202" s="86" t="s">
        <v>986</v>
      </c>
      <c r="B202" s="87" t="s">
        <v>35</v>
      </c>
      <c r="C202" s="88" t="s">
        <v>25</v>
      </c>
      <c r="D202" s="87" t="s">
        <v>22</v>
      </c>
      <c r="E202" s="89">
        <v>0.14000000000000001</v>
      </c>
      <c r="F202" s="89">
        <v>6.7199999999999996E-4</v>
      </c>
    </row>
    <row r="203" spans="1:7" s="13" customFormat="1" outlineLevel="1" x14ac:dyDescent="0.25">
      <c r="A203" s="90" t="s">
        <v>987</v>
      </c>
      <c r="B203" s="91" t="s">
        <v>284</v>
      </c>
      <c r="C203" s="92" t="s">
        <v>285</v>
      </c>
      <c r="D203" s="91" t="s">
        <v>54</v>
      </c>
      <c r="E203" s="93">
        <v>0.24399999999999999</v>
      </c>
      <c r="F203" s="93">
        <v>1.1709999999999999E-3</v>
      </c>
    </row>
    <row r="204" spans="1:7" s="1" customFormat="1" x14ac:dyDescent="0.25">
      <c r="A204" s="69" t="s">
        <v>187</v>
      </c>
      <c r="B204" s="70" t="s">
        <v>295</v>
      </c>
      <c r="C204" s="70" t="s">
        <v>753</v>
      </c>
      <c r="D204" s="71" t="s">
        <v>277</v>
      </c>
      <c r="E204" s="72">
        <v>6.8999999999999997E-4</v>
      </c>
      <c r="F204" s="73"/>
      <c r="G204" s="11"/>
    </row>
    <row r="205" spans="1:7" s="12" customFormat="1" outlineLevel="1" x14ac:dyDescent="0.25">
      <c r="A205" s="74" t="s">
        <v>989</v>
      </c>
      <c r="B205" s="75" t="s">
        <v>12</v>
      </c>
      <c r="C205" s="76" t="s">
        <v>14</v>
      </c>
      <c r="D205" s="75" t="s">
        <v>15</v>
      </c>
      <c r="E205" s="77">
        <v>88.5</v>
      </c>
      <c r="F205" s="77">
        <v>6.1065000000000001E-2</v>
      </c>
    </row>
    <row r="206" spans="1:7" s="1" customFormat="1" x14ac:dyDescent="0.25">
      <c r="A206" s="69" t="s">
        <v>188</v>
      </c>
      <c r="B206" s="70" t="s">
        <v>408</v>
      </c>
      <c r="C206" s="70" t="s">
        <v>718</v>
      </c>
      <c r="D206" s="71" t="s">
        <v>54</v>
      </c>
      <c r="E206" s="72">
        <v>6.8519999999999996E-3</v>
      </c>
      <c r="F206" s="73"/>
      <c r="G206" s="11"/>
    </row>
    <row r="207" spans="1:7" s="12" customFormat="1" outlineLevel="1" x14ac:dyDescent="0.25">
      <c r="A207" s="74" t="s">
        <v>995</v>
      </c>
      <c r="B207" s="75" t="s">
        <v>12</v>
      </c>
      <c r="C207" s="76" t="s">
        <v>14</v>
      </c>
      <c r="D207" s="75" t="s">
        <v>15</v>
      </c>
      <c r="E207" s="77">
        <v>63.22</v>
      </c>
      <c r="F207" s="77">
        <v>0.43318299999999998</v>
      </c>
    </row>
    <row r="208" spans="1:7" s="13" customFormat="1" outlineLevel="1" x14ac:dyDescent="0.25">
      <c r="A208" s="78" t="s">
        <v>996</v>
      </c>
      <c r="B208" s="79" t="s">
        <v>17</v>
      </c>
      <c r="C208" s="80" t="s">
        <v>18</v>
      </c>
      <c r="D208" s="79" t="s">
        <v>15</v>
      </c>
      <c r="E208" s="81">
        <v>0.36</v>
      </c>
      <c r="F208" s="81">
        <v>2.467E-3</v>
      </c>
    </row>
    <row r="209" spans="1:7" s="14" customFormat="1" ht="24" outlineLevel="1" x14ac:dyDescent="0.25">
      <c r="A209" s="82" t="s">
        <v>997</v>
      </c>
      <c r="B209" s="83" t="s">
        <v>20</v>
      </c>
      <c r="C209" s="84" t="s">
        <v>21</v>
      </c>
      <c r="D209" s="83" t="s">
        <v>22</v>
      </c>
      <c r="E209" s="85">
        <v>0.15</v>
      </c>
      <c r="F209" s="85">
        <v>1.0280000000000001E-3</v>
      </c>
    </row>
    <row r="210" spans="1:7" s="14" customFormat="1" outlineLevel="1" x14ac:dyDescent="0.25">
      <c r="A210" s="86" t="s">
        <v>998</v>
      </c>
      <c r="B210" s="87" t="s">
        <v>35</v>
      </c>
      <c r="C210" s="88" t="s">
        <v>25</v>
      </c>
      <c r="D210" s="87" t="s">
        <v>22</v>
      </c>
      <c r="E210" s="89">
        <v>0.21</v>
      </c>
      <c r="F210" s="89">
        <v>1.439E-3</v>
      </c>
    </row>
    <row r="211" spans="1:7" s="1" customFormat="1" ht="25.5" x14ac:dyDescent="0.25">
      <c r="A211" s="69" t="s">
        <v>189</v>
      </c>
      <c r="B211" s="70" t="s">
        <v>28</v>
      </c>
      <c r="C211" s="70" t="s">
        <v>731</v>
      </c>
      <c r="D211" s="71" t="s">
        <v>54</v>
      </c>
      <c r="E211" s="98">
        <v>1.1999999999999999E-3</v>
      </c>
      <c r="F211" s="99"/>
      <c r="G211" s="11"/>
    </row>
    <row r="212" spans="1:7" s="1" customFormat="1" x14ac:dyDescent="0.25">
      <c r="A212" s="69" t="s">
        <v>190</v>
      </c>
      <c r="B212" s="70" t="s">
        <v>28</v>
      </c>
      <c r="C212" s="70" t="s">
        <v>737</v>
      </c>
      <c r="D212" s="71" t="s">
        <v>54</v>
      </c>
      <c r="E212" s="98">
        <v>5.6519999999999999E-3</v>
      </c>
      <c r="F212" s="99"/>
      <c r="G212" s="11"/>
    </row>
    <row r="213" spans="1:7" s="1" customFormat="1" x14ac:dyDescent="0.25">
      <c r="A213" s="69" t="s">
        <v>191</v>
      </c>
      <c r="B213" s="70" t="s">
        <v>28</v>
      </c>
      <c r="C213" s="70" t="s">
        <v>736</v>
      </c>
      <c r="D213" s="71" t="s">
        <v>27</v>
      </c>
      <c r="E213" s="98">
        <v>8</v>
      </c>
      <c r="F213" s="99"/>
      <c r="G213" s="11"/>
    </row>
    <row r="214" spans="1:7" s="1" customFormat="1" x14ac:dyDescent="0.25">
      <c r="A214" s="69" t="s">
        <v>192</v>
      </c>
      <c r="B214" s="70" t="s">
        <v>28</v>
      </c>
      <c r="C214" s="70" t="s">
        <v>735</v>
      </c>
      <c r="D214" s="71" t="s">
        <v>27</v>
      </c>
      <c r="E214" s="98">
        <v>4</v>
      </c>
      <c r="F214" s="99"/>
      <c r="G214" s="11"/>
    </row>
    <row r="215" spans="1:7" s="1" customFormat="1" x14ac:dyDescent="0.25">
      <c r="A215" s="69" t="s">
        <v>193</v>
      </c>
      <c r="B215" s="70" t="s">
        <v>1005</v>
      </c>
      <c r="C215" s="70" t="s">
        <v>758</v>
      </c>
      <c r="D215" s="71" t="s">
        <v>54</v>
      </c>
      <c r="E215" s="72">
        <v>1.136E-2</v>
      </c>
      <c r="F215" s="73"/>
      <c r="G215" s="11"/>
    </row>
    <row r="216" spans="1:7" s="12" customFormat="1" outlineLevel="1" x14ac:dyDescent="0.25">
      <c r="A216" s="74" t="s">
        <v>605</v>
      </c>
      <c r="B216" s="75" t="s">
        <v>12</v>
      </c>
      <c r="C216" s="76" t="s">
        <v>14</v>
      </c>
      <c r="D216" s="75" t="s">
        <v>15</v>
      </c>
      <c r="E216" s="77">
        <v>6.59</v>
      </c>
      <c r="F216" s="77">
        <v>7.4861999999999998E-2</v>
      </c>
    </row>
    <row r="217" spans="1:7" s="13" customFormat="1" outlineLevel="1" x14ac:dyDescent="0.25">
      <c r="A217" s="78" t="s">
        <v>606</v>
      </c>
      <c r="B217" s="79" t="s">
        <v>17</v>
      </c>
      <c r="C217" s="80" t="s">
        <v>18</v>
      </c>
      <c r="D217" s="79" t="s">
        <v>15</v>
      </c>
      <c r="E217" s="81">
        <v>0.38</v>
      </c>
      <c r="F217" s="81">
        <v>4.3169999999999997E-3</v>
      </c>
    </row>
    <row r="218" spans="1:7" s="14" customFormat="1" ht="24" outlineLevel="1" x14ac:dyDescent="0.25">
      <c r="A218" s="82" t="s">
        <v>607</v>
      </c>
      <c r="B218" s="83" t="s">
        <v>20</v>
      </c>
      <c r="C218" s="84" t="s">
        <v>21</v>
      </c>
      <c r="D218" s="83" t="s">
        <v>22</v>
      </c>
      <c r="E218" s="85">
        <v>0.15</v>
      </c>
      <c r="F218" s="85">
        <v>1.704E-3</v>
      </c>
    </row>
    <row r="219" spans="1:7" s="14" customFormat="1" ht="24" outlineLevel="1" x14ac:dyDescent="0.25">
      <c r="A219" s="86" t="s">
        <v>608</v>
      </c>
      <c r="B219" s="87" t="s">
        <v>326</v>
      </c>
      <c r="C219" s="88" t="s">
        <v>327</v>
      </c>
      <c r="D219" s="87" t="s">
        <v>22</v>
      </c>
      <c r="E219" s="89">
        <v>0.09</v>
      </c>
      <c r="F219" s="89">
        <v>1.0219999999999999E-3</v>
      </c>
    </row>
    <row r="220" spans="1:7" s="14" customFormat="1" outlineLevel="1" x14ac:dyDescent="0.25">
      <c r="A220" s="86" t="s">
        <v>1556</v>
      </c>
      <c r="B220" s="87" t="s">
        <v>35</v>
      </c>
      <c r="C220" s="88" t="s">
        <v>25</v>
      </c>
      <c r="D220" s="87" t="s">
        <v>22</v>
      </c>
      <c r="E220" s="89">
        <v>0.23</v>
      </c>
      <c r="F220" s="89">
        <v>2.6129999999999999E-3</v>
      </c>
    </row>
    <row r="221" spans="1:7" s="14" customFormat="1" outlineLevel="1" x14ac:dyDescent="0.25">
      <c r="A221" s="86" t="s">
        <v>1557</v>
      </c>
      <c r="B221" s="87" t="s">
        <v>243</v>
      </c>
      <c r="C221" s="88" t="s">
        <v>244</v>
      </c>
      <c r="D221" s="87" t="s">
        <v>22</v>
      </c>
      <c r="E221" s="89">
        <v>2.2400000000000002</v>
      </c>
      <c r="F221" s="89">
        <v>2.5446E-2</v>
      </c>
    </row>
    <row r="222" spans="1:7" s="13" customFormat="1" outlineLevel="1" x14ac:dyDescent="0.25">
      <c r="A222" s="90" t="s">
        <v>1558</v>
      </c>
      <c r="B222" s="91" t="s">
        <v>245</v>
      </c>
      <c r="C222" s="92" t="s">
        <v>246</v>
      </c>
      <c r="D222" s="91" t="s">
        <v>39</v>
      </c>
      <c r="E222" s="93">
        <v>1.95</v>
      </c>
      <c r="F222" s="93">
        <v>2.2152000000000002E-2</v>
      </c>
    </row>
    <row r="223" spans="1:7" s="13" customFormat="1" outlineLevel="1" x14ac:dyDescent="0.25">
      <c r="A223" s="94" t="s">
        <v>1559</v>
      </c>
      <c r="B223" s="95" t="s">
        <v>105</v>
      </c>
      <c r="C223" s="96" t="s">
        <v>106</v>
      </c>
      <c r="D223" s="95" t="s">
        <v>54</v>
      </c>
      <c r="E223" s="97">
        <v>4.0000000000000002E-4</v>
      </c>
      <c r="F223" s="97">
        <v>5.0000000000000004E-6</v>
      </c>
    </row>
    <row r="224" spans="1:7" s="13" customFormat="1" outlineLevel="1" x14ac:dyDescent="0.25">
      <c r="A224" s="94" t="s">
        <v>1560</v>
      </c>
      <c r="B224" s="95" t="s">
        <v>375</v>
      </c>
      <c r="C224" s="96" t="s">
        <v>376</v>
      </c>
      <c r="D224" s="95" t="s">
        <v>58</v>
      </c>
      <c r="E224" s="97">
        <v>0.59</v>
      </c>
      <c r="F224" s="97">
        <v>6.7019999999999996E-3</v>
      </c>
    </row>
    <row r="225" spans="1:7" s="1" customFormat="1" x14ac:dyDescent="0.25">
      <c r="A225" s="69" t="s">
        <v>194</v>
      </c>
      <c r="B225" s="70" t="s">
        <v>28</v>
      </c>
      <c r="C225" s="70" t="s">
        <v>734</v>
      </c>
      <c r="D225" s="71" t="s">
        <v>54</v>
      </c>
      <c r="E225" s="98">
        <v>1.136E-2</v>
      </c>
      <c r="F225" s="99"/>
      <c r="G225" s="11"/>
    </row>
    <row r="226" spans="1:7" s="1" customFormat="1" ht="38.25" x14ac:dyDescent="0.25">
      <c r="A226" s="69" t="s">
        <v>195</v>
      </c>
      <c r="B226" s="70" t="s">
        <v>538</v>
      </c>
      <c r="C226" s="70" t="s">
        <v>539</v>
      </c>
      <c r="D226" s="71" t="s">
        <v>266</v>
      </c>
      <c r="E226" s="72">
        <v>5.7600000000000004E-3</v>
      </c>
      <c r="F226" s="73"/>
      <c r="G226" s="11"/>
    </row>
    <row r="227" spans="1:7" s="12" customFormat="1" outlineLevel="1" x14ac:dyDescent="0.25">
      <c r="A227" s="74" t="s">
        <v>609</v>
      </c>
      <c r="B227" s="75" t="s">
        <v>12</v>
      </c>
      <c r="C227" s="76" t="s">
        <v>14</v>
      </c>
      <c r="D227" s="75" t="s">
        <v>15</v>
      </c>
      <c r="E227" s="77">
        <v>40.590000000000003</v>
      </c>
      <c r="F227" s="77">
        <v>0.23379800000000001</v>
      </c>
    </row>
    <row r="228" spans="1:7" s="13" customFormat="1" outlineLevel="1" x14ac:dyDescent="0.25">
      <c r="A228" s="78" t="s">
        <v>610</v>
      </c>
      <c r="B228" s="79" t="s">
        <v>17</v>
      </c>
      <c r="C228" s="80" t="s">
        <v>18</v>
      </c>
      <c r="D228" s="79" t="s">
        <v>15</v>
      </c>
      <c r="E228" s="81">
        <v>0.03</v>
      </c>
      <c r="F228" s="81">
        <v>1.73E-4</v>
      </c>
    </row>
    <row r="229" spans="1:7" s="14" customFormat="1" outlineLevel="1" x14ac:dyDescent="0.25">
      <c r="A229" s="82" t="s">
        <v>611</v>
      </c>
      <c r="B229" s="83" t="s">
        <v>24</v>
      </c>
      <c r="C229" s="84" t="s">
        <v>25</v>
      </c>
      <c r="D229" s="83" t="s">
        <v>22</v>
      </c>
      <c r="E229" s="85">
        <v>0.03</v>
      </c>
      <c r="F229" s="85">
        <v>1.73E-4</v>
      </c>
    </row>
    <row r="230" spans="1:7" s="13" customFormat="1" ht="24" outlineLevel="1" x14ac:dyDescent="0.25">
      <c r="A230" s="90" t="s">
        <v>1006</v>
      </c>
      <c r="B230" s="91" t="s">
        <v>366</v>
      </c>
      <c r="C230" s="92" t="s">
        <v>367</v>
      </c>
      <c r="D230" s="91" t="s">
        <v>54</v>
      </c>
      <c r="E230" s="93">
        <v>2.46E-2</v>
      </c>
      <c r="F230" s="93">
        <v>1.4200000000000001E-4</v>
      </c>
    </row>
    <row r="231" spans="1:7" s="1" customFormat="1" ht="25.5" x14ac:dyDescent="0.25">
      <c r="A231" s="69" t="s">
        <v>196</v>
      </c>
      <c r="B231" s="70" t="s">
        <v>1009</v>
      </c>
      <c r="C231" s="70" t="s">
        <v>1010</v>
      </c>
      <c r="D231" s="71" t="s">
        <v>1011</v>
      </c>
      <c r="E231" s="72">
        <v>0.01</v>
      </c>
      <c r="F231" s="73"/>
      <c r="G231" s="11"/>
    </row>
    <row r="232" spans="1:7" s="12" customFormat="1" outlineLevel="1" x14ac:dyDescent="0.25">
      <c r="A232" s="74" t="s">
        <v>557</v>
      </c>
      <c r="B232" s="75" t="s">
        <v>12</v>
      </c>
      <c r="C232" s="76" t="s">
        <v>14</v>
      </c>
      <c r="D232" s="75" t="s">
        <v>15</v>
      </c>
      <c r="E232" s="77">
        <v>34</v>
      </c>
      <c r="F232" s="77">
        <v>0.34</v>
      </c>
    </row>
    <row r="233" spans="1:7" s="13" customFormat="1" outlineLevel="1" x14ac:dyDescent="0.25">
      <c r="A233" s="78" t="s">
        <v>1323</v>
      </c>
      <c r="B233" s="79" t="s">
        <v>17</v>
      </c>
      <c r="C233" s="80" t="s">
        <v>18</v>
      </c>
      <c r="D233" s="79" t="s">
        <v>15</v>
      </c>
      <c r="E233" s="81">
        <v>14</v>
      </c>
      <c r="F233" s="81">
        <v>0.14000000000000001</v>
      </c>
    </row>
    <row r="234" spans="1:7" s="14" customFormat="1" outlineLevel="1" x14ac:dyDescent="0.25">
      <c r="A234" s="82" t="s">
        <v>1324</v>
      </c>
      <c r="B234" s="83" t="s">
        <v>848</v>
      </c>
      <c r="C234" s="84" t="s">
        <v>849</v>
      </c>
      <c r="D234" s="83" t="s">
        <v>22</v>
      </c>
      <c r="E234" s="85">
        <v>14</v>
      </c>
      <c r="F234" s="85">
        <v>0.14000000000000001</v>
      </c>
    </row>
    <row r="235" spans="1:7" s="1" customFormat="1" x14ac:dyDescent="0.25">
      <c r="A235" s="69" t="s">
        <v>197</v>
      </c>
      <c r="B235" s="70" t="s">
        <v>28</v>
      </c>
      <c r="C235" s="70" t="s">
        <v>733</v>
      </c>
      <c r="D235" s="71" t="s">
        <v>27</v>
      </c>
      <c r="E235" s="98">
        <v>1</v>
      </c>
      <c r="F235" s="99"/>
      <c r="G235" s="11"/>
    </row>
    <row r="236" spans="1:7" s="1" customFormat="1" ht="25.5" x14ac:dyDescent="0.25">
      <c r="A236" s="69" t="s">
        <v>198</v>
      </c>
      <c r="B236" s="70" t="s">
        <v>1014</v>
      </c>
      <c r="C236" s="70" t="s">
        <v>1015</v>
      </c>
      <c r="D236" s="71" t="s">
        <v>27</v>
      </c>
      <c r="E236" s="72">
        <v>1</v>
      </c>
      <c r="F236" s="73"/>
      <c r="G236" s="11"/>
    </row>
    <row r="237" spans="1:7" s="12" customFormat="1" outlineLevel="1" x14ac:dyDescent="0.25">
      <c r="A237" s="74" t="s">
        <v>560</v>
      </c>
      <c r="B237" s="75" t="s">
        <v>12</v>
      </c>
      <c r="C237" s="76" t="s">
        <v>14</v>
      </c>
      <c r="D237" s="75" t="s">
        <v>15</v>
      </c>
      <c r="E237" s="77">
        <v>0.87</v>
      </c>
      <c r="F237" s="77">
        <v>0.87</v>
      </c>
    </row>
    <row r="238" spans="1:7" s="1" customFormat="1" x14ac:dyDescent="0.25">
      <c r="A238" s="69" t="s">
        <v>199</v>
      </c>
      <c r="B238" s="70"/>
      <c r="C238" s="70" t="s">
        <v>918</v>
      </c>
      <c r="D238" s="71" t="s">
        <v>27</v>
      </c>
      <c r="E238" s="98">
        <v>1</v>
      </c>
      <c r="F238" s="99"/>
      <c r="G238" s="11"/>
    </row>
    <row r="239" spans="1:7" s="1" customFormat="1" x14ac:dyDescent="0.25">
      <c r="A239" s="69" t="s">
        <v>200</v>
      </c>
      <c r="B239" s="70" t="s">
        <v>28</v>
      </c>
      <c r="C239" s="70" t="s">
        <v>893</v>
      </c>
      <c r="D239" s="71" t="s">
        <v>738</v>
      </c>
      <c r="E239" s="98">
        <v>1</v>
      </c>
      <c r="F239" s="99"/>
      <c r="G239" s="11"/>
    </row>
    <row r="240" spans="1:7" s="1" customFormat="1" x14ac:dyDescent="0.25">
      <c r="A240" s="69" t="s">
        <v>201</v>
      </c>
      <c r="B240" s="70" t="s">
        <v>939</v>
      </c>
      <c r="C240" s="70" t="s">
        <v>940</v>
      </c>
      <c r="D240" s="71" t="s">
        <v>27</v>
      </c>
      <c r="E240" s="72">
        <v>3</v>
      </c>
      <c r="F240" s="73"/>
      <c r="G240" s="11"/>
    </row>
    <row r="241" spans="1:7" s="12" customFormat="1" outlineLevel="1" x14ac:dyDescent="0.25">
      <c r="A241" s="74" t="s">
        <v>1252</v>
      </c>
      <c r="B241" s="75" t="s">
        <v>12</v>
      </c>
      <c r="C241" s="76" t="s">
        <v>14</v>
      </c>
      <c r="D241" s="75" t="s">
        <v>15</v>
      </c>
      <c r="E241" s="77">
        <v>2.4300000000000002</v>
      </c>
      <c r="F241" s="77">
        <v>7.29</v>
      </c>
    </row>
    <row r="242" spans="1:7" s="1" customFormat="1" x14ac:dyDescent="0.25">
      <c r="A242" s="69" t="s">
        <v>202</v>
      </c>
      <c r="B242" s="70" t="s">
        <v>28</v>
      </c>
      <c r="C242" s="70" t="s">
        <v>892</v>
      </c>
      <c r="D242" s="71" t="s">
        <v>738</v>
      </c>
      <c r="E242" s="98">
        <v>3</v>
      </c>
      <c r="F242" s="99"/>
      <c r="G242" s="11"/>
    </row>
    <row r="243" spans="1:7" s="1" customFormat="1" x14ac:dyDescent="0.25">
      <c r="A243" s="69" t="s">
        <v>203</v>
      </c>
      <c r="B243" s="70" t="s">
        <v>28</v>
      </c>
      <c r="C243" s="70" t="s">
        <v>891</v>
      </c>
      <c r="D243" s="71" t="s">
        <v>738</v>
      </c>
      <c r="E243" s="98">
        <v>1</v>
      </c>
      <c r="F243" s="99"/>
      <c r="G243" s="11"/>
    </row>
    <row r="244" spans="1:7" s="1" customFormat="1" ht="25.5" x14ac:dyDescent="0.25">
      <c r="A244" s="69" t="s">
        <v>204</v>
      </c>
      <c r="B244" s="70" t="s">
        <v>547</v>
      </c>
      <c r="C244" s="70" t="s">
        <v>973</v>
      </c>
      <c r="D244" s="71" t="s">
        <v>233</v>
      </c>
      <c r="E244" s="72">
        <v>0.06</v>
      </c>
      <c r="F244" s="73"/>
      <c r="G244" s="11"/>
    </row>
    <row r="245" spans="1:7" s="12" customFormat="1" outlineLevel="1" x14ac:dyDescent="0.25">
      <c r="A245" s="74" t="s">
        <v>565</v>
      </c>
      <c r="B245" s="75" t="s">
        <v>12</v>
      </c>
      <c r="C245" s="76" t="s">
        <v>14</v>
      </c>
      <c r="D245" s="75" t="s">
        <v>15</v>
      </c>
      <c r="E245" s="77">
        <v>13.7</v>
      </c>
      <c r="F245" s="77">
        <v>0.82199999999999995</v>
      </c>
    </row>
    <row r="246" spans="1:7" s="13" customFormat="1" outlineLevel="1" x14ac:dyDescent="0.25">
      <c r="A246" s="78" t="s">
        <v>566</v>
      </c>
      <c r="B246" s="79" t="s">
        <v>17</v>
      </c>
      <c r="C246" s="80" t="s">
        <v>18</v>
      </c>
      <c r="D246" s="79" t="s">
        <v>15</v>
      </c>
      <c r="E246" s="81">
        <v>0.78</v>
      </c>
      <c r="F246" s="81">
        <v>4.6800000000000001E-2</v>
      </c>
    </row>
    <row r="247" spans="1:7" s="14" customFormat="1" ht="24" outlineLevel="1" x14ac:dyDescent="0.25">
      <c r="A247" s="82" t="s">
        <v>567</v>
      </c>
      <c r="B247" s="83" t="s">
        <v>622</v>
      </c>
      <c r="C247" s="84" t="s">
        <v>623</v>
      </c>
      <c r="D247" s="83" t="s">
        <v>22</v>
      </c>
      <c r="E247" s="85">
        <v>0.39</v>
      </c>
      <c r="F247" s="85">
        <v>2.3400000000000001E-2</v>
      </c>
    </row>
    <row r="248" spans="1:7" s="14" customFormat="1" outlineLevel="1" x14ac:dyDescent="0.25">
      <c r="A248" s="86" t="s">
        <v>568</v>
      </c>
      <c r="B248" s="87" t="s">
        <v>332</v>
      </c>
      <c r="C248" s="88" t="s">
        <v>333</v>
      </c>
      <c r="D248" s="87" t="s">
        <v>22</v>
      </c>
      <c r="E248" s="89">
        <v>0.39</v>
      </c>
      <c r="F248" s="89">
        <v>2.3400000000000001E-2</v>
      </c>
    </row>
    <row r="249" spans="1:7" s="13" customFormat="1" outlineLevel="1" x14ac:dyDescent="0.25">
      <c r="A249" s="90" t="s">
        <v>1561</v>
      </c>
      <c r="B249" s="91" t="s">
        <v>871</v>
      </c>
      <c r="C249" s="92" t="s">
        <v>872</v>
      </c>
      <c r="D249" s="91" t="s">
        <v>233</v>
      </c>
      <c r="E249" s="93">
        <v>9.5999999999999992E-3</v>
      </c>
      <c r="F249" s="93">
        <v>5.7600000000000001E-4</v>
      </c>
    </row>
    <row r="250" spans="1:7" s="1" customFormat="1" x14ac:dyDescent="0.25">
      <c r="A250" s="69" t="s">
        <v>205</v>
      </c>
      <c r="B250" s="70" t="s">
        <v>28</v>
      </c>
      <c r="C250" s="70" t="s">
        <v>913</v>
      </c>
      <c r="D250" s="71" t="s">
        <v>385</v>
      </c>
      <c r="E250" s="98">
        <v>6.0000000000000001E-3</v>
      </c>
      <c r="F250" s="99"/>
      <c r="G250" s="11"/>
    </row>
    <row r="251" spans="1:7" s="1" customFormat="1" ht="76.5" x14ac:dyDescent="0.25">
      <c r="A251" s="69" t="s">
        <v>206</v>
      </c>
      <c r="B251" s="70" t="s">
        <v>290</v>
      </c>
      <c r="C251" s="70" t="s">
        <v>291</v>
      </c>
      <c r="D251" s="71" t="s">
        <v>292</v>
      </c>
      <c r="E251" s="72">
        <v>2.64E-3</v>
      </c>
      <c r="F251" s="73"/>
      <c r="G251" s="11"/>
    </row>
    <row r="252" spans="1:7" s="12" customFormat="1" outlineLevel="1" x14ac:dyDescent="0.25">
      <c r="A252" s="74" t="s">
        <v>1016</v>
      </c>
      <c r="B252" s="75" t="s">
        <v>12</v>
      </c>
      <c r="C252" s="76" t="s">
        <v>14</v>
      </c>
      <c r="D252" s="75" t="s">
        <v>15</v>
      </c>
      <c r="E252" s="77">
        <v>9.3699999999999992</v>
      </c>
      <c r="F252" s="77">
        <v>2.4736999999999999E-2</v>
      </c>
    </row>
    <row r="253" spans="1:7" s="13" customFormat="1" outlineLevel="1" x14ac:dyDescent="0.25">
      <c r="A253" s="78" t="s">
        <v>1017</v>
      </c>
      <c r="B253" s="79" t="s">
        <v>17</v>
      </c>
      <c r="C253" s="80" t="s">
        <v>18</v>
      </c>
      <c r="D253" s="79" t="s">
        <v>15</v>
      </c>
      <c r="E253" s="81">
        <v>19.78</v>
      </c>
      <c r="F253" s="81">
        <v>5.2219000000000002E-2</v>
      </c>
    </row>
    <row r="254" spans="1:7" s="14" customFormat="1" ht="24" outlineLevel="1" x14ac:dyDescent="0.25">
      <c r="A254" s="82" t="s">
        <v>1018</v>
      </c>
      <c r="B254" s="83" t="s">
        <v>293</v>
      </c>
      <c r="C254" s="84" t="s">
        <v>294</v>
      </c>
      <c r="D254" s="83" t="s">
        <v>22</v>
      </c>
      <c r="E254" s="85">
        <v>19.78</v>
      </c>
      <c r="F254" s="85">
        <v>5.2219000000000002E-2</v>
      </c>
    </row>
    <row r="255" spans="1:7" s="1" customFormat="1" ht="25.5" x14ac:dyDescent="0.25">
      <c r="A255" s="69" t="s">
        <v>207</v>
      </c>
      <c r="B255" s="70" t="s">
        <v>1022</v>
      </c>
      <c r="C255" s="70" t="s">
        <v>1023</v>
      </c>
      <c r="D255" s="71" t="s">
        <v>292</v>
      </c>
      <c r="E255" s="72">
        <v>2.1299999999999999E-3</v>
      </c>
      <c r="F255" s="73"/>
      <c r="G255" s="11"/>
    </row>
    <row r="256" spans="1:7" s="12" customFormat="1" outlineLevel="1" x14ac:dyDescent="0.25">
      <c r="A256" s="74" t="s">
        <v>1259</v>
      </c>
      <c r="B256" s="75" t="s">
        <v>17</v>
      </c>
      <c r="C256" s="76" t="s">
        <v>18</v>
      </c>
      <c r="D256" s="75" t="s">
        <v>15</v>
      </c>
      <c r="E256" s="77">
        <v>10.82</v>
      </c>
      <c r="F256" s="77">
        <v>2.3047000000000002E-2</v>
      </c>
    </row>
    <row r="257" spans="1:7" s="14" customFormat="1" ht="24" outlineLevel="1" x14ac:dyDescent="0.25">
      <c r="A257" s="82" t="s">
        <v>1260</v>
      </c>
      <c r="B257" s="83" t="s">
        <v>297</v>
      </c>
      <c r="C257" s="84" t="s">
        <v>298</v>
      </c>
      <c r="D257" s="83" t="s">
        <v>22</v>
      </c>
      <c r="E257" s="85">
        <v>10.82</v>
      </c>
      <c r="F257" s="85">
        <v>2.3047000000000002E-2</v>
      </c>
    </row>
    <row r="258" spans="1:7" s="1" customFormat="1" ht="51" x14ac:dyDescent="0.25">
      <c r="A258" s="69" t="s">
        <v>208</v>
      </c>
      <c r="B258" s="70" t="s">
        <v>776</v>
      </c>
      <c r="C258" s="70" t="s">
        <v>777</v>
      </c>
      <c r="D258" s="71" t="s">
        <v>39</v>
      </c>
      <c r="E258" s="72">
        <v>0.33</v>
      </c>
      <c r="F258" s="73"/>
      <c r="G258" s="11"/>
    </row>
    <row r="259" spans="1:7" s="12" customFormat="1" outlineLevel="1" x14ac:dyDescent="0.25">
      <c r="A259" s="74" t="s">
        <v>1019</v>
      </c>
      <c r="B259" s="75" t="s">
        <v>12</v>
      </c>
      <c r="C259" s="76" t="s">
        <v>14</v>
      </c>
      <c r="D259" s="75" t="s">
        <v>15</v>
      </c>
      <c r="E259" s="77">
        <v>2.2999999999999998</v>
      </c>
      <c r="F259" s="77">
        <v>0.75900000000000001</v>
      </c>
    </row>
    <row r="260" spans="1:7" s="13" customFormat="1" outlineLevel="1" x14ac:dyDescent="0.25">
      <c r="A260" s="78" t="s">
        <v>1020</v>
      </c>
      <c r="B260" s="79" t="s">
        <v>17</v>
      </c>
      <c r="C260" s="80" t="s">
        <v>18</v>
      </c>
      <c r="D260" s="79" t="s">
        <v>15</v>
      </c>
      <c r="E260" s="81">
        <v>0.08</v>
      </c>
      <c r="F260" s="81">
        <v>2.64E-2</v>
      </c>
    </row>
    <row r="261" spans="1:7" s="14" customFormat="1" outlineLevel="1" x14ac:dyDescent="0.25">
      <c r="A261" s="82" t="s">
        <v>1021</v>
      </c>
      <c r="B261" s="83" t="s">
        <v>237</v>
      </c>
      <c r="C261" s="84" t="s">
        <v>254</v>
      </c>
      <c r="D261" s="83" t="s">
        <v>22</v>
      </c>
      <c r="E261" s="85">
        <v>0.08</v>
      </c>
      <c r="F261" s="85">
        <v>2.64E-2</v>
      </c>
    </row>
    <row r="262" spans="1:7" s="14" customFormat="1" outlineLevel="1" x14ac:dyDescent="0.25">
      <c r="A262" s="86" t="s">
        <v>1562</v>
      </c>
      <c r="B262" s="87" t="s">
        <v>303</v>
      </c>
      <c r="C262" s="88" t="s">
        <v>304</v>
      </c>
      <c r="D262" s="87" t="s">
        <v>22</v>
      </c>
      <c r="E262" s="89">
        <v>0.44</v>
      </c>
      <c r="F262" s="89">
        <v>0.1452</v>
      </c>
    </row>
    <row r="263" spans="1:7" s="13" customFormat="1" outlineLevel="1" x14ac:dyDescent="0.25">
      <c r="A263" s="90" t="s">
        <v>1563</v>
      </c>
      <c r="B263" s="91" t="s">
        <v>37</v>
      </c>
      <c r="C263" s="92" t="s">
        <v>38</v>
      </c>
      <c r="D263" s="91" t="s">
        <v>39</v>
      </c>
      <c r="E263" s="93">
        <v>0.15</v>
      </c>
      <c r="F263" s="93">
        <v>4.9500000000000002E-2</v>
      </c>
    </row>
    <row r="264" spans="1:7" s="13" customFormat="1" outlineLevel="1" x14ac:dyDescent="0.25">
      <c r="A264" s="94" t="s">
        <v>1564</v>
      </c>
      <c r="B264" s="95" t="s">
        <v>727</v>
      </c>
      <c r="C264" s="96" t="s">
        <v>728</v>
      </c>
      <c r="D264" s="95" t="s">
        <v>39</v>
      </c>
      <c r="E264" s="97">
        <v>1.2</v>
      </c>
      <c r="F264" s="97">
        <v>0.39600000000000002</v>
      </c>
    </row>
    <row r="265" spans="1:7" s="1" customFormat="1" x14ac:dyDescent="0.25">
      <c r="A265" s="69" t="s">
        <v>209</v>
      </c>
      <c r="B265" s="70" t="s">
        <v>28</v>
      </c>
      <c r="C265" s="70" t="s">
        <v>732</v>
      </c>
      <c r="D265" s="71" t="s">
        <v>27</v>
      </c>
      <c r="E265" s="98">
        <v>88</v>
      </c>
      <c r="F265" s="99"/>
      <c r="G265" s="11"/>
    </row>
    <row r="266" spans="1:7" ht="15.75" x14ac:dyDescent="0.25">
      <c r="A266" s="66" t="s">
        <v>1032</v>
      </c>
      <c r="B266" s="67"/>
      <c r="C266" s="67"/>
      <c r="D266" s="67"/>
      <c r="E266" s="67"/>
      <c r="F266" s="68"/>
    </row>
    <row r="267" spans="1:7" s="1" customFormat="1" ht="25.5" x14ac:dyDescent="0.25">
      <c r="A267" s="69" t="s">
        <v>210</v>
      </c>
      <c r="B267" s="70" t="s">
        <v>545</v>
      </c>
      <c r="C267" s="70" t="s">
        <v>546</v>
      </c>
      <c r="D267" s="71" t="s">
        <v>27</v>
      </c>
      <c r="E267" s="72">
        <v>1</v>
      </c>
      <c r="F267" s="73"/>
      <c r="G267" s="11"/>
    </row>
    <row r="268" spans="1:7" s="12" customFormat="1" outlineLevel="1" x14ac:dyDescent="0.25">
      <c r="A268" s="74" t="s">
        <v>1026</v>
      </c>
      <c r="B268" s="75" t="s">
        <v>12</v>
      </c>
      <c r="C268" s="76" t="s">
        <v>14</v>
      </c>
      <c r="D268" s="75" t="s">
        <v>15</v>
      </c>
      <c r="E268" s="77">
        <v>4.83</v>
      </c>
      <c r="F268" s="77">
        <v>4.83</v>
      </c>
    </row>
    <row r="269" spans="1:7" s="13" customFormat="1" ht="36" outlineLevel="1" x14ac:dyDescent="0.25">
      <c r="A269" s="90" t="s">
        <v>1027</v>
      </c>
      <c r="B269" s="91" t="s">
        <v>381</v>
      </c>
      <c r="C269" s="92" t="s">
        <v>382</v>
      </c>
      <c r="D269" s="91" t="s">
        <v>58</v>
      </c>
      <c r="E269" s="93">
        <v>3.9E-2</v>
      </c>
      <c r="F269" s="93">
        <v>3.9E-2</v>
      </c>
    </row>
    <row r="270" spans="1:7" s="1" customFormat="1" ht="89.25" x14ac:dyDescent="0.25">
      <c r="A270" s="69" t="s">
        <v>211</v>
      </c>
      <c r="B270" s="70"/>
      <c r="C270" s="70" t="s">
        <v>922</v>
      </c>
      <c r="D270" s="71" t="s">
        <v>27</v>
      </c>
      <c r="E270" s="98">
        <v>1</v>
      </c>
      <c r="F270" s="99"/>
      <c r="G270" s="11"/>
    </row>
    <row r="271" spans="1:7" s="1" customFormat="1" ht="25.5" x14ac:dyDescent="0.25">
      <c r="A271" s="69" t="s">
        <v>212</v>
      </c>
      <c r="B271" s="70" t="s">
        <v>1035</v>
      </c>
      <c r="C271" s="70" t="s">
        <v>1036</v>
      </c>
      <c r="D271" s="71" t="s">
        <v>27</v>
      </c>
      <c r="E271" s="72">
        <v>24</v>
      </c>
      <c r="F271" s="73"/>
      <c r="G271" s="11"/>
    </row>
    <row r="272" spans="1:7" s="12" customFormat="1" outlineLevel="1" x14ac:dyDescent="0.25">
      <c r="A272" s="74" t="s">
        <v>1033</v>
      </c>
      <c r="B272" s="75" t="s">
        <v>12</v>
      </c>
      <c r="C272" s="76" t="s">
        <v>14</v>
      </c>
      <c r="D272" s="75" t="s">
        <v>15</v>
      </c>
      <c r="E272" s="77">
        <v>0.72</v>
      </c>
      <c r="F272" s="77">
        <v>17.28</v>
      </c>
    </row>
    <row r="273" spans="1:7" s="14" customFormat="1" outlineLevel="1" x14ac:dyDescent="0.25">
      <c r="A273" s="82" t="s">
        <v>1034</v>
      </c>
      <c r="B273" s="83" t="s">
        <v>688</v>
      </c>
      <c r="C273" s="84" t="s">
        <v>689</v>
      </c>
      <c r="D273" s="83" t="s">
        <v>22</v>
      </c>
      <c r="E273" s="85">
        <v>8.6999999999999994E-2</v>
      </c>
      <c r="F273" s="85">
        <v>2.0880000000000001</v>
      </c>
    </row>
    <row r="274" spans="1:7" s="13" customFormat="1" outlineLevel="1" x14ac:dyDescent="0.25">
      <c r="A274" s="90" t="s">
        <v>1232</v>
      </c>
      <c r="B274" s="91" t="s">
        <v>852</v>
      </c>
      <c r="C274" s="92" t="s">
        <v>853</v>
      </c>
      <c r="D274" s="91" t="s">
        <v>54</v>
      </c>
      <c r="E274" s="93">
        <v>1.0000000000000001E-5</v>
      </c>
      <c r="F274" s="93">
        <v>2.4000000000000001E-4</v>
      </c>
    </row>
    <row r="275" spans="1:7" s="13" customFormat="1" outlineLevel="1" x14ac:dyDescent="0.25">
      <c r="A275" s="94" t="s">
        <v>1233</v>
      </c>
      <c r="B275" s="95" t="s">
        <v>866</v>
      </c>
      <c r="C275" s="96" t="s">
        <v>867</v>
      </c>
      <c r="D275" s="95" t="s">
        <v>868</v>
      </c>
      <c r="E275" s="97">
        <v>0.2</v>
      </c>
      <c r="F275" s="97">
        <v>4.8</v>
      </c>
    </row>
    <row r="276" spans="1:7" s="1" customFormat="1" x14ac:dyDescent="0.25">
      <c r="A276" s="69" t="s">
        <v>213</v>
      </c>
      <c r="B276" s="70"/>
      <c r="C276" s="70" t="s">
        <v>924</v>
      </c>
      <c r="D276" s="71" t="s">
        <v>27</v>
      </c>
      <c r="E276" s="98">
        <v>24</v>
      </c>
      <c r="F276" s="99"/>
      <c r="G276" s="11"/>
    </row>
    <row r="277" spans="1:7" s="1" customFormat="1" ht="25.5" x14ac:dyDescent="0.25">
      <c r="A277" s="69" t="s">
        <v>214</v>
      </c>
      <c r="B277" s="70" t="s">
        <v>1041</v>
      </c>
      <c r="C277" s="70" t="s">
        <v>1042</v>
      </c>
      <c r="D277" s="71" t="s">
        <v>27</v>
      </c>
      <c r="E277" s="72">
        <v>1</v>
      </c>
      <c r="F277" s="73"/>
      <c r="G277" s="11"/>
    </row>
    <row r="278" spans="1:7" s="12" customFormat="1" outlineLevel="1" x14ac:dyDescent="0.25">
      <c r="A278" s="74" t="s">
        <v>1037</v>
      </c>
      <c r="B278" s="75" t="s">
        <v>12</v>
      </c>
      <c r="C278" s="76" t="s">
        <v>14</v>
      </c>
      <c r="D278" s="75" t="s">
        <v>15</v>
      </c>
      <c r="E278" s="77">
        <v>3.6</v>
      </c>
      <c r="F278" s="77">
        <v>3.6</v>
      </c>
    </row>
    <row r="279" spans="1:7" s="14" customFormat="1" outlineLevel="1" x14ac:dyDescent="0.25">
      <c r="A279" s="82" t="s">
        <v>1038</v>
      </c>
      <c r="B279" s="83" t="s">
        <v>688</v>
      </c>
      <c r="C279" s="84" t="s">
        <v>689</v>
      </c>
      <c r="D279" s="83" t="s">
        <v>22</v>
      </c>
      <c r="E279" s="85">
        <v>0.13</v>
      </c>
      <c r="F279" s="85">
        <v>0.13</v>
      </c>
    </row>
    <row r="280" spans="1:7" s="13" customFormat="1" outlineLevel="1" x14ac:dyDescent="0.25">
      <c r="A280" s="90" t="s">
        <v>1039</v>
      </c>
      <c r="B280" s="91" t="s">
        <v>852</v>
      </c>
      <c r="C280" s="92" t="s">
        <v>853</v>
      </c>
      <c r="D280" s="91" t="s">
        <v>54</v>
      </c>
      <c r="E280" s="93">
        <v>2.0000000000000002E-5</v>
      </c>
      <c r="F280" s="93">
        <v>2.0000000000000002E-5</v>
      </c>
    </row>
    <row r="281" spans="1:7" s="13" customFormat="1" outlineLevel="1" x14ac:dyDescent="0.25">
      <c r="A281" s="94" t="s">
        <v>1040</v>
      </c>
      <c r="B281" s="95" t="s">
        <v>858</v>
      </c>
      <c r="C281" s="96" t="s">
        <v>859</v>
      </c>
      <c r="D281" s="95" t="s">
        <v>58</v>
      </c>
      <c r="E281" s="97">
        <v>6.9999999999999999E-4</v>
      </c>
      <c r="F281" s="97">
        <v>6.9999999999999999E-4</v>
      </c>
    </row>
    <row r="282" spans="1:7" s="13" customFormat="1" outlineLevel="1" x14ac:dyDescent="0.25">
      <c r="A282" s="94" t="s">
        <v>1234</v>
      </c>
      <c r="B282" s="95" t="s">
        <v>866</v>
      </c>
      <c r="C282" s="96" t="s">
        <v>867</v>
      </c>
      <c r="D282" s="95" t="s">
        <v>868</v>
      </c>
      <c r="E282" s="97">
        <v>0.3</v>
      </c>
      <c r="F282" s="97">
        <v>0.3</v>
      </c>
    </row>
    <row r="283" spans="1:7" s="13" customFormat="1" outlineLevel="1" x14ac:dyDescent="0.25">
      <c r="A283" s="94" t="s">
        <v>1235</v>
      </c>
      <c r="B283" s="95" t="s">
        <v>875</v>
      </c>
      <c r="C283" s="96" t="s">
        <v>876</v>
      </c>
      <c r="D283" s="95" t="s">
        <v>58</v>
      </c>
      <c r="E283" s="97">
        <v>7.0000000000000001E-3</v>
      </c>
      <c r="F283" s="97">
        <v>7.0000000000000001E-3</v>
      </c>
    </row>
    <row r="284" spans="1:7" s="1" customFormat="1" x14ac:dyDescent="0.25">
      <c r="A284" s="69" t="s">
        <v>215</v>
      </c>
      <c r="B284" s="70"/>
      <c r="C284" s="70" t="s">
        <v>923</v>
      </c>
      <c r="D284" s="71" t="s">
        <v>27</v>
      </c>
      <c r="E284" s="98">
        <v>1</v>
      </c>
      <c r="F284" s="99"/>
      <c r="G284" s="11"/>
    </row>
    <row r="285" spans="1:7" s="1" customFormat="1" ht="25.5" x14ac:dyDescent="0.25">
      <c r="A285" s="69" t="s">
        <v>216</v>
      </c>
      <c r="B285" s="70" t="s">
        <v>1049</v>
      </c>
      <c r="C285" s="70" t="s">
        <v>1050</v>
      </c>
      <c r="D285" s="71" t="s">
        <v>233</v>
      </c>
      <c r="E285" s="72">
        <v>1.04</v>
      </c>
      <c r="F285" s="73"/>
      <c r="G285" s="11"/>
    </row>
    <row r="286" spans="1:7" s="12" customFormat="1" outlineLevel="1" x14ac:dyDescent="0.25">
      <c r="A286" s="74" t="s">
        <v>1043</v>
      </c>
      <c r="B286" s="75" t="s">
        <v>12</v>
      </c>
      <c r="C286" s="76" t="s">
        <v>14</v>
      </c>
      <c r="D286" s="75" t="s">
        <v>15</v>
      </c>
      <c r="E286" s="77">
        <v>12.4</v>
      </c>
      <c r="F286" s="77">
        <v>12.896000000000001</v>
      </c>
    </row>
    <row r="287" spans="1:7" s="13" customFormat="1" outlineLevel="1" x14ac:dyDescent="0.25">
      <c r="A287" s="78" t="s">
        <v>1044</v>
      </c>
      <c r="B287" s="79" t="s">
        <v>17</v>
      </c>
      <c r="C287" s="80" t="s">
        <v>18</v>
      </c>
      <c r="D287" s="79" t="s">
        <v>15</v>
      </c>
      <c r="E287" s="81">
        <v>0.78</v>
      </c>
      <c r="F287" s="81">
        <v>0.81120000000000003</v>
      </c>
    </row>
    <row r="288" spans="1:7" s="14" customFormat="1" ht="24" outlineLevel="1" x14ac:dyDescent="0.25">
      <c r="A288" s="82" t="s">
        <v>1045</v>
      </c>
      <c r="B288" s="83" t="s">
        <v>622</v>
      </c>
      <c r="C288" s="84" t="s">
        <v>623</v>
      </c>
      <c r="D288" s="83" t="s">
        <v>22</v>
      </c>
      <c r="E288" s="85">
        <v>0.39</v>
      </c>
      <c r="F288" s="85">
        <v>0.40560000000000002</v>
      </c>
    </row>
    <row r="289" spans="1:7" s="14" customFormat="1" outlineLevel="1" x14ac:dyDescent="0.25">
      <c r="A289" s="86" t="s">
        <v>1046</v>
      </c>
      <c r="B289" s="87" t="s">
        <v>332</v>
      </c>
      <c r="C289" s="88" t="s">
        <v>333</v>
      </c>
      <c r="D289" s="87" t="s">
        <v>22</v>
      </c>
      <c r="E289" s="89">
        <v>0.39</v>
      </c>
      <c r="F289" s="89">
        <v>0.40560000000000002</v>
      </c>
    </row>
    <row r="290" spans="1:7" s="13" customFormat="1" ht="24" outlineLevel="1" x14ac:dyDescent="0.25">
      <c r="A290" s="90" t="s">
        <v>1047</v>
      </c>
      <c r="B290" s="91" t="s">
        <v>856</v>
      </c>
      <c r="C290" s="92" t="s">
        <v>857</v>
      </c>
      <c r="D290" s="91" t="s">
        <v>54</v>
      </c>
      <c r="E290" s="93">
        <v>4.0000000000000003E-5</v>
      </c>
      <c r="F290" s="93">
        <v>4.1999999999999998E-5</v>
      </c>
    </row>
    <row r="291" spans="1:7" s="13" customFormat="1" outlineLevel="1" x14ac:dyDescent="0.25">
      <c r="A291" s="94" t="s">
        <v>1048</v>
      </c>
      <c r="B291" s="95" t="s">
        <v>729</v>
      </c>
      <c r="C291" s="96" t="s">
        <v>730</v>
      </c>
      <c r="D291" s="95" t="s">
        <v>340</v>
      </c>
      <c r="E291" s="97">
        <v>4.1000000000000003E-3</v>
      </c>
      <c r="F291" s="97">
        <v>4.2640000000000004E-3</v>
      </c>
    </row>
    <row r="292" spans="1:7" s="13" customFormat="1" outlineLevel="1" x14ac:dyDescent="0.25">
      <c r="A292" s="94" t="s">
        <v>1565</v>
      </c>
      <c r="B292" s="95" t="s">
        <v>862</v>
      </c>
      <c r="C292" s="96" t="s">
        <v>863</v>
      </c>
      <c r="D292" s="95" t="s">
        <v>864</v>
      </c>
      <c r="E292" s="97">
        <v>8.3199999999999993E-3</v>
      </c>
      <c r="F292" s="97">
        <v>8.6529999999999992E-3</v>
      </c>
    </row>
    <row r="293" spans="1:7" s="13" customFormat="1" outlineLevel="1" x14ac:dyDescent="0.25">
      <c r="A293" s="94" t="s">
        <v>1566</v>
      </c>
      <c r="B293" s="95" t="s">
        <v>871</v>
      </c>
      <c r="C293" s="96" t="s">
        <v>872</v>
      </c>
      <c r="D293" s="95" t="s">
        <v>233</v>
      </c>
      <c r="E293" s="97">
        <v>9.5999999999999992E-3</v>
      </c>
      <c r="F293" s="97">
        <v>9.9839999999999998E-3</v>
      </c>
    </row>
    <row r="294" spans="1:7" s="13" customFormat="1" outlineLevel="1" x14ac:dyDescent="0.25">
      <c r="A294" s="94" t="s">
        <v>1567</v>
      </c>
      <c r="B294" s="95" t="s">
        <v>877</v>
      </c>
      <c r="C294" s="96" t="s">
        <v>878</v>
      </c>
      <c r="D294" s="95" t="s">
        <v>58</v>
      </c>
      <c r="E294" s="97">
        <v>0.5</v>
      </c>
      <c r="F294" s="97">
        <v>0.52</v>
      </c>
    </row>
    <row r="295" spans="1:7" s="1" customFormat="1" ht="38.25" x14ac:dyDescent="0.25">
      <c r="A295" s="69" t="s">
        <v>217</v>
      </c>
      <c r="B295" s="70" t="s">
        <v>28</v>
      </c>
      <c r="C295" s="70" t="s">
        <v>916</v>
      </c>
      <c r="D295" s="71" t="s">
        <v>385</v>
      </c>
      <c r="E295" s="98">
        <v>0.104</v>
      </c>
      <c r="F295" s="99"/>
      <c r="G295" s="11"/>
    </row>
    <row r="296" spans="1:7" s="1" customFormat="1" x14ac:dyDescent="0.25">
      <c r="A296" s="69" t="s">
        <v>218</v>
      </c>
      <c r="B296" s="70" t="s">
        <v>28</v>
      </c>
      <c r="C296" s="70" t="s">
        <v>890</v>
      </c>
      <c r="D296" s="71" t="s">
        <v>27</v>
      </c>
      <c r="E296" s="98">
        <v>16</v>
      </c>
      <c r="F296" s="99"/>
      <c r="G296" s="11"/>
    </row>
    <row r="297" spans="1:7" s="1" customFormat="1" ht="51" x14ac:dyDescent="0.25">
      <c r="A297" s="69" t="s">
        <v>219</v>
      </c>
      <c r="B297" s="70" t="s">
        <v>937</v>
      </c>
      <c r="C297" s="70" t="s">
        <v>938</v>
      </c>
      <c r="D297" s="71" t="s">
        <v>264</v>
      </c>
      <c r="E297" s="72">
        <v>0.52</v>
      </c>
      <c r="F297" s="73"/>
      <c r="G297" s="11"/>
    </row>
    <row r="298" spans="1:7" s="12" customFormat="1" outlineLevel="1" x14ac:dyDescent="0.25">
      <c r="A298" s="74" t="s">
        <v>1275</v>
      </c>
      <c r="B298" s="75" t="s">
        <v>12</v>
      </c>
      <c r="C298" s="76" t="s">
        <v>14</v>
      </c>
      <c r="D298" s="75" t="s">
        <v>15</v>
      </c>
      <c r="E298" s="77">
        <v>4.42</v>
      </c>
      <c r="F298" s="77">
        <v>2.2984</v>
      </c>
    </row>
    <row r="299" spans="1:7" s="13" customFormat="1" outlineLevel="1" x14ac:dyDescent="0.25">
      <c r="A299" s="78" t="s">
        <v>1276</v>
      </c>
      <c r="B299" s="79" t="s">
        <v>17</v>
      </c>
      <c r="C299" s="80" t="s">
        <v>18</v>
      </c>
      <c r="D299" s="79" t="s">
        <v>15</v>
      </c>
      <c r="E299" s="81">
        <v>0.02</v>
      </c>
      <c r="F299" s="81">
        <v>1.04E-2</v>
      </c>
    </row>
    <row r="300" spans="1:7" s="14" customFormat="1" outlineLevel="1" x14ac:dyDescent="0.25">
      <c r="A300" s="82" t="s">
        <v>1277</v>
      </c>
      <c r="B300" s="83" t="s">
        <v>35</v>
      </c>
      <c r="C300" s="84" t="s">
        <v>25</v>
      </c>
      <c r="D300" s="83" t="s">
        <v>22</v>
      </c>
      <c r="E300" s="85">
        <v>0.02</v>
      </c>
      <c r="F300" s="85">
        <v>1.04E-2</v>
      </c>
    </row>
    <row r="301" spans="1:7" s="1" customFormat="1" x14ac:dyDescent="0.25">
      <c r="A301" s="69" t="s">
        <v>220</v>
      </c>
      <c r="B301" s="70" t="s">
        <v>28</v>
      </c>
      <c r="C301" s="70" t="s">
        <v>889</v>
      </c>
      <c r="D301" s="71" t="s">
        <v>121</v>
      </c>
      <c r="E301" s="98">
        <v>52</v>
      </c>
      <c r="F301" s="99"/>
      <c r="G301" s="11"/>
    </row>
    <row r="302" spans="1:7" s="1" customFormat="1" x14ac:dyDescent="0.25">
      <c r="A302" s="69" t="s">
        <v>221</v>
      </c>
      <c r="B302" s="70" t="s">
        <v>28</v>
      </c>
      <c r="C302" s="70" t="s">
        <v>383</v>
      </c>
      <c r="D302" s="71" t="s">
        <v>58</v>
      </c>
      <c r="E302" s="98">
        <v>8</v>
      </c>
      <c r="F302" s="99"/>
      <c r="G302" s="11"/>
    </row>
    <row r="303" spans="1:7" s="1" customFormat="1" x14ac:dyDescent="0.25">
      <c r="A303" s="104"/>
      <c r="B303" s="105"/>
      <c r="C303" s="62" t="s">
        <v>1055</v>
      </c>
      <c r="D303" s="62"/>
      <c r="E303" s="105"/>
      <c r="F303" s="106"/>
    </row>
    <row r="304" spans="1:7" s="1" customFormat="1" ht="25.5" x14ac:dyDescent="0.25">
      <c r="A304" s="69" t="s">
        <v>222</v>
      </c>
      <c r="B304" s="70" t="s">
        <v>1056</v>
      </c>
      <c r="C304" s="70" t="s">
        <v>1057</v>
      </c>
      <c r="D304" s="71" t="s">
        <v>233</v>
      </c>
      <c r="E304" s="72">
        <v>0.06</v>
      </c>
      <c r="F304" s="73"/>
      <c r="G304" s="11"/>
    </row>
    <row r="305" spans="1:7" s="12" customFormat="1" outlineLevel="1" x14ac:dyDescent="0.25">
      <c r="A305" s="74" t="s">
        <v>1244</v>
      </c>
      <c r="B305" s="75" t="s">
        <v>12</v>
      </c>
      <c r="C305" s="76" t="s">
        <v>14</v>
      </c>
      <c r="D305" s="75" t="s">
        <v>15</v>
      </c>
      <c r="E305" s="77">
        <v>19</v>
      </c>
      <c r="F305" s="77">
        <v>1.1399999999999999</v>
      </c>
    </row>
    <row r="306" spans="1:7" s="13" customFormat="1" outlineLevel="1" x14ac:dyDescent="0.25">
      <c r="A306" s="78" t="s">
        <v>1245</v>
      </c>
      <c r="B306" s="79" t="s">
        <v>17</v>
      </c>
      <c r="C306" s="80" t="s">
        <v>18</v>
      </c>
      <c r="D306" s="79" t="s">
        <v>15</v>
      </c>
      <c r="E306" s="81">
        <v>0.28000000000000003</v>
      </c>
      <c r="F306" s="81">
        <v>1.6799999999999999E-2</v>
      </c>
    </row>
    <row r="307" spans="1:7" s="14" customFormat="1" ht="24" outlineLevel="1" x14ac:dyDescent="0.25">
      <c r="A307" s="82" t="s">
        <v>1246</v>
      </c>
      <c r="B307" s="83" t="s">
        <v>622</v>
      </c>
      <c r="C307" s="84" t="s">
        <v>623</v>
      </c>
      <c r="D307" s="83" t="s">
        <v>22</v>
      </c>
      <c r="E307" s="85">
        <v>0.14000000000000001</v>
      </c>
      <c r="F307" s="85">
        <v>8.3999999999999995E-3</v>
      </c>
    </row>
    <row r="308" spans="1:7" s="14" customFormat="1" outlineLevel="1" x14ac:dyDescent="0.25">
      <c r="A308" s="86" t="s">
        <v>1568</v>
      </c>
      <c r="B308" s="87" t="s">
        <v>48</v>
      </c>
      <c r="C308" s="88" t="s">
        <v>49</v>
      </c>
      <c r="D308" s="87" t="s">
        <v>22</v>
      </c>
      <c r="E308" s="89">
        <v>3.13</v>
      </c>
      <c r="F308" s="89">
        <v>0.18779999999999999</v>
      </c>
    </row>
    <row r="309" spans="1:7" s="14" customFormat="1" outlineLevel="1" x14ac:dyDescent="0.25">
      <c r="A309" s="86" t="s">
        <v>1569</v>
      </c>
      <c r="B309" s="87" t="s">
        <v>332</v>
      </c>
      <c r="C309" s="88" t="s">
        <v>333</v>
      </c>
      <c r="D309" s="87" t="s">
        <v>22</v>
      </c>
      <c r="E309" s="89">
        <v>0.14000000000000001</v>
      </c>
      <c r="F309" s="89">
        <v>8.3999999999999995E-3</v>
      </c>
    </row>
    <row r="310" spans="1:7" s="13" customFormat="1" outlineLevel="1" x14ac:dyDescent="0.25">
      <c r="A310" s="90" t="s">
        <v>1570</v>
      </c>
      <c r="B310" s="91" t="s">
        <v>344</v>
      </c>
      <c r="C310" s="92" t="s">
        <v>345</v>
      </c>
      <c r="D310" s="91" t="s">
        <v>54</v>
      </c>
      <c r="E310" s="93">
        <v>2E-3</v>
      </c>
      <c r="F310" s="93">
        <v>1.2E-4</v>
      </c>
    </row>
    <row r="311" spans="1:7" s="13" customFormat="1" outlineLevel="1" x14ac:dyDescent="0.25">
      <c r="A311" s="94" t="s">
        <v>1571</v>
      </c>
      <c r="B311" s="95" t="s">
        <v>358</v>
      </c>
      <c r="C311" s="96" t="s">
        <v>359</v>
      </c>
      <c r="D311" s="95" t="s">
        <v>58</v>
      </c>
      <c r="E311" s="97">
        <v>0.6</v>
      </c>
      <c r="F311" s="97">
        <v>3.5999999999999997E-2</v>
      </c>
    </row>
    <row r="312" spans="1:7" s="13" customFormat="1" ht="24" outlineLevel="1" x14ac:dyDescent="0.25">
      <c r="A312" s="94" t="s">
        <v>1572</v>
      </c>
      <c r="B312" s="95" t="s">
        <v>379</v>
      </c>
      <c r="C312" s="96" t="s">
        <v>865</v>
      </c>
      <c r="D312" s="95" t="s">
        <v>54</v>
      </c>
      <c r="E312" s="97">
        <v>0.158</v>
      </c>
      <c r="F312" s="97">
        <v>9.4800000000000006E-3</v>
      </c>
    </row>
    <row r="313" spans="1:7" s="1" customFormat="1" ht="25.5" x14ac:dyDescent="0.25">
      <c r="A313" s="69" t="s">
        <v>223</v>
      </c>
      <c r="B313" s="70" t="s">
        <v>930</v>
      </c>
      <c r="C313" s="70" t="s">
        <v>931</v>
      </c>
      <c r="D313" s="71" t="s">
        <v>233</v>
      </c>
      <c r="E313" s="72">
        <v>0.1</v>
      </c>
      <c r="F313" s="73"/>
      <c r="G313" s="11"/>
    </row>
    <row r="314" spans="1:7" s="12" customFormat="1" outlineLevel="1" x14ac:dyDescent="0.25">
      <c r="A314" s="74" t="s">
        <v>1247</v>
      </c>
      <c r="B314" s="75" t="s">
        <v>12</v>
      </c>
      <c r="C314" s="76" t="s">
        <v>14</v>
      </c>
      <c r="D314" s="75" t="s">
        <v>15</v>
      </c>
      <c r="E314" s="77">
        <v>16.600000000000001</v>
      </c>
      <c r="F314" s="77">
        <v>1.66</v>
      </c>
    </row>
    <row r="315" spans="1:7" s="13" customFormat="1" outlineLevel="1" x14ac:dyDescent="0.25">
      <c r="A315" s="78" t="s">
        <v>1248</v>
      </c>
      <c r="B315" s="79" t="s">
        <v>17</v>
      </c>
      <c r="C315" s="80" t="s">
        <v>18</v>
      </c>
      <c r="D315" s="79" t="s">
        <v>15</v>
      </c>
      <c r="E315" s="81">
        <v>0.44</v>
      </c>
      <c r="F315" s="81">
        <v>4.3999999999999997E-2</v>
      </c>
    </row>
    <row r="316" spans="1:7" s="14" customFormat="1" ht="24" outlineLevel="1" x14ac:dyDescent="0.25">
      <c r="A316" s="82" t="s">
        <v>1283</v>
      </c>
      <c r="B316" s="83" t="s">
        <v>622</v>
      </c>
      <c r="C316" s="84" t="s">
        <v>623</v>
      </c>
      <c r="D316" s="83" t="s">
        <v>22</v>
      </c>
      <c r="E316" s="85">
        <v>0.22</v>
      </c>
      <c r="F316" s="85">
        <v>2.1999999999999999E-2</v>
      </c>
    </row>
    <row r="317" spans="1:7" s="14" customFormat="1" outlineLevel="1" x14ac:dyDescent="0.25">
      <c r="A317" s="86" t="s">
        <v>1284</v>
      </c>
      <c r="B317" s="87" t="s">
        <v>48</v>
      </c>
      <c r="C317" s="88" t="s">
        <v>49</v>
      </c>
      <c r="D317" s="87" t="s">
        <v>22</v>
      </c>
      <c r="E317" s="89">
        <v>3.13</v>
      </c>
      <c r="F317" s="89">
        <v>0.313</v>
      </c>
    </row>
    <row r="318" spans="1:7" s="14" customFormat="1" outlineLevel="1" x14ac:dyDescent="0.25">
      <c r="A318" s="86" t="s">
        <v>1285</v>
      </c>
      <c r="B318" s="87" t="s">
        <v>332</v>
      </c>
      <c r="C318" s="88" t="s">
        <v>333</v>
      </c>
      <c r="D318" s="87" t="s">
        <v>22</v>
      </c>
      <c r="E318" s="89">
        <v>0.22</v>
      </c>
      <c r="F318" s="89">
        <v>2.1999999999999999E-2</v>
      </c>
    </row>
    <row r="319" spans="1:7" s="13" customFormat="1" outlineLevel="1" x14ac:dyDescent="0.25">
      <c r="A319" s="90" t="s">
        <v>1286</v>
      </c>
      <c r="B319" s="91" t="s">
        <v>344</v>
      </c>
      <c r="C319" s="92" t="s">
        <v>345</v>
      </c>
      <c r="D319" s="91" t="s">
        <v>54</v>
      </c>
      <c r="E319" s="93">
        <v>3.7000000000000002E-3</v>
      </c>
      <c r="F319" s="93">
        <v>3.6999999999999999E-4</v>
      </c>
    </row>
    <row r="320" spans="1:7" s="13" customFormat="1" outlineLevel="1" x14ac:dyDescent="0.25">
      <c r="A320" s="94" t="s">
        <v>1573</v>
      </c>
      <c r="B320" s="95" t="s">
        <v>358</v>
      </c>
      <c r="C320" s="96" t="s">
        <v>359</v>
      </c>
      <c r="D320" s="95" t="s">
        <v>58</v>
      </c>
      <c r="E320" s="97">
        <v>0.9</v>
      </c>
      <c r="F320" s="97">
        <v>0.09</v>
      </c>
    </row>
    <row r="321" spans="1:7" s="13" customFormat="1" outlineLevel="1" x14ac:dyDescent="0.25">
      <c r="A321" s="94" t="s">
        <v>1574</v>
      </c>
      <c r="B321" s="95" t="s">
        <v>860</v>
      </c>
      <c r="C321" s="96" t="s">
        <v>861</v>
      </c>
      <c r="D321" s="95" t="s">
        <v>54</v>
      </c>
      <c r="E321" s="97">
        <v>0.13</v>
      </c>
      <c r="F321" s="97">
        <v>1.2999999999999999E-2</v>
      </c>
    </row>
    <row r="322" spans="1:7" s="1" customFormat="1" ht="76.5" x14ac:dyDescent="0.25">
      <c r="A322" s="69" t="s">
        <v>224</v>
      </c>
      <c r="B322" s="70" t="s">
        <v>290</v>
      </c>
      <c r="C322" s="70" t="s">
        <v>291</v>
      </c>
      <c r="D322" s="71" t="s">
        <v>292</v>
      </c>
      <c r="E322" s="72">
        <v>1.4400000000000001E-3</v>
      </c>
      <c r="F322" s="73"/>
      <c r="G322" s="11"/>
    </row>
    <row r="323" spans="1:7" s="12" customFormat="1" outlineLevel="1" x14ac:dyDescent="0.25">
      <c r="A323" s="74" t="s">
        <v>1058</v>
      </c>
      <c r="B323" s="75" t="s">
        <v>12</v>
      </c>
      <c r="C323" s="76" t="s">
        <v>14</v>
      </c>
      <c r="D323" s="75" t="s">
        <v>15</v>
      </c>
      <c r="E323" s="77">
        <v>9.3699999999999992</v>
      </c>
      <c r="F323" s="77">
        <v>1.3493E-2</v>
      </c>
    </row>
    <row r="324" spans="1:7" s="13" customFormat="1" outlineLevel="1" x14ac:dyDescent="0.25">
      <c r="A324" s="78" t="s">
        <v>1059</v>
      </c>
      <c r="B324" s="79" t="s">
        <v>17</v>
      </c>
      <c r="C324" s="80" t="s">
        <v>18</v>
      </c>
      <c r="D324" s="79" t="s">
        <v>15</v>
      </c>
      <c r="E324" s="81">
        <v>19.78</v>
      </c>
      <c r="F324" s="81">
        <v>2.8483000000000001E-2</v>
      </c>
    </row>
    <row r="325" spans="1:7" s="14" customFormat="1" ht="24" outlineLevel="1" x14ac:dyDescent="0.25">
      <c r="A325" s="82" t="s">
        <v>1060</v>
      </c>
      <c r="B325" s="83" t="s">
        <v>293</v>
      </c>
      <c r="C325" s="84" t="s">
        <v>294</v>
      </c>
      <c r="D325" s="83" t="s">
        <v>22</v>
      </c>
      <c r="E325" s="85">
        <v>19.78</v>
      </c>
      <c r="F325" s="85">
        <v>2.8483000000000001E-2</v>
      </c>
    </row>
    <row r="326" spans="1:7" s="1" customFormat="1" ht="25.5" x14ac:dyDescent="0.25">
      <c r="A326" s="69" t="s">
        <v>225</v>
      </c>
      <c r="B326" s="70" t="s">
        <v>1022</v>
      </c>
      <c r="C326" s="70" t="s">
        <v>1023</v>
      </c>
      <c r="D326" s="71" t="s">
        <v>292</v>
      </c>
      <c r="E326" s="72">
        <v>1.16E-3</v>
      </c>
      <c r="F326" s="73"/>
      <c r="G326" s="11"/>
    </row>
    <row r="327" spans="1:7" s="12" customFormat="1" outlineLevel="1" x14ac:dyDescent="0.25">
      <c r="A327" s="74" t="s">
        <v>1061</v>
      </c>
      <c r="B327" s="75" t="s">
        <v>17</v>
      </c>
      <c r="C327" s="76" t="s">
        <v>18</v>
      </c>
      <c r="D327" s="75" t="s">
        <v>15</v>
      </c>
      <c r="E327" s="77">
        <v>10.82</v>
      </c>
      <c r="F327" s="77">
        <v>1.2551E-2</v>
      </c>
    </row>
    <row r="328" spans="1:7" s="14" customFormat="1" ht="24" outlineLevel="1" x14ac:dyDescent="0.25">
      <c r="A328" s="82" t="s">
        <v>1062</v>
      </c>
      <c r="B328" s="83" t="s">
        <v>297</v>
      </c>
      <c r="C328" s="84" t="s">
        <v>298</v>
      </c>
      <c r="D328" s="83" t="s">
        <v>22</v>
      </c>
      <c r="E328" s="85">
        <v>10.82</v>
      </c>
      <c r="F328" s="85">
        <v>1.2551E-2</v>
      </c>
    </row>
    <row r="329" spans="1:7" s="1" customFormat="1" ht="51" x14ac:dyDescent="0.25">
      <c r="A329" s="69" t="s">
        <v>226</v>
      </c>
      <c r="B329" s="70" t="s">
        <v>776</v>
      </c>
      <c r="C329" s="70" t="s">
        <v>777</v>
      </c>
      <c r="D329" s="71" t="s">
        <v>39</v>
      </c>
      <c r="E329" s="72">
        <v>0.18</v>
      </c>
      <c r="F329" s="73"/>
      <c r="G329" s="11"/>
    </row>
    <row r="330" spans="1:7" s="12" customFormat="1" outlineLevel="1" x14ac:dyDescent="0.25">
      <c r="A330" s="74" t="s">
        <v>1069</v>
      </c>
      <c r="B330" s="75" t="s">
        <v>12</v>
      </c>
      <c r="C330" s="76" t="s">
        <v>14</v>
      </c>
      <c r="D330" s="75" t="s">
        <v>15</v>
      </c>
      <c r="E330" s="77">
        <v>2.2999999999999998</v>
      </c>
      <c r="F330" s="77">
        <v>0.41399999999999998</v>
      </c>
    </row>
    <row r="331" spans="1:7" s="13" customFormat="1" outlineLevel="1" x14ac:dyDescent="0.25">
      <c r="A331" s="78" t="s">
        <v>1070</v>
      </c>
      <c r="B331" s="79" t="s">
        <v>17</v>
      </c>
      <c r="C331" s="80" t="s">
        <v>18</v>
      </c>
      <c r="D331" s="79" t="s">
        <v>15</v>
      </c>
      <c r="E331" s="81">
        <v>0.08</v>
      </c>
      <c r="F331" s="81">
        <v>1.44E-2</v>
      </c>
    </row>
    <row r="332" spans="1:7" s="14" customFormat="1" outlineLevel="1" x14ac:dyDescent="0.25">
      <c r="A332" s="82" t="s">
        <v>1071</v>
      </c>
      <c r="B332" s="83" t="s">
        <v>237</v>
      </c>
      <c r="C332" s="84" t="s">
        <v>254</v>
      </c>
      <c r="D332" s="83" t="s">
        <v>22</v>
      </c>
      <c r="E332" s="85">
        <v>0.08</v>
      </c>
      <c r="F332" s="85">
        <v>1.44E-2</v>
      </c>
    </row>
    <row r="333" spans="1:7" s="14" customFormat="1" outlineLevel="1" x14ac:dyDescent="0.25">
      <c r="A333" s="86" t="s">
        <v>1404</v>
      </c>
      <c r="B333" s="87" t="s">
        <v>303</v>
      </c>
      <c r="C333" s="88" t="s">
        <v>304</v>
      </c>
      <c r="D333" s="87" t="s">
        <v>22</v>
      </c>
      <c r="E333" s="89">
        <v>0.44</v>
      </c>
      <c r="F333" s="89">
        <v>7.9200000000000007E-2</v>
      </c>
    </row>
    <row r="334" spans="1:7" s="13" customFormat="1" outlineLevel="1" x14ac:dyDescent="0.25">
      <c r="A334" s="90" t="s">
        <v>1405</v>
      </c>
      <c r="B334" s="91" t="s">
        <v>37</v>
      </c>
      <c r="C334" s="92" t="s">
        <v>38</v>
      </c>
      <c r="D334" s="91" t="s">
        <v>39</v>
      </c>
      <c r="E334" s="93">
        <v>0.15</v>
      </c>
      <c r="F334" s="93">
        <v>2.7E-2</v>
      </c>
    </row>
    <row r="335" spans="1:7" s="13" customFormat="1" outlineLevel="1" x14ac:dyDescent="0.25">
      <c r="A335" s="94" t="s">
        <v>1406</v>
      </c>
      <c r="B335" s="95" t="s">
        <v>727</v>
      </c>
      <c r="C335" s="96" t="s">
        <v>728</v>
      </c>
      <c r="D335" s="95" t="s">
        <v>39</v>
      </c>
      <c r="E335" s="97">
        <v>1.2</v>
      </c>
      <c r="F335" s="97">
        <v>0.216</v>
      </c>
    </row>
    <row r="336" spans="1:7" s="1" customFormat="1" x14ac:dyDescent="0.25">
      <c r="A336" s="69" t="s">
        <v>227</v>
      </c>
      <c r="B336" s="70" t="s">
        <v>28</v>
      </c>
      <c r="C336" s="70" t="s">
        <v>732</v>
      </c>
      <c r="D336" s="71" t="s">
        <v>27</v>
      </c>
      <c r="E336" s="98">
        <v>48</v>
      </c>
      <c r="F336" s="99"/>
      <c r="G336" s="11"/>
    </row>
    <row r="337" spans="1:6" s="1" customFormat="1" ht="13.5" thickBot="1" x14ac:dyDescent="0.3">
      <c r="A337" s="100"/>
      <c r="B337" s="101"/>
      <c r="C337" s="101"/>
      <c r="D337" s="101"/>
      <c r="E337" s="101"/>
      <c r="F337" s="102"/>
    </row>
    <row r="338" spans="1:6" s="1" customFormat="1" ht="13.5" thickTop="1" x14ac:dyDescent="0.25">
      <c r="A338" s="60"/>
      <c r="B338" s="60"/>
      <c r="C338" s="60"/>
      <c r="D338" s="60"/>
      <c r="E338" s="60"/>
      <c r="F338" s="60"/>
    </row>
    <row r="339" spans="1:6" s="1" customFormat="1" x14ac:dyDescent="0.25">
      <c r="A339" s="61"/>
      <c r="B339" s="103" t="s">
        <v>1357</v>
      </c>
      <c r="C339" s="103"/>
      <c r="D339" s="103"/>
      <c r="E339" s="103"/>
      <c r="F339" s="103"/>
    </row>
    <row r="340" spans="1:6" s="1" customFormat="1" x14ac:dyDescent="0.25">
      <c r="A340" s="60"/>
      <c r="B340" s="60"/>
      <c r="C340" s="60"/>
      <c r="D340" s="60"/>
      <c r="E340" s="60"/>
      <c r="F340" s="60"/>
    </row>
    <row r="341" spans="1:6" s="1" customFormat="1" x14ac:dyDescent="0.25">
      <c r="A341" s="61"/>
      <c r="B341" s="103" t="s">
        <v>1358</v>
      </c>
      <c r="C341" s="103"/>
      <c r="D341" s="103"/>
      <c r="E341" s="103"/>
      <c r="F341" s="103"/>
    </row>
  </sheetData>
  <mergeCells count="129">
    <mergeCell ref="A340:F340"/>
    <mergeCell ref="B341:C341"/>
    <mergeCell ref="D341:F341"/>
    <mergeCell ref="E329:F329"/>
    <mergeCell ref="E336:F336"/>
    <mergeCell ref="A337:F337"/>
    <mergeCell ref="A338:F338"/>
    <mergeCell ref="B339:C339"/>
    <mergeCell ref="D339:F339"/>
    <mergeCell ref="E302:F302"/>
    <mergeCell ref="C303:D303"/>
    <mergeCell ref="E304:F304"/>
    <mergeCell ref="E313:F313"/>
    <mergeCell ref="E322:F322"/>
    <mergeCell ref="E326:F326"/>
    <mergeCell ref="E284:F284"/>
    <mergeCell ref="E285:F285"/>
    <mergeCell ref="E295:F295"/>
    <mergeCell ref="E296:F296"/>
    <mergeCell ref="E297:F297"/>
    <mergeCell ref="E301:F301"/>
    <mergeCell ref="A266:F266"/>
    <mergeCell ref="E267:F267"/>
    <mergeCell ref="E270:F270"/>
    <mergeCell ref="E271:F271"/>
    <mergeCell ref="E276:F276"/>
    <mergeCell ref="E277:F277"/>
    <mergeCell ref="E244:F244"/>
    <mergeCell ref="E250:F250"/>
    <mergeCell ref="E251:F251"/>
    <mergeCell ref="E255:F255"/>
    <mergeCell ref="E258:F258"/>
    <mergeCell ref="E265:F265"/>
    <mergeCell ref="E236:F236"/>
    <mergeCell ref="E238:F238"/>
    <mergeCell ref="E239:F239"/>
    <mergeCell ref="E240:F240"/>
    <mergeCell ref="E242:F242"/>
    <mergeCell ref="E243:F243"/>
    <mergeCell ref="E214:F214"/>
    <mergeCell ref="E215:F215"/>
    <mergeCell ref="E225:F225"/>
    <mergeCell ref="E226:F226"/>
    <mergeCell ref="E231:F231"/>
    <mergeCell ref="E235:F235"/>
    <mergeCell ref="E198:F198"/>
    <mergeCell ref="E204:F204"/>
    <mergeCell ref="E206:F206"/>
    <mergeCell ref="E211:F211"/>
    <mergeCell ref="E212:F212"/>
    <mergeCell ref="E213:F213"/>
    <mergeCell ref="E171:F171"/>
    <mergeCell ref="C172:D172"/>
    <mergeCell ref="E173:F173"/>
    <mergeCell ref="E175:F175"/>
    <mergeCell ref="E184:F184"/>
    <mergeCell ref="E191:F191"/>
    <mergeCell ref="E157:F157"/>
    <mergeCell ref="E163:F163"/>
    <mergeCell ref="E164:F164"/>
    <mergeCell ref="E165:F165"/>
    <mergeCell ref="E166:F166"/>
    <mergeCell ref="E167:F167"/>
    <mergeCell ref="E144:F144"/>
    <mergeCell ref="E146:F146"/>
    <mergeCell ref="E151:F151"/>
    <mergeCell ref="C152:D152"/>
    <mergeCell ref="E153:F153"/>
    <mergeCell ref="E156:F156"/>
    <mergeCell ref="C115:D115"/>
    <mergeCell ref="E116:F116"/>
    <mergeCell ref="E125:F125"/>
    <mergeCell ref="E126:F126"/>
    <mergeCell ref="E134:F134"/>
    <mergeCell ref="E142:F142"/>
    <mergeCell ref="E109:F109"/>
    <mergeCell ref="E110:F110"/>
    <mergeCell ref="E111:F111"/>
    <mergeCell ref="E112:F112"/>
    <mergeCell ref="E113:F113"/>
    <mergeCell ref="E114:F114"/>
    <mergeCell ref="E85:F85"/>
    <mergeCell ref="E91:F91"/>
    <mergeCell ref="E92:F92"/>
    <mergeCell ref="E100:F100"/>
    <mergeCell ref="E107:F107"/>
    <mergeCell ref="E108:F108"/>
    <mergeCell ref="E69:F69"/>
    <mergeCell ref="E70:F70"/>
    <mergeCell ref="E77:F77"/>
    <mergeCell ref="E78:F78"/>
    <mergeCell ref="E83:F83"/>
    <mergeCell ref="E84:F84"/>
    <mergeCell ref="E59:F59"/>
    <mergeCell ref="E63:F63"/>
    <mergeCell ref="E64:F64"/>
    <mergeCell ref="E65:F65"/>
    <mergeCell ref="A66:F66"/>
    <mergeCell ref="E67:F67"/>
    <mergeCell ref="E44:F44"/>
    <mergeCell ref="E54:F54"/>
    <mergeCell ref="E55:F55"/>
    <mergeCell ref="E56:F56"/>
    <mergeCell ref="E57:F57"/>
    <mergeCell ref="E58:F58"/>
    <mergeCell ref="E28:F28"/>
    <mergeCell ref="E29:F29"/>
    <mergeCell ref="E31:F31"/>
    <mergeCell ref="E32:F32"/>
    <mergeCell ref="E34:F34"/>
    <mergeCell ref="E35:F35"/>
    <mergeCell ref="A15:F15"/>
    <mergeCell ref="E16:F16"/>
    <mergeCell ref="E19:F19"/>
    <mergeCell ref="E20:F20"/>
    <mergeCell ref="E21:F21"/>
    <mergeCell ref="E22:F22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showGridLines="0" workbookViewId="0">
      <selection activeCell="A2" sqref="A2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6.28515625" style="10" customWidth="1"/>
    <col min="4" max="6" width="10.140625" style="10" customWidth="1"/>
    <col min="7" max="7" width="10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6" t="s">
        <v>1416</v>
      </c>
      <c r="C2" s="16"/>
      <c r="D2" s="16"/>
      <c r="E2" s="16"/>
      <c r="F2" s="16"/>
      <c r="G2" s="16"/>
    </row>
    <row r="3" spans="1:8" s="1" customFormat="1" x14ac:dyDescent="0.25">
      <c r="A3" s="3"/>
      <c r="B3" s="17" t="s">
        <v>0</v>
      </c>
      <c r="C3" s="17"/>
      <c r="D3" s="17"/>
      <c r="E3" s="17"/>
      <c r="F3" s="17"/>
      <c r="G3" s="17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20" t="s">
        <v>312</v>
      </c>
      <c r="B5" s="20"/>
      <c r="C5" s="20"/>
      <c r="D5" s="20"/>
      <c r="E5" s="20"/>
      <c r="F5" s="20"/>
      <c r="G5" s="20"/>
    </row>
    <row r="6" spans="1:8" s="1" customFormat="1" x14ac:dyDescent="0.25">
      <c r="A6" s="3"/>
      <c r="B6" s="18" t="s">
        <v>1</v>
      </c>
      <c r="C6" s="18"/>
      <c r="D6" s="18"/>
      <c r="E6" s="18"/>
      <c r="F6" s="18"/>
      <c r="G6" s="18"/>
    </row>
    <row r="7" spans="1:8" s="1" customFormat="1" x14ac:dyDescent="0.25">
      <c r="D7" s="4"/>
      <c r="F7" s="19" t="s">
        <v>2</v>
      </c>
      <c r="G7" s="19"/>
    </row>
    <row r="8" spans="1:8" s="1" customFormat="1" x14ac:dyDescent="0.25">
      <c r="A8" s="15" t="s">
        <v>3</v>
      </c>
      <c r="B8" s="16" t="s">
        <v>1417</v>
      </c>
      <c r="C8" s="16"/>
      <c r="D8" s="16"/>
      <c r="E8" s="16"/>
      <c r="F8" s="16"/>
      <c r="G8" s="16"/>
    </row>
    <row r="9" spans="1:8" s="1" customFormat="1" x14ac:dyDescent="0.25">
      <c r="A9" s="3"/>
      <c r="B9" s="17" t="s">
        <v>4</v>
      </c>
      <c r="C9" s="17"/>
      <c r="D9" s="17"/>
      <c r="E9" s="17"/>
      <c r="F9" s="17"/>
      <c r="G9" s="17"/>
    </row>
    <row r="10" spans="1:8" s="1" customFormat="1" x14ac:dyDescent="0.25"/>
    <row r="11" spans="1:8" s="5" customFormat="1" x14ac:dyDescent="0.25">
      <c r="A11" s="25" t="s">
        <v>5</v>
      </c>
      <c r="B11" s="25" t="s">
        <v>6</v>
      </c>
      <c r="C11" s="25" t="s">
        <v>7</v>
      </c>
      <c r="D11" s="25" t="s">
        <v>8</v>
      </c>
      <c r="E11" s="25" t="s">
        <v>9</v>
      </c>
      <c r="F11" s="26" t="s">
        <v>313</v>
      </c>
      <c r="G11" s="27"/>
    </row>
    <row r="12" spans="1:8" s="5" customFormat="1" x14ac:dyDescent="0.25">
      <c r="A12" s="28"/>
      <c r="B12" s="28"/>
      <c r="C12" s="28"/>
      <c r="D12" s="28"/>
      <c r="E12" s="28"/>
      <c r="F12" s="29" t="s">
        <v>315</v>
      </c>
      <c r="G12" s="30"/>
    </row>
    <row r="13" spans="1:8" s="5" customFormat="1" x14ac:dyDescent="0.25">
      <c r="A13" s="31"/>
      <c r="B13" s="31"/>
      <c r="C13" s="31"/>
      <c r="D13" s="31"/>
      <c r="E13" s="31"/>
      <c r="F13" s="32" t="s">
        <v>316</v>
      </c>
      <c r="G13" s="32" t="s">
        <v>317</v>
      </c>
    </row>
    <row r="14" spans="1:8" s="9" customFormat="1" x14ac:dyDescent="0.2">
      <c r="A14" s="33">
        <v>1</v>
      </c>
      <c r="B14" s="34">
        <v>2</v>
      </c>
      <c r="C14" s="34">
        <v>3</v>
      </c>
      <c r="D14" s="34">
        <v>4</v>
      </c>
      <c r="E14" s="34">
        <v>5</v>
      </c>
      <c r="F14" s="35">
        <v>6</v>
      </c>
      <c r="G14" s="35">
        <v>7</v>
      </c>
    </row>
    <row r="15" spans="1:8" ht="13.5" thickBot="1" x14ac:dyDescent="0.25">
      <c r="A15" s="36"/>
      <c r="B15" s="37"/>
      <c r="C15" s="37"/>
      <c r="D15" s="37"/>
      <c r="E15" s="37"/>
      <c r="F15" s="37"/>
      <c r="G15" s="37"/>
    </row>
    <row r="16" spans="1:8" s="1" customFormat="1" ht="13.5" thickTop="1" x14ac:dyDescent="0.25">
      <c r="A16" s="38"/>
      <c r="B16" s="39"/>
      <c r="C16" s="39"/>
      <c r="D16" s="39"/>
      <c r="E16" s="39"/>
      <c r="F16" s="39"/>
      <c r="G16" s="39"/>
      <c r="H16" s="11"/>
    </row>
    <row r="17" spans="1:7" s="1" customFormat="1" x14ac:dyDescent="0.25">
      <c r="A17" s="40"/>
      <c r="B17" s="41"/>
      <c r="C17" s="42" t="s">
        <v>308</v>
      </c>
      <c r="D17" s="43"/>
      <c r="E17" s="44"/>
      <c r="F17" s="44"/>
      <c r="G17" s="45"/>
    </row>
    <row r="18" spans="1:7" s="1" customFormat="1" x14ac:dyDescent="0.25">
      <c r="A18" s="46" t="s">
        <v>12</v>
      </c>
      <c r="B18" s="47" t="s">
        <v>12</v>
      </c>
      <c r="C18" s="47" t="s">
        <v>14</v>
      </c>
      <c r="D18" s="48" t="s">
        <v>15</v>
      </c>
      <c r="E18" s="49">
        <v>192.82400000000001</v>
      </c>
      <c r="F18" s="50"/>
      <c r="G18" s="51"/>
    </row>
    <row r="19" spans="1:7" s="1" customFormat="1" x14ac:dyDescent="0.25">
      <c r="A19" s="46" t="s">
        <v>26</v>
      </c>
      <c r="B19" s="47" t="s">
        <v>17</v>
      </c>
      <c r="C19" s="47" t="s">
        <v>18</v>
      </c>
      <c r="D19" s="48" t="s">
        <v>15</v>
      </c>
      <c r="E19" s="49">
        <v>17.6388</v>
      </c>
      <c r="F19" s="50"/>
      <c r="G19" s="51"/>
    </row>
    <row r="20" spans="1:7" s="1" customFormat="1" x14ac:dyDescent="0.25">
      <c r="A20" s="52"/>
      <c r="B20" s="53" t="s">
        <v>318</v>
      </c>
      <c r="C20" s="54"/>
      <c r="D20" s="55" t="s">
        <v>314</v>
      </c>
      <c r="E20" s="56"/>
      <c r="F20" s="56"/>
      <c r="G20" s="57"/>
    </row>
    <row r="21" spans="1:7" s="1" customFormat="1" x14ac:dyDescent="0.25">
      <c r="A21" s="58"/>
      <c r="B21" s="59"/>
      <c r="C21" s="59"/>
      <c r="D21" s="59"/>
      <c r="E21" s="59"/>
      <c r="F21" s="59"/>
      <c r="G21" s="59"/>
    </row>
    <row r="22" spans="1:7" s="1" customFormat="1" x14ac:dyDescent="0.25">
      <c r="A22" s="40"/>
      <c r="B22" s="41"/>
      <c r="C22" s="42" t="s">
        <v>309</v>
      </c>
      <c r="D22" s="43"/>
      <c r="E22" s="44"/>
      <c r="F22" s="44"/>
      <c r="G22" s="45"/>
    </row>
    <row r="23" spans="1:7" s="1" customFormat="1" x14ac:dyDescent="0.25">
      <c r="A23" s="46" t="s">
        <v>17</v>
      </c>
      <c r="B23" s="47" t="s">
        <v>237</v>
      </c>
      <c r="C23" s="47" t="s">
        <v>254</v>
      </c>
      <c r="D23" s="48" t="s">
        <v>22</v>
      </c>
      <c r="E23" s="49">
        <v>1.5947</v>
      </c>
      <c r="F23" s="50"/>
      <c r="G23" s="51"/>
    </row>
    <row r="24" spans="1:7" s="1" customFormat="1" x14ac:dyDescent="0.25">
      <c r="A24" s="46" t="s">
        <v>29</v>
      </c>
      <c r="B24" s="47" t="s">
        <v>278</v>
      </c>
      <c r="C24" s="47" t="s">
        <v>279</v>
      </c>
      <c r="D24" s="48" t="s">
        <v>22</v>
      </c>
      <c r="E24" s="49">
        <v>0.53292799999999996</v>
      </c>
      <c r="F24" s="50"/>
      <c r="G24" s="51"/>
    </row>
    <row r="25" spans="1:7" s="1" customFormat="1" x14ac:dyDescent="0.25">
      <c r="A25" s="46" t="s">
        <v>43</v>
      </c>
      <c r="B25" s="47" t="s">
        <v>323</v>
      </c>
      <c r="C25" s="47" t="s">
        <v>324</v>
      </c>
      <c r="D25" s="48" t="s">
        <v>22</v>
      </c>
      <c r="E25" s="49">
        <v>0.77920199999999995</v>
      </c>
      <c r="F25" s="50"/>
      <c r="G25" s="51"/>
    </row>
    <row r="26" spans="1:7" s="1" customFormat="1" x14ac:dyDescent="0.25">
      <c r="A26" s="46" t="s">
        <v>62</v>
      </c>
      <c r="B26" s="47" t="s">
        <v>267</v>
      </c>
      <c r="C26" s="47" t="s">
        <v>268</v>
      </c>
      <c r="D26" s="48" t="s">
        <v>22</v>
      </c>
      <c r="E26" s="49">
        <v>0.20399999999999999</v>
      </c>
      <c r="F26" s="50"/>
      <c r="G26" s="51"/>
    </row>
    <row r="27" spans="1:7" s="1" customFormat="1" x14ac:dyDescent="0.25">
      <c r="A27" s="46" t="s">
        <v>63</v>
      </c>
      <c r="B27" s="47" t="s">
        <v>688</v>
      </c>
      <c r="C27" s="47" t="s">
        <v>689</v>
      </c>
      <c r="D27" s="48" t="s">
        <v>22</v>
      </c>
      <c r="E27" s="49">
        <v>1.0623E-2</v>
      </c>
      <c r="F27" s="50"/>
      <c r="G27" s="51"/>
    </row>
    <row r="28" spans="1:7" s="1" customFormat="1" ht="36" x14ac:dyDescent="0.25">
      <c r="A28" s="46" t="s">
        <v>70</v>
      </c>
      <c r="B28" s="47" t="s">
        <v>325</v>
      </c>
      <c r="C28" s="47" t="s">
        <v>302</v>
      </c>
      <c r="D28" s="48" t="s">
        <v>22</v>
      </c>
      <c r="E28" s="49">
        <v>6.8199999999999997E-2</v>
      </c>
      <c r="F28" s="50"/>
      <c r="G28" s="51"/>
    </row>
    <row r="29" spans="1:7" s="1" customFormat="1" ht="36" x14ac:dyDescent="0.25">
      <c r="A29" s="46" t="s">
        <v>71</v>
      </c>
      <c r="B29" s="47" t="s">
        <v>301</v>
      </c>
      <c r="C29" s="47" t="s">
        <v>302</v>
      </c>
      <c r="D29" s="48" t="s">
        <v>22</v>
      </c>
      <c r="E29" s="49">
        <v>8.0813000000000006</v>
      </c>
      <c r="F29" s="50"/>
      <c r="G29" s="51"/>
    </row>
    <row r="30" spans="1:7" s="1" customFormat="1" ht="24" x14ac:dyDescent="0.25">
      <c r="A30" s="46" t="s">
        <v>73</v>
      </c>
      <c r="B30" s="47" t="s">
        <v>1080</v>
      </c>
      <c r="C30" s="47" t="s">
        <v>1081</v>
      </c>
      <c r="D30" s="48" t="s">
        <v>22</v>
      </c>
      <c r="E30" s="49">
        <v>4.2019000000000002</v>
      </c>
      <c r="F30" s="50"/>
      <c r="G30" s="51"/>
    </row>
    <row r="31" spans="1:7" s="1" customFormat="1" ht="24" x14ac:dyDescent="0.25">
      <c r="A31" s="46" t="s">
        <v>74</v>
      </c>
      <c r="B31" s="47" t="s">
        <v>20</v>
      </c>
      <c r="C31" s="47" t="s">
        <v>21</v>
      </c>
      <c r="D31" s="48" t="s">
        <v>22</v>
      </c>
      <c r="E31" s="49">
        <v>0.16242100000000001</v>
      </c>
      <c r="F31" s="50"/>
      <c r="G31" s="51"/>
    </row>
    <row r="32" spans="1:7" s="1" customFormat="1" x14ac:dyDescent="0.25">
      <c r="A32" s="46" t="s">
        <v>75</v>
      </c>
      <c r="B32" s="47" t="s">
        <v>96</v>
      </c>
      <c r="C32" s="47" t="s">
        <v>97</v>
      </c>
      <c r="D32" s="48" t="s">
        <v>22</v>
      </c>
      <c r="E32" s="49">
        <v>0.101521</v>
      </c>
      <c r="F32" s="50"/>
      <c r="G32" s="51"/>
    </row>
    <row r="33" spans="1:7" s="1" customFormat="1" ht="24" x14ac:dyDescent="0.25">
      <c r="A33" s="46" t="s">
        <v>81</v>
      </c>
      <c r="B33" s="47" t="s">
        <v>326</v>
      </c>
      <c r="C33" s="47" t="s">
        <v>327</v>
      </c>
      <c r="D33" s="48" t="s">
        <v>22</v>
      </c>
      <c r="E33" s="49">
        <v>1.0418000000000001</v>
      </c>
      <c r="F33" s="50"/>
      <c r="G33" s="51"/>
    </row>
    <row r="34" spans="1:7" s="1" customFormat="1" x14ac:dyDescent="0.25">
      <c r="A34" s="46" t="s">
        <v>82</v>
      </c>
      <c r="B34" s="47" t="s">
        <v>328</v>
      </c>
      <c r="C34" s="47" t="s">
        <v>329</v>
      </c>
      <c r="D34" s="48" t="s">
        <v>22</v>
      </c>
      <c r="E34" s="49">
        <v>7.5093999999999994E-2</v>
      </c>
      <c r="F34" s="50"/>
      <c r="G34" s="51"/>
    </row>
    <row r="35" spans="1:7" s="1" customFormat="1" x14ac:dyDescent="0.25">
      <c r="A35" s="46" t="s">
        <v>84</v>
      </c>
      <c r="B35" s="47" t="s">
        <v>1082</v>
      </c>
      <c r="C35" s="47" t="s">
        <v>1083</v>
      </c>
      <c r="D35" s="48" t="s">
        <v>22</v>
      </c>
      <c r="E35" s="49">
        <v>2.6735000000000002</v>
      </c>
      <c r="F35" s="50"/>
      <c r="G35" s="51"/>
    </row>
    <row r="36" spans="1:7" s="1" customFormat="1" x14ac:dyDescent="0.25">
      <c r="A36" s="46" t="s">
        <v>85</v>
      </c>
      <c r="B36" s="47" t="s">
        <v>303</v>
      </c>
      <c r="C36" s="47" t="s">
        <v>304</v>
      </c>
      <c r="D36" s="48" t="s">
        <v>22</v>
      </c>
      <c r="E36" s="49">
        <v>16.7986</v>
      </c>
      <c r="F36" s="50"/>
      <c r="G36" s="51"/>
    </row>
    <row r="37" spans="1:7" s="1" customFormat="1" ht="24" x14ac:dyDescent="0.25">
      <c r="A37" s="46" t="s">
        <v>87</v>
      </c>
      <c r="B37" s="47" t="s">
        <v>48</v>
      </c>
      <c r="C37" s="47" t="s">
        <v>49</v>
      </c>
      <c r="D37" s="48" t="s">
        <v>22</v>
      </c>
      <c r="E37" s="49">
        <v>0.96669300000000002</v>
      </c>
      <c r="F37" s="50"/>
      <c r="G37" s="51"/>
    </row>
    <row r="38" spans="1:7" s="1" customFormat="1" ht="36" x14ac:dyDescent="0.25">
      <c r="A38" s="46" t="s">
        <v>88</v>
      </c>
      <c r="B38" s="47" t="s">
        <v>330</v>
      </c>
      <c r="C38" s="47" t="s">
        <v>331</v>
      </c>
      <c r="D38" s="48" t="s">
        <v>22</v>
      </c>
      <c r="E38" s="49">
        <v>6.9360000000000003E-3</v>
      </c>
      <c r="F38" s="50"/>
      <c r="G38" s="51"/>
    </row>
    <row r="39" spans="1:7" s="1" customFormat="1" x14ac:dyDescent="0.25">
      <c r="A39" s="46" t="s">
        <v>109</v>
      </c>
      <c r="B39" s="47" t="s">
        <v>24</v>
      </c>
      <c r="C39" s="47" t="s">
        <v>25</v>
      </c>
      <c r="D39" s="48" t="s">
        <v>22</v>
      </c>
      <c r="E39" s="49">
        <v>1.5618E-2</v>
      </c>
      <c r="F39" s="50"/>
      <c r="G39" s="51"/>
    </row>
    <row r="40" spans="1:7" s="1" customFormat="1" x14ac:dyDescent="0.25">
      <c r="A40" s="46" t="s">
        <v>110</v>
      </c>
      <c r="B40" s="47" t="s">
        <v>35</v>
      </c>
      <c r="C40" s="47" t="s">
        <v>25</v>
      </c>
      <c r="D40" s="48" t="s">
        <v>22</v>
      </c>
      <c r="E40" s="49">
        <v>0.841109</v>
      </c>
      <c r="F40" s="50"/>
      <c r="G40" s="51"/>
    </row>
    <row r="41" spans="1:7" s="1" customFormat="1" ht="36" x14ac:dyDescent="0.25">
      <c r="A41" s="46" t="s">
        <v>120</v>
      </c>
      <c r="B41" s="47" t="s">
        <v>334</v>
      </c>
      <c r="C41" s="47" t="s">
        <v>335</v>
      </c>
      <c r="D41" s="48" t="s">
        <v>22</v>
      </c>
      <c r="E41" s="49">
        <v>0.41064000000000001</v>
      </c>
      <c r="F41" s="50"/>
      <c r="G41" s="51"/>
    </row>
    <row r="42" spans="1:7" s="1" customFormat="1" x14ac:dyDescent="0.25">
      <c r="A42" s="46" t="s">
        <v>122</v>
      </c>
      <c r="B42" s="47" t="s">
        <v>243</v>
      </c>
      <c r="C42" s="47" t="s">
        <v>244</v>
      </c>
      <c r="D42" s="48" t="s">
        <v>22</v>
      </c>
      <c r="E42" s="49">
        <v>0.57081300000000001</v>
      </c>
      <c r="F42" s="50"/>
      <c r="G42" s="51"/>
    </row>
    <row r="43" spans="1:7" s="1" customFormat="1" x14ac:dyDescent="0.25">
      <c r="A43" s="52"/>
      <c r="B43" s="53" t="s">
        <v>319</v>
      </c>
      <c r="C43" s="54"/>
      <c r="D43" s="55" t="s">
        <v>314</v>
      </c>
      <c r="E43" s="56"/>
      <c r="F43" s="56"/>
      <c r="G43" s="57"/>
    </row>
    <row r="44" spans="1:7" s="1" customFormat="1" x14ac:dyDescent="0.25">
      <c r="A44" s="58"/>
      <c r="B44" s="59"/>
      <c r="C44" s="59"/>
      <c r="D44" s="59"/>
      <c r="E44" s="59"/>
      <c r="F44" s="59"/>
      <c r="G44" s="59"/>
    </row>
    <row r="45" spans="1:7" s="1" customFormat="1" x14ac:dyDescent="0.25">
      <c r="A45" s="40"/>
      <c r="B45" s="41"/>
      <c r="C45" s="42" t="s">
        <v>310</v>
      </c>
      <c r="D45" s="43"/>
      <c r="E45" s="44"/>
      <c r="F45" s="44"/>
      <c r="G45" s="45"/>
    </row>
    <row r="46" spans="1:7" s="1" customFormat="1" x14ac:dyDescent="0.25">
      <c r="A46" s="46" t="s">
        <v>134</v>
      </c>
      <c r="B46" s="47" t="s">
        <v>37</v>
      </c>
      <c r="C46" s="47" t="s">
        <v>38</v>
      </c>
      <c r="D46" s="48" t="s">
        <v>39</v>
      </c>
      <c r="E46" s="49">
        <v>5.4226999999999999</v>
      </c>
      <c r="F46" s="50"/>
      <c r="G46" s="51"/>
    </row>
    <row r="47" spans="1:7" s="1" customFormat="1" x14ac:dyDescent="0.25">
      <c r="A47" s="46" t="s">
        <v>135</v>
      </c>
      <c r="B47" s="47" t="s">
        <v>1084</v>
      </c>
      <c r="C47" s="47" t="s">
        <v>1085</v>
      </c>
      <c r="D47" s="48" t="s">
        <v>39</v>
      </c>
      <c r="E47" s="49">
        <v>1.9688000000000001E-2</v>
      </c>
      <c r="F47" s="50"/>
      <c r="G47" s="51"/>
    </row>
    <row r="48" spans="1:7" s="1" customFormat="1" x14ac:dyDescent="0.25">
      <c r="A48" s="46" t="s">
        <v>136</v>
      </c>
      <c r="B48" s="47" t="s">
        <v>1086</v>
      </c>
      <c r="C48" s="47" t="s">
        <v>1087</v>
      </c>
      <c r="D48" s="48" t="s">
        <v>39</v>
      </c>
      <c r="E48" s="49">
        <v>0.68908000000000003</v>
      </c>
      <c r="F48" s="50"/>
      <c r="G48" s="51"/>
    </row>
    <row r="49" spans="1:7" s="1" customFormat="1" x14ac:dyDescent="0.25">
      <c r="A49" s="46" t="s">
        <v>141</v>
      </c>
      <c r="B49" s="47" t="s">
        <v>1088</v>
      </c>
      <c r="C49" s="47" t="s">
        <v>1089</v>
      </c>
      <c r="D49" s="48" t="s">
        <v>39</v>
      </c>
      <c r="E49" s="49">
        <v>1.3488</v>
      </c>
      <c r="F49" s="50"/>
      <c r="G49" s="51"/>
    </row>
    <row r="50" spans="1:7" s="1" customFormat="1" x14ac:dyDescent="0.25">
      <c r="A50" s="46" t="s">
        <v>142</v>
      </c>
      <c r="B50" s="47" t="s">
        <v>1090</v>
      </c>
      <c r="C50" s="47" t="s">
        <v>1091</v>
      </c>
      <c r="D50" s="48" t="s">
        <v>39</v>
      </c>
      <c r="E50" s="49">
        <v>2.3E-3</v>
      </c>
      <c r="F50" s="50"/>
      <c r="G50" s="51"/>
    </row>
    <row r="51" spans="1:7" s="1" customFormat="1" x14ac:dyDescent="0.25">
      <c r="A51" s="46" t="s">
        <v>143</v>
      </c>
      <c r="B51" s="47" t="s">
        <v>269</v>
      </c>
      <c r="C51" s="47" t="s">
        <v>270</v>
      </c>
      <c r="D51" s="48" t="s">
        <v>54</v>
      </c>
      <c r="E51" s="49">
        <v>4.9599999999999998E-2</v>
      </c>
      <c r="F51" s="50"/>
      <c r="G51" s="51"/>
    </row>
    <row r="52" spans="1:7" s="1" customFormat="1" x14ac:dyDescent="0.25">
      <c r="A52" s="46" t="s">
        <v>144</v>
      </c>
      <c r="B52" s="47" t="s">
        <v>336</v>
      </c>
      <c r="C52" s="47" t="s">
        <v>337</v>
      </c>
      <c r="D52" s="48" t="s">
        <v>54</v>
      </c>
      <c r="E52" s="49">
        <v>5.5999999999999999E-5</v>
      </c>
      <c r="F52" s="50"/>
      <c r="G52" s="51"/>
    </row>
    <row r="53" spans="1:7" s="1" customFormat="1" x14ac:dyDescent="0.25">
      <c r="A53" s="46" t="s">
        <v>145</v>
      </c>
      <c r="B53" s="47" t="s">
        <v>1092</v>
      </c>
      <c r="C53" s="47" t="s">
        <v>1093</v>
      </c>
      <c r="D53" s="48" t="s">
        <v>54</v>
      </c>
      <c r="E53" s="49">
        <v>2.0000000000000002E-5</v>
      </c>
      <c r="F53" s="50"/>
      <c r="G53" s="51"/>
    </row>
    <row r="54" spans="1:7" s="1" customFormat="1" x14ac:dyDescent="0.25">
      <c r="A54" s="46" t="s">
        <v>146</v>
      </c>
      <c r="B54" s="47" t="s">
        <v>251</v>
      </c>
      <c r="C54" s="47" t="s">
        <v>252</v>
      </c>
      <c r="D54" s="48" t="s">
        <v>54</v>
      </c>
      <c r="E54" s="49">
        <v>1.6490000000000001E-3</v>
      </c>
      <c r="F54" s="50"/>
      <c r="G54" s="51"/>
    </row>
    <row r="55" spans="1:7" s="1" customFormat="1" x14ac:dyDescent="0.25">
      <c r="A55" s="46" t="s">
        <v>147</v>
      </c>
      <c r="B55" s="47" t="s">
        <v>342</v>
      </c>
      <c r="C55" s="47" t="s">
        <v>343</v>
      </c>
      <c r="D55" s="48" t="s">
        <v>54</v>
      </c>
      <c r="E55" s="49">
        <v>1.0526000000000001E-2</v>
      </c>
      <c r="F55" s="50"/>
      <c r="G55" s="51"/>
    </row>
    <row r="56" spans="1:7" s="1" customFormat="1" x14ac:dyDescent="0.25">
      <c r="A56" s="46" t="s">
        <v>154</v>
      </c>
      <c r="B56" s="47" t="s">
        <v>1094</v>
      </c>
      <c r="C56" s="47" t="s">
        <v>1095</v>
      </c>
      <c r="D56" s="48" t="s">
        <v>54</v>
      </c>
      <c r="E56" s="49">
        <v>2.4600000000000002E-4</v>
      </c>
      <c r="F56" s="50"/>
      <c r="G56" s="51"/>
    </row>
    <row r="57" spans="1:7" s="1" customFormat="1" x14ac:dyDescent="0.25">
      <c r="A57" s="46" t="s">
        <v>155</v>
      </c>
      <c r="B57" s="47" t="s">
        <v>346</v>
      </c>
      <c r="C57" s="47" t="s">
        <v>347</v>
      </c>
      <c r="D57" s="48" t="s">
        <v>58</v>
      </c>
      <c r="E57" s="49">
        <v>0.12096</v>
      </c>
      <c r="F57" s="50"/>
      <c r="G57" s="51"/>
    </row>
    <row r="58" spans="1:7" s="1" customFormat="1" x14ac:dyDescent="0.25">
      <c r="A58" s="46" t="s">
        <v>156</v>
      </c>
      <c r="B58" s="47" t="s">
        <v>348</v>
      </c>
      <c r="C58" s="47" t="s">
        <v>349</v>
      </c>
      <c r="D58" s="48" t="s">
        <v>54</v>
      </c>
      <c r="E58" s="49">
        <v>2.784E-3</v>
      </c>
      <c r="F58" s="50"/>
      <c r="G58" s="51"/>
    </row>
    <row r="59" spans="1:7" s="1" customFormat="1" x14ac:dyDescent="0.25">
      <c r="A59" s="46" t="s">
        <v>157</v>
      </c>
      <c r="B59" s="47" t="s">
        <v>1096</v>
      </c>
      <c r="C59" s="47" t="s">
        <v>1097</v>
      </c>
      <c r="D59" s="48" t="s">
        <v>54</v>
      </c>
      <c r="E59" s="49">
        <v>7.8799999999999996E-4</v>
      </c>
      <c r="F59" s="50"/>
      <c r="G59" s="51"/>
    </row>
    <row r="60" spans="1:7" s="1" customFormat="1" x14ac:dyDescent="0.25">
      <c r="A60" s="46" t="s">
        <v>158</v>
      </c>
      <c r="B60" s="47" t="s">
        <v>350</v>
      </c>
      <c r="C60" s="47" t="s">
        <v>351</v>
      </c>
      <c r="D60" s="48" t="s">
        <v>54</v>
      </c>
      <c r="E60" s="49">
        <v>4.4079999999999996E-3</v>
      </c>
      <c r="F60" s="50"/>
      <c r="G60" s="51"/>
    </row>
    <row r="61" spans="1:7" s="1" customFormat="1" x14ac:dyDescent="0.25">
      <c r="A61" s="46" t="s">
        <v>159</v>
      </c>
      <c r="B61" s="47" t="s">
        <v>284</v>
      </c>
      <c r="C61" s="47" t="s">
        <v>285</v>
      </c>
      <c r="D61" s="48" t="s">
        <v>54</v>
      </c>
      <c r="E61" s="49">
        <v>3.3281999999999999E-2</v>
      </c>
      <c r="F61" s="50"/>
      <c r="G61" s="51"/>
    </row>
    <row r="62" spans="1:7" s="1" customFormat="1" ht="24" x14ac:dyDescent="0.25">
      <c r="A62" s="46" t="s">
        <v>160</v>
      </c>
      <c r="B62" s="47" t="s">
        <v>352</v>
      </c>
      <c r="C62" s="47" t="s">
        <v>353</v>
      </c>
      <c r="D62" s="48" t="s">
        <v>54</v>
      </c>
      <c r="E62" s="49">
        <v>4.9600000000000002E-4</v>
      </c>
      <c r="F62" s="50"/>
      <c r="G62" s="51"/>
    </row>
    <row r="63" spans="1:7" s="1" customFormat="1" x14ac:dyDescent="0.25">
      <c r="A63" s="46" t="s">
        <v>164</v>
      </c>
      <c r="B63" s="47" t="s">
        <v>1098</v>
      </c>
      <c r="C63" s="47" t="s">
        <v>1099</v>
      </c>
      <c r="D63" s="48" t="s">
        <v>54</v>
      </c>
      <c r="E63" s="49">
        <v>6.3E-5</v>
      </c>
      <c r="F63" s="50"/>
      <c r="G63" s="51"/>
    </row>
    <row r="64" spans="1:7" s="1" customFormat="1" x14ac:dyDescent="0.25">
      <c r="A64" s="46" t="s">
        <v>165</v>
      </c>
      <c r="B64" s="47" t="s">
        <v>354</v>
      </c>
      <c r="C64" s="47" t="s">
        <v>355</v>
      </c>
      <c r="D64" s="48" t="s">
        <v>54</v>
      </c>
      <c r="E64" s="49">
        <v>3.2499999999999999E-4</v>
      </c>
      <c r="F64" s="50"/>
      <c r="G64" s="51"/>
    </row>
    <row r="65" spans="1:7" s="1" customFormat="1" x14ac:dyDescent="0.25">
      <c r="A65" s="46" t="s">
        <v>166</v>
      </c>
      <c r="B65" s="47" t="s">
        <v>245</v>
      </c>
      <c r="C65" s="47" t="s">
        <v>246</v>
      </c>
      <c r="D65" s="48" t="s">
        <v>39</v>
      </c>
      <c r="E65" s="49">
        <v>0.478931</v>
      </c>
      <c r="F65" s="50"/>
      <c r="G65" s="51"/>
    </row>
    <row r="66" spans="1:7" s="1" customFormat="1" x14ac:dyDescent="0.25">
      <c r="A66" s="46" t="s">
        <v>167</v>
      </c>
      <c r="B66" s="47" t="s">
        <v>356</v>
      </c>
      <c r="C66" s="47" t="s">
        <v>357</v>
      </c>
      <c r="D66" s="48" t="s">
        <v>54</v>
      </c>
      <c r="E66" s="49">
        <v>4.64E-4</v>
      </c>
      <c r="F66" s="50"/>
      <c r="G66" s="51"/>
    </row>
    <row r="67" spans="1:7" s="1" customFormat="1" x14ac:dyDescent="0.25">
      <c r="A67" s="46" t="s">
        <v>168</v>
      </c>
      <c r="B67" s="47" t="s">
        <v>105</v>
      </c>
      <c r="C67" s="47" t="s">
        <v>106</v>
      </c>
      <c r="D67" s="48" t="s">
        <v>54</v>
      </c>
      <c r="E67" s="49">
        <v>1.4899999999999999E-4</v>
      </c>
      <c r="F67" s="50"/>
      <c r="G67" s="51"/>
    </row>
    <row r="68" spans="1:7" s="1" customFormat="1" x14ac:dyDescent="0.25">
      <c r="A68" s="46" t="s">
        <v>169</v>
      </c>
      <c r="B68" s="47" t="s">
        <v>690</v>
      </c>
      <c r="C68" s="47" t="s">
        <v>691</v>
      </c>
      <c r="D68" s="48" t="s">
        <v>54</v>
      </c>
      <c r="E68" s="49">
        <v>8.9499999999999996E-4</v>
      </c>
      <c r="F68" s="50"/>
      <c r="G68" s="51"/>
    </row>
    <row r="69" spans="1:7" s="1" customFormat="1" x14ac:dyDescent="0.25">
      <c r="A69" s="46" t="s">
        <v>170</v>
      </c>
      <c r="B69" s="47" t="s">
        <v>692</v>
      </c>
      <c r="C69" s="47" t="s">
        <v>693</v>
      </c>
      <c r="D69" s="48" t="s">
        <v>54</v>
      </c>
      <c r="E69" s="49">
        <v>7.6099999999999996E-4</v>
      </c>
      <c r="F69" s="50"/>
      <c r="G69" s="51"/>
    </row>
    <row r="70" spans="1:7" s="1" customFormat="1" ht="24" x14ac:dyDescent="0.25">
      <c r="A70" s="46" t="s">
        <v>171</v>
      </c>
      <c r="B70" s="47" t="s">
        <v>1100</v>
      </c>
      <c r="C70" s="47" t="s">
        <v>1101</v>
      </c>
      <c r="D70" s="48" t="s">
        <v>258</v>
      </c>
      <c r="E70" s="49">
        <v>0.39376</v>
      </c>
      <c r="F70" s="50"/>
      <c r="G70" s="51"/>
    </row>
    <row r="71" spans="1:7" s="1" customFormat="1" ht="24" x14ac:dyDescent="0.25">
      <c r="A71" s="46" t="s">
        <v>172</v>
      </c>
      <c r="B71" s="47" t="s">
        <v>107</v>
      </c>
      <c r="C71" s="47" t="s">
        <v>108</v>
      </c>
      <c r="D71" s="48" t="s">
        <v>39</v>
      </c>
      <c r="E71" s="49">
        <v>3.3898999999999999E-2</v>
      </c>
      <c r="F71" s="50"/>
      <c r="G71" s="51"/>
    </row>
    <row r="72" spans="1:7" s="1" customFormat="1" ht="24" x14ac:dyDescent="0.25">
      <c r="A72" s="46" t="s">
        <v>173</v>
      </c>
      <c r="B72" s="47" t="s">
        <v>1102</v>
      </c>
      <c r="C72" s="47" t="s">
        <v>1103</v>
      </c>
      <c r="D72" s="48" t="s">
        <v>39</v>
      </c>
      <c r="E72" s="49">
        <v>2.81E-3</v>
      </c>
      <c r="F72" s="50"/>
      <c r="G72" s="51"/>
    </row>
    <row r="73" spans="1:7" s="1" customFormat="1" ht="36" x14ac:dyDescent="0.25">
      <c r="A73" s="46" t="s">
        <v>174</v>
      </c>
      <c r="B73" s="47" t="s">
        <v>1104</v>
      </c>
      <c r="C73" s="47" t="s">
        <v>1105</v>
      </c>
      <c r="D73" s="48" t="s">
        <v>39</v>
      </c>
      <c r="E73" s="49">
        <v>5.3959999999999998E-3</v>
      </c>
      <c r="F73" s="50"/>
      <c r="G73" s="51"/>
    </row>
    <row r="74" spans="1:7" s="1" customFormat="1" ht="24" x14ac:dyDescent="0.25">
      <c r="A74" s="46" t="s">
        <v>175</v>
      </c>
      <c r="B74" s="47" t="s">
        <v>360</v>
      </c>
      <c r="C74" s="47" t="s">
        <v>361</v>
      </c>
      <c r="D74" s="48" t="s">
        <v>39</v>
      </c>
      <c r="E74" s="49">
        <v>2.8890000000000001E-3</v>
      </c>
      <c r="F74" s="50"/>
      <c r="G74" s="51"/>
    </row>
    <row r="75" spans="1:7" s="1" customFormat="1" ht="24" x14ac:dyDescent="0.25">
      <c r="A75" s="46" t="s">
        <v>176</v>
      </c>
      <c r="B75" s="47" t="s">
        <v>1106</v>
      </c>
      <c r="C75" s="47" t="s">
        <v>1107</v>
      </c>
      <c r="D75" s="48" t="s">
        <v>39</v>
      </c>
      <c r="E75" s="49">
        <v>1.7100000000000001E-2</v>
      </c>
      <c r="F75" s="50"/>
      <c r="G75" s="51"/>
    </row>
    <row r="76" spans="1:7" s="1" customFormat="1" ht="24" x14ac:dyDescent="0.25">
      <c r="A76" s="46" t="s">
        <v>177</v>
      </c>
      <c r="B76" s="47" t="s">
        <v>362</v>
      </c>
      <c r="C76" s="47" t="s">
        <v>363</v>
      </c>
      <c r="D76" s="48" t="s">
        <v>39</v>
      </c>
      <c r="E76" s="49">
        <v>2.9097000000000001E-2</v>
      </c>
      <c r="F76" s="50"/>
      <c r="G76" s="51"/>
    </row>
    <row r="77" spans="1:7" s="1" customFormat="1" ht="36" x14ac:dyDescent="0.25">
      <c r="A77" s="46" t="s">
        <v>178</v>
      </c>
      <c r="B77" s="47" t="s">
        <v>364</v>
      </c>
      <c r="C77" s="47" t="s">
        <v>365</v>
      </c>
      <c r="D77" s="48" t="s">
        <v>39</v>
      </c>
      <c r="E77" s="49">
        <v>2.72E-4</v>
      </c>
      <c r="F77" s="50"/>
      <c r="G77" s="51"/>
    </row>
    <row r="78" spans="1:7" s="1" customFormat="1" ht="24" x14ac:dyDescent="0.25">
      <c r="A78" s="46" t="s">
        <v>179</v>
      </c>
      <c r="B78" s="47" t="s">
        <v>366</v>
      </c>
      <c r="C78" s="47" t="s">
        <v>367</v>
      </c>
      <c r="D78" s="48" t="s">
        <v>54</v>
      </c>
      <c r="E78" s="49">
        <v>1.0319999999999999E-3</v>
      </c>
      <c r="F78" s="50"/>
      <c r="G78" s="51"/>
    </row>
    <row r="79" spans="1:7" s="1" customFormat="1" x14ac:dyDescent="0.25">
      <c r="A79" s="46" t="s">
        <v>180</v>
      </c>
      <c r="B79" s="47" t="s">
        <v>1108</v>
      </c>
      <c r="C79" s="47" t="s">
        <v>1109</v>
      </c>
      <c r="D79" s="48" t="s">
        <v>1110</v>
      </c>
      <c r="E79" s="49">
        <v>2.3380000000000001E-2</v>
      </c>
      <c r="F79" s="50"/>
      <c r="G79" s="51"/>
    </row>
    <row r="80" spans="1:7" s="1" customFormat="1" x14ac:dyDescent="0.25">
      <c r="A80" s="46" t="s">
        <v>181</v>
      </c>
      <c r="B80" s="47" t="s">
        <v>368</v>
      </c>
      <c r="C80" s="47" t="s">
        <v>369</v>
      </c>
      <c r="D80" s="48" t="s">
        <v>27</v>
      </c>
      <c r="E80" s="49">
        <v>7.1960000000000001E-3</v>
      </c>
      <c r="F80" s="50"/>
      <c r="G80" s="51"/>
    </row>
    <row r="81" spans="1:7" s="1" customFormat="1" x14ac:dyDescent="0.25">
      <c r="A81" s="46" t="s">
        <v>182</v>
      </c>
      <c r="B81" s="47" t="s">
        <v>41</v>
      </c>
      <c r="C81" s="47" t="s">
        <v>42</v>
      </c>
      <c r="D81" s="48" t="s">
        <v>39</v>
      </c>
      <c r="E81" s="49">
        <v>0.78234000000000004</v>
      </c>
      <c r="F81" s="50"/>
      <c r="G81" s="51"/>
    </row>
    <row r="82" spans="1:7" s="1" customFormat="1" x14ac:dyDescent="0.25">
      <c r="A82" s="46" t="s">
        <v>183</v>
      </c>
      <c r="B82" s="47" t="s">
        <v>694</v>
      </c>
      <c r="C82" s="47" t="s">
        <v>695</v>
      </c>
      <c r="D82" s="48" t="s">
        <v>39</v>
      </c>
      <c r="E82" s="49">
        <v>7.4484000000000004</v>
      </c>
      <c r="F82" s="50"/>
      <c r="G82" s="51"/>
    </row>
    <row r="83" spans="1:7" s="1" customFormat="1" ht="24" x14ac:dyDescent="0.25">
      <c r="A83" s="46" t="s">
        <v>184</v>
      </c>
      <c r="B83" s="47" t="s">
        <v>370</v>
      </c>
      <c r="C83" s="47" t="s">
        <v>1111</v>
      </c>
      <c r="D83" s="48" t="s">
        <v>39</v>
      </c>
      <c r="E83" s="49">
        <v>8.6699999999999999E-2</v>
      </c>
      <c r="F83" s="50"/>
      <c r="G83" s="51"/>
    </row>
    <row r="84" spans="1:7" s="1" customFormat="1" ht="24" x14ac:dyDescent="0.25">
      <c r="A84" s="46" t="s">
        <v>185</v>
      </c>
      <c r="B84" s="47" t="s">
        <v>271</v>
      </c>
      <c r="C84" s="47" t="s">
        <v>272</v>
      </c>
      <c r="D84" s="48" t="s">
        <v>39</v>
      </c>
      <c r="E84" s="49">
        <v>1.8236000000000001</v>
      </c>
      <c r="F84" s="50"/>
      <c r="G84" s="51"/>
    </row>
    <row r="85" spans="1:7" s="1" customFormat="1" ht="24" x14ac:dyDescent="0.25">
      <c r="A85" s="46" t="s">
        <v>186</v>
      </c>
      <c r="B85" s="47" t="s">
        <v>273</v>
      </c>
      <c r="C85" s="47" t="s">
        <v>274</v>
      </c>
      <c r="D85" s="48" t="s">
        <v>39</v>
      </c>
      <c r="E85" s="49">
        <v>1.6117999999999999</v>
      </c>
      <c r="F85" s="50"/>
      <c r="G85" s="51"/>
    </row>
    <row r="86" spans="1:7" s="1" customFormat="1" ht="24" x14ac:dyDescent="0.25">
      <c r="A86" s="46" t="s">
        <v>187</v>
      </c>
      <c r="B86" s="47" t="s">
        <v>275</v>
      </c>
      <c r="C86" s="47" t="s">
        <v>276</v>
      </c>
      <c r="D86" s="48" t="s">
        <v>39</v>
      </c>
      <c r="E86" s="49">
        <v>0.1192</v>
      </c>
      <c r="F86" s="50"/>
      <c r="G86" s="51"/>
    </row>
    <row r="87" spans="1:7" s="1" customFormat="1" ht="24" x14ac:dyDescent="0.25">
      <c r="A87" s="46" t="s">
        <v>188</v>
      </c>
      <c r="B87" s="47" t="s">
        <v>371</v>
      </c>
      <c r="C87" s="47" t="s">
        <v>372</v>
      </c>
      <c r="D87" s="48" t="s">
        <v>39</v>
      </c>
      <c r="E87" s="49">
        <v>17.5</v>
      </c>
      <c r="F87" s="50"/>
      <c r="G87" s="51"/>
    </row>
    <row r="88" spans="1:7" s="1" customFormat="1" x14ac:dyDescent="0.25">
      <c r="A88" s="46" t="s">
        <v>189</v>
      </c>
      <c r="B88" s="47" t="s">
        <v>373</v>
      </c>
      <c r="C88" s="47" t="s">
        <v>374</v>
      </c>
      <c r="D88" s="48" t="s">
        <v>39</v>
      </c>
      <c r="E88" s="49">
        <v>0.3468</v>
      </c>
      <c r="F88" s="50"/>
      <c r="G88" s="51"/>
    </row>
    <row r="89" spans="1:7" s="1" customFormat="1" x14ac:dyDescent="0.25">
      <c r="A89" s="46" t="s">
        <v>190</v>
      </c>
      <c r="B89" s="47" t="s">
        <v>305</v>
      </c>
      <c r="C89" s="47" t="s">
        <v>306</v>
      </c>
      <c r="D89" s="48" t="s">
        <v>39</v>
      </c>
      <c r="E89" s="49">
        <v>0.63360000000000005</v>
      </c>
      <c r="F89" s="50"/>
      <c r="G89" s="51"/>
    </row>
    <row r="90" spans="1:7" s="1" customFormat="1" x14ac:dyDescent="0.25">
      <c r="A90" s="46" t="s">
        <v>191</v>
      </c>
      <c r="B90" s="47" t="s">
        <v>375</v>
      </c>
      <c r="C90" s="47" t="s">
        <v>376</v>
      </c>
      <c r="D90" s="48" t="s">
        <v>58</v>
      </c>
      <c r="E90" s="49">
        <v>0.133941</v>
      </c>
      <c r="F90" s="50"/>
      <c r="G90" s="51"/>
    </row>
    <row r="91" spans="1:7" s="1" customFormat="1" x14ac:dyDescent="0.25">
      <c r="A91" s="46" t="s">
        <v>192</v>
      </c>
      <c r="B91" s="47" t="s">
        <v>1112</v>
      </c>
      <c r="C91" s="47" t="s">
        <v>1113</v>
      </c>
      <c r="D91" s="48" t="s">
        <v>54</v>
      </c>
      <c r="E91" s="49">
        <v>2.725E-3</v>
      </c>
      <c r="F91" s="50"/>
      <c r="G91" s="51"/>
    </row>
    <row r="92" spans="1:7" s="1" customFormat="1" ht="24" x14ac:dyDescent="0.25">
      <c r="A92" s="46" t="s">
        <v>193</v>
      </c>
      <c r="B92" s="47" t="s">
        <v>1114</v>
      </c>
      <c r="C92" s="47" t="s">
        <v>1115</v>
      </c>
      <c r="D92" s="48" t="s">
        <v>27</v>
      </c>
      <c r="E92" s="49">
        <v>1.5259999999999999E-2</v>
      </c>
      <c r="F92" s="50"/>
      <c r="G92" s="51"/>
    </row>
    <row r="93" spans="1:7" s="1" customFormat="1" x14ac:dyDescent="0.25">
      <c r="A93" s="46" t="s">
        <v>194</v>
      </c>
      <c r="B93" s="47" t="s">
        <v>377</v>
      </c>
      <c r="C93" s="47" t="s">
        <v>378</v>
      </c>
      <c r="D93" s="48" t="s">
        <v>258</v>
      </c>
      <c r="E93" s="49">
        <v>3.4977</v>
      </c>
      <c r="F93" s="50"/>
      <c r="G93" s="51"/>
    </row>
    <row r="94" spans="1:7" s="1" customFormat="1" x14ac:dyDescent="0.25">
      <c r="A94" s="46" t="s">
        <v>195</v>
      </c>
      <c r="B94" s="47" t="s">
        <v>1116</v>
      </c>
      <c r="C94" s="47" t="s">
        <v>1117</v>
      </c>
      <c r="D94" s="48" t="s">
        <v>864</v>
      </c>
      <c r="E94" s="49">
        <v>2.2143000000000002</v>
      </c>
      <c r="F94" s="50"/>
      <c r="G94" s="51"/>
    </row>
    <row r="95" spans="1:7" s="1" customFormat="1" ht="24" x14ac:dyDescent="0.25">
      <c r="A95" s="46" t="s">
        <v>196</v>
      </c>
      <c r="B95" s="47" t="s">
        <v>28</v>
      </c>
      <c r="C95" s="47" t="s">
        <v>1118</v>
      </c>
      <c r="D95" s="48" t="s">
        <v>54</v>
      </c>
      <c r="E95" s="49">
        <v>5.9409999999999998E-2</v>
      </c>
      <c r="F95" s="50"/>
      <c r="G95" s="51"/>
    </row>
    <row r="96" spans="1:7" s="1" customFormat="1" x14ac:dyDescent="0.25">
      <c r="A96" s="46" t="s">
        <v>197</v>
      </c>
      <c r="B96" s="47" t="s">
        <v>28</v>
      </c>
      <c r="C96" s="47" t="s">
        <v>1119</v>
      </c>
      <c r="D96" s="48" t="s">
        <v>27</v>
      </c>
      <c r="E96" s="49">
        <v>1</v>
      </c>
      <c r="F96" s="50"/>
      <c r="G96" s="51"/>
    </row>
    <row r="97" spans="1:7" s="1" customFormat="1" x14ac:dyDescent="0.25">
      <c r="A97" s="46" t="s">
        <v>198</v>
      </c>
      <c r="B97" s="47" t="s">
        <v>28</v>
      </c>
      <c r="C97" s="47" t="s">
        <v>696</v>
      </c>
      <c r="D97" s="48" t="s">
        <v>258</v>
      </c>
      <c r="E97" s="49">
        <v>98.22</v>
      </c>
      <c r="F97" s="50"/>
      <c r="G97" s="51"/>
    </row>
    <row r="98" spans="1:7" s="1" customFormat="1" x14ac:dyDescent="0.25">
      <c r="A98" s="46" t="s">
        <v>199</v>
      </c>
      <c r="B98" s="47" t="s">
        <v>28</v>
      </c>
      <c r="C98" s="47" t="s">
        <v>697</v>
      </c>
      <c r="D98" s="48" t="s">
        <v>27</v>
      </c>
      <c r="E98" s="49">
        <v>8</v>
      </c>
      <c r="F98" s="50"/>
      <c r="G98" s="51"/>
    </row>
    <row r="99" spans="1:7" s="1" customFormat="1" x14ac:dyDescent="0.25">
      <c r="A99" s="46" t="s">
        <v>200</v>
      </c>
      <c r="B99" s="47" t="s">
        <v>28</v>
      </c>
      <c r="C99" s="47" t="s">
        <v>1120</v>
      </c>
      <c r="D99" s="48" t="s">
        <v>54</v>
      </c>
      <c r="E99" s="49">
        <v>3.5409999999999997E-2</v>
      </c>
      <c r="F99" s="50"/>
      <c r="G99" s="51"/>
    </row>
    <row r="100" spans="1:7" s="1" customFormat="1" x14ac:dyDescent="0.25">
      <c r="A100" s="46" t="s">
        <v>201</v>
      </c>
      <c r="B100" s="47" t="s">
        <v>28</v>
      </c>
      <c r="C100" s="47" t="s">
        <v>698</v>
      </c>
      <c r="D100" s="48" t="s">
        <v>121</v>
      </c>
      <c r="E100" s="49">
        <v>150</v>
      </c>
      <c r="F100" s="50"/>
      <c r="G100" s="51"/>
    </row>
    <row r="101" spans="1:7" s="1" customFormat="1" ht="24" x14ac:dyDescent="0.25">
      <c r="A101" s="46" t="s">
        <v>202</v>
      </c>
      <c r="B101" s="47" t="s">
        <v>28</v>
      </c>
      <c r="C101" s="47" t="s">
        <v>1121</v>
      </c>
      <c r="D101" s="48" t="s">
        <v>54</v>
      </c>
      <c r="E101" s="49">
        <v>3.1559999999999998E-2</v>
      </c>
      <c r="F101" s="50"/>
      <c r="G101" s="51"/>
    </row>
    <row r="102" spans="1:7" s="1" customFormat="1" x14ac:dyDescent="0.25">
      <c r="A102" s="46" t="s">
        <v>203</v>
      </c>
      <c r="B102" s="47" t="s">
        <v>28</v>
      </c>
      <c r="C102" s="47" t="s">
        <v>1122</v>
      </c>
      <c r="D102" s="48" t="s">
        <v>54</v>
      </c>
      <c r="E102" s="49">
        <v>5.0000000000000001E-3</v>
      </c>
      <c r="F102" s="50"/>
      <c r="G102" s="51"/>
    </row>
    <row r="103" spans="1:7" s="1" customFormat="1" x14ac:dyDescent="0.25">
      <c r="A103" s="46" t="s">
        <v>204</v>
      </c>
      <c r="B103" s="47" t="s">
        <v>28</v>
      </c>
      <c r="C103" s="47" t="s">
        <v>1123</v>
      </c>
      <c r="D103" s="48" t="s">
        <v>54</v>
      </c>
      <c r="E103" s="49">
        <v>0.26724999999999999</v>
      </c>
      <c r="F103" s="50"/>
      <c r="G103" s="51"/>
    </row>
    <row r="104" spans="1:7" s="1" customFormat="1" x14ac:dyDescent="0.25">
      <c r="A104" s="46" t="s">
        <v>205</v>
      </c>
      <c r="B104" s="47" t="s">
        <v>28</v>
      </c>
      <c r="C104" s="47" t="s">
        <v>1124</v>
      </c>
      <c r="D104" s="48" t="s">
        <v>54</v>
      </c>
      <c r="E104" s="49">
        <v>9.9199999999999997E-2</v>
      </c>
      <c r="F104" s="50"/>
      <c r="G104" s="51"/>
    </row>
    <row r="105" spans="1:7" s="1" customFormat="1" x14ac:dyDescent="0.25">
      <c r="A105" s="46" t="s">
        <v>206</v>
      </c>
      <c r="B105" s="47" t="s">
        <v>28</v>
      </c>
      <c r="C105" s="47" t="s">
        <v>1125</v>
      </c>
      <c r="D105" s="48" t="s">
        <v>258</v>
      </c>
      <c r="E105" s="49">
        <v>17.5</v>
      </c>
      <c r="F105" s="50"/>
      <c r="G105" s="51"/>
    </row>
    <row r="106" spans="1:7" s="1" customFormat="1" x14ac:dyDescent="0.25">
      <c r="A106" s="46" t="s">
        <v>207</v>
      </c>
      <c r="B106" s="47" t="s">
        <v>28</v>
      </c>
      <c r="C106" s="47" t="s">
        <v>1126</v>
      </c>
      <c r="D106" s="48" t="s">
        <v>54</v>
      </c>
      <c r="E106" s="49">
        <v>0.11559999999999999</v>
      </c>
      <c r="F106" s="50"/>
      <c r="G106" s="51"/>
    </row>
    <row r="107" spans="1:7" s="1" customFormat="1" x14ac:dyDescent="0.25">
      <c r="A107" s="52"/>
      <c r="B107" s="53" t="s">
        <v>320</v>
      </c>
      <c r="C107" s="54"/>
      <c r="D107" s="55" t="s">
        <v>314</v>
      </c>
      <c r="E107" s="56"/>
      <c r="F107" s="56"/>
      <c r="G107" s="57"/>
    </row>
    <row r="108" spans="1:7" s="1" customFormat="1" x14ac:dyDescent="0.25">
      <c r="A108" s="58"/>
      <c r="B108" s="59"/>
      <c r="C108" s="59"/>
      <c r="D108" s="59"/>
      <c r="E108" s="59"/>
      <c r="F108" s="59"/>
      <c r="G108" s="59"/>
    </row>
    <row r="109" spans="1:7" s="1" customFormat="1" x14ac:dyDescent="0.25">
      <c r="A109" s="52"/>
      <c r="B109" s="53" t="s">
        <v>815</v>
      </c>
      <c r="C109" s="54"/>
      <c r="D109" s="55" t="s">
        <v>314</v>
      </c>
      <c r="E109" s="56"/>
      <c r="F109" s="56"/>
      <c r="G109" s="57"/>
    </row>
    <row r="110" spans="1:7" s="1" customFormat="1" x14ac:dyDescent="0.25">
      <c r="A110" s="60"/>
      <c r="B110" s="60"/>
      <c r="C110" s="60"/>
      <c r="D110" s="60"/>
      <c r="E110" s="60"/>
      <c r="F110" s="60"/>
      <c r="G110" s="60"/>
    </row>
    <row r="111" spans="1:7" s="1" customFormat="1" x14ac:dyDescent="0.25">
      <c r="A111" s="61"/>
      <c r="B111" s="62" t="s">
        <v>1357</v>
      </c>
      <c r="C111" s="62"/>
      <c r="D111" s="62"/>
      <c r="E111" s="62"/>
      <c r="F111" s="62"/>
      <c r="G111" s="62"/>
    </row>
    <row r="112" spans="1:7" s="1" customFormat="1" x14ac:dyDescent="0.25">
      <c r="A112" s="60"/>
      <c r="B112" s="60"/>
      <c r="C112" s="60"/>
      <c r="D112" s="60"/>
      <c r="E112" s="60"/>
      <c r="F112" s="60"/>
      <c r="G112" s="60"/>
    </row>
    <row r="113" spans="1:7" s="1" customFormat="1" x14ac:dyDescent="0.25">
      <c r="A113" s="61"/>
      <c r="B113" s="62" t="s">
        <v>1358</v>
      </c>
      <c r="C113" s="62"/>
      <c r="D113" s="62"/>
      <c r="E113" s="62"/>
      <c r="F113" s="62"/>
      <c r="G113" s="62"/>
    </row>
  </sheetData>
  <mergeCells count="29">
    <mergeCell ref="A112:G112"/>
    <mergeCell ref="B113:D113"/>
    <mergeCell ref="E113:G113"/>
    <mergeCell ref="B107:C107"/>
    <mergeCell ref="A108:G108"/>
    <mergeCell ref="B109:C109"/>
    <mergeCell ref="A110:G110"/>
    <mergeCell ref="B111:D111"/>
    <mergeCell ref="E111:G111"/>
    <mergeCell ref="A15:G15"/>
    <mergeCell ref="A16:G16"/>
    <mergeCell ref="B20:C20"/>
    <mergeCell ref="A21:G21"/>
    <mergeCell ref="B43:C43"/>
    <mergeCell ref="A44:G44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0"/>
  <sheetViews>
    <sheetView showGridLines="0" workbookViewId="0">
      <selection activeCell="A2" sqref="A2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6" t="s">
        <v>1416</v>
      </c>
      <c r="C2" s="16"/>
      <c r="D2" s="16"/>
      <c r="E2" s="16"/>
      <c r="F2" s="16"/>
    </row>
    <row r="3" spans="1:7" s="1" customFormat="1" x14ac:dyDescent="0.25">
      <c r="A3" s="3"/>
      <c r="B3" s="17" t="s">
        <v>0</v>
      </c>
      <c r="C3" s="17"/>
      <c r="D3" s="17"/>
      <c r="E3" s="17"/>
      <c r="F3" s="17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20" t="s">
        <v>322</v>
      </c>
      <c r="B5" s="20"/>
      <c r="C5" s="20"/>
      <c r="D5" s="20"/>
      <c r="E5" s="20"/>
      <c r="F5" s="20"/>
    </row>
    <row r="6" spans="1:7" s="1" customFormat="1" x14ac:dyDescent="0.25">
      <c r="A6" s="3"/>
      <c r="B6" s="18" t="s">
        <v>1</v>
      </c>
      <c r="C6" s="18"/>
      <c r="D6" s="18"/>
      <c r="E6" s="18"/>
      <c r="F6" s="1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6" t="s">
        <v>1417</v>
      </c>
      <c r="C8" s="16"/>
      <c r="D8" s="16"/>
      <c r="E8" s="16"/>
      <c r="F8" s="16"/>
    </row>
    <row r="9" spans="1:7" s="1" customFormat="1" x14ac:dyDescent="0.25">
      <c r="A9" s="3"/>
      <c r="B9" s="17" t="s">
        <v>4</v>
      </c>
      <c r="C9" s="17"/>
      <c r="D9" s="17"/>
      <c r="E9" s="17"/>
      <c r="F9" s="17"/>
    </row>
    <row r="10" spans="1:7" s="1" customFormat="1" x14ac:dyDescent="0.25"/>
    <row r="11" spans="1:7" s="5" customFormat="1" x14ac:dyDescent="0.25">
      <c r="A11" s="21" t="s">
        <v>5</v>
      </c>
      <c r="B11" s="21" t="s">
        <v>6</v>
      </c>
      <c r="C11" s="21" t="s">
        <v>7</v>
      </c>
      <c r="D11" s="21" t="s">
        <v>8</v>
      </c>
      <c r="E11" s="23" t="s">
        <v>9</v>
      </c>
      <c r="F11" s="24"/>
    </row>
    <row r="12" spans="1:7" s="5" customFormat="1" ht="36" x14ac:dyDescent="0.25">
      <c r="A12" s="22"/>
      <c r="B12" s="22"/>
      <c r="C12" s="22"/>
      <c r="D12" s="2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63"/>
      <c r="B14" s="64"/>
      <c r="C14" s="64"/>
      <c r="D14" s="64"/>
      <c r="E14" s="64"/>
      <c r="F14" s="65"/>
    </row>
    <row r="15" spans="1:7" ht="15.75" x14ac:dyDescent="0.25">
      <c r="A15" s="66" t="s">
        <v>1127</v>
      </c>
      <c r="B15" s="67"/>
      <c r="C15" s="67"/>
      <c r="D15" s="67"/>
      <c r="E15" s="67"/>
      <c r="F15" s="68"/>
    </row>
    <row r="16" spans="1:7" s="1" customFormat="1" ht="25.5" x14ac:dyDescent="0.25">
      <c r="A16" s="69" t="s">
        <v>12</v>
      </c>
      <c r="B16" s="70" t="s">
        <v>1128</v>
      </c>
      <c r="C16" s="70" t="s">
        <v>1129</v>
      </c>
      <c r="D16" s="71" t="s">
        <v>277</v>
      </c>
      <c r="E16" s="72">
        <v>2.2499999999999999E-2</v>
      </c>
      <c r="F16" s="73"/>
      <c r="G16" s="11"/>
    </row>
    <row r="17" spans="1:7" s="12" customFormat="1" outlineLevel="1" x14ac:dyDescent="0.25">
      <c r="A17" s="74" t="s">
        <v>13</v>
      </c>
      <c r="B17" s="75" t="s">
        <v>12</v>
      </c>
      <c r="C17" s="76" t="s">
        <v>14</v>
      </c>
      <c r="D17" s="75" t="s">
        <v>15</v>
      </c>
      <c r="E17" s="77">
        <v>118</v>
      </c>
      <c r="F17" s="77">
        <v>2.6549999999999998</v>
      </c>
    </row>
    <row r="18" spans="1:7" s="1" customFormat="1" ht="25.5" x14ac:dyDescent="0.25">
      <c r="A18" s="69" t="s">
        <v>26</v>
      </c>
      <c r="B18" s="70" t="s">
        <v>295</v>
      </c>
      <c r="C18" s="70" t="s">
        <v>296</v>
      </c>
      <c r="D18" s="71" t="s">
        <v>277</v>
      </c>
      <c r="E18" s="72">
        <v>4.8999999999999998E-3</v>
      </c>
      <c r="F18" s="73"/>
      <c r="G18" s="11"/>
    </row>
    <row r="19" spans="1:7" s="12" customFormat="1" outlineLevel="1" x14ac:dyDescent="0.25">
      <c r="A19" s="74" t="s">
        <v>387</v>
      </c>
      <c r="B19" s="75" t="s">
        <v>12</v>
      </c>
      <c r="C19" s="76" t="s">
        <v>14</v>
      </c>
      <c r="D19" s="75" t="s">
        <v>15</v>
      </c>
      <c r="E19" s="77">
        <v>88.5</v>
      </c>
      <c r="F19" s="77">
        <v>0.43364999999999998</v>
      </c>
    </row>
    <row r="20" spans="1:7" s="1" customFormat="1" x14ac:dyDescent="0.25">
      <c r="A20" s="104"/>
      <c r="B20" s="105"/>
      <c r="C20" s="62" t="s">
        <v>1130</v>
      </c>
      <c r="D20" s="62"/>
      <c r="E20" s="105"/>
      <c r="F20" s="106"/>
    </row>
    <row r="21" spans="1:7" s="1" customFormat="1" ht="51" x14ac:dyDescent="0.25">
      <c r="A21" s="69" t="s">
        <v>17</v>
      </c>
      <c r="B21" s="70" t="s">
        <v>388</v>
      </c>
      <c r="C21" s="70" t="s">
        <v>389</v>
      </c>
      <c r="D21" s="71" t="s">
        <v>266</v>
      </c>
      <c r="E21" s="72">
        <v>0.04</v>
      </c>
      <c r="F21" s="73"/>
      <c r="G21" s="11"/>
    </row>
    <row r="22" spans="1:7" s="12" customFormat="1" outlineLevel="1" x14ac:dyDescent="0.25">
      <c r="A22" s="74" t="s">
        <v>390</v>
      </c>
      <c r="B22" s="75" t="s">
        <v>12</v>
      </c>
      <c r="C22" s="76" t="s">
        <v>14</v>
      </c>
      <c r="D22" s="75" t="s">
        <v>15</v>
      </c>
      <c r="E22" s="77">
        <v>28.4</v>
      </c>
      <c r="F22" s="77">
        <v>1.1359999999999999</v>
      </c>
    </row>
    <row r="23" spans="1:7" s="13" customFormat="1" outlineLevel="1" x14ac:dyDescent="0.25">
      <c r="A23" s="78" t="s">
        <v>391</v>
      </c>
      <c r="B23" s="79" t="s">
        <v>17</v>
      </c>
      <c r="C23" s="80" t="s">
        <v>18</v>
      </c>
      <c r="D23" s="79" t="s">
        <v>15</v>
      </c>
      <c r="E23" s="81">
        <v>0.15</v>
      </c>
      <c r="F23" s="81">
        <v>6.0000000000000001E-3</v>
      </c>
    </row>
    <row r="24" spans="1:7" s="14" customFormat="1" outlineLevel="1" x14ac:dyDescent="0.25">
      <c r="A24" s="82" t="s">
        <v>392</v>
      </c>
      <c r="B24" s="83" t="s">
        <v>267</v>
      </c>
      <c r="C24" s="84" t="s">
        <v>268</v>
      </c>
      <c r="D24" s="83" t="s">
        <v>22</v>
      </c>
      <c r="E24" s="85">
        <v>5.0999999999999996</v>
      </c>
      <c r="F24" s="85">
        <v>0.20399999999999999</v>
      </c>
    </row>
    <row r="25" spans="1:7" s="14" customFormat="1" outlineLevel="1" x14ac:dyDescent="0.25">
      <c r="A25" s="86" t="s">
        <v>393</v>
      </c>
      <c r="B25" s="87" t="s">
        <v>35</v>
      </c>
      <c r="C25" s="88" t="s">
        <v>25</v>
      </c>
      <c r="D25" s="87" t="s">
        <v>22</v>
      </c>
      <c r="E25" s="89">
        <v>0.15</v>
      </c>
      <c r="F25" s="89">
        <v>6.0000000000000001E-3</v>
      </c>
    </row>
    <row r="26" spans="1:7" s="13" customFormat="1" outlineLevel="1" x14ac:dyDescent="0.25">
      <c r="A26" s="90" t="s">
        <v>394</v>
      </c>
      <c r="B26" s="91" t="s">
        <v>269</v>
      </c>
      <c r="C26" s="92" t="s">
        <v>270</v>
      </c>
      <c r="D26" s="91" t="s">
        <v>54</v>
      </c>
      <c r="E26" s="93">
        <v>1.24</v>
      </c>
      <c r="F26" s="93">
        <v>4.9599999999999998E-2</v>
      </c>
    </row>
    <row r="27" spans="1:7" s="13" customFormat="1" ht="24" outlineLevel="1" x14ac:dyDescent="0.25">
      <c r="A27" s="94" t="s">
        <v>395</v>
      </c>
      <c r="B27" s="95" t="s">
        <v>271</v>
      </c>
      <c r="C27" s="96" t="s">
        <v>272</v>
      </c>
      <c r="D27" s="95" t="s">
        <v>39</v>
      </c>
      <c r="E27" s="97">
        <v>1.84</v>
      </c>
      <c r="F27" s="97">
        <v>7.3599999999999999E-2</v>
      </c>
    </row>
    <row r="28" spans="1:7" s="13" customFormat="1" ht="24" outlineLevel="1" x14ac:dyDescent="0.25">
      <c r="A28" s="94" t="s">
        <v>396</v>
      </c>
      <c r="B28" s="95" t="s">
        <v>273</v>
      </c>
      <c r="C28" s="96" t="s">
        <v>274</v>
      </c>
      <c r="D28" s="95" t="s">
        <v>39</v>
      </c>
      <c r="E28" s="97">
        <v>0.92</v>
      </c>
      <c r="F28" s="97">
        <v>3.6799999999999999E-2</v>
      </c>
    </row>
    <row r="29" spans="1:7" s="13" customFormat="1" ht="24" outlineLevel="1" x14ac:dyDescent="0.25">
      <c r="A29" s="94" t="s">
        <v>397</v>
      </c>
      <c r="B29" s="95" t="s">
        <v>275</v>
      </c>
      <c r="C29" s="96" t="s">
        <v>276</v>
      </c>
      <c r="D29" s="95" t="s">
        <v>39</v>
      </c>
      <c r="E29" s="97">
        <v>2.98</v>
      </c>
      <c r="F29" s="97">
        <v>0.1192</v>
      </c>
    </row>
    <row r="30" spans="1:7" s="1" customFormat="1" ht="25.5" x14ac:dyDescent="0.25">
      <c r="A30" s="69" t="s">
        <v>29</v>
      </c>
      <c r="B30" s="70" t="s">
        <v>700</v>
      </c>
      <c r="C30" s="70" t="s">
        <v>701</v>
      </c>
      <c r="D30" s="71" t="s">
        <v>31</v>
      </c>
      <c r="E30" s="72">
        <v>1.7600000000000001E-2</v>
      </c>
      <c r="F30" s="73"/>
      <c r="G30" s="11"/>
    </row>
    <row r="31" spans="1:7" s="12" customFormat="1" outlineLevel="1" x14ac:dyDescent="0.25">
      <c r="A31" s="74" t="s">
        <v>32</v>
      </c>
      <c r="B31" s="75" t="s">
        <v>12</v>
      </c>
      <c r="C31" s="76" t="s">
        <v>14</v>
      </c>
      <c r="D31" s="75" t="s">
        <v>15</v>
      </c>
      <c r="E31" s="77">
        <v>337.48</v>
      </c>
      <c r="F31" s="77">
        <v>5.9396000000000004</v>
      </c>
    </row>
    <row r="32" spans="1:7" s="13" customFormat="1" outlineLevel="1" x14ac:dyDescent="0.25">
      <c r="A32" s="78" t="s">
        <v>33</v>
      </c>
      <c r="B32" s="79" t="s">
        <v>17</v>
      </c>
      <c r="C32" s="80" t="s">
        <v>18</v>
      </c>
      <c r="D32" s="79" t="s">
        <v>15</v>
      </c>
      <c r="E32" s="81">
        <v>22.61</v>
      </c>
      <c r="F32" s="81">
        <v>0.39793600000000001</v>
      </c>
    </row>
    <row r="33" spans="1:7" s="14" customFormat="1" outlineLevel="1" x14ac:dyDescent="0.25">
      <c r="A33" s="82" t="s">
        <v>34</v>
      </c>
      <c r="B33" s="83" t="s">
        <v>237</v>
      </c>
      <c r="C33" s="84" t="s">
        <v>254</v>
      </c>
      <c r="D33" s="83" t="s">
        <v>22</v>
      </c>
      <c r="E33" s="85">
        <v>0.27</v>
      </c>
      <c r="F33" s="85">
        <v>4.7520000000000001E-3</v>
      </c>
    </row>
    <row r="34" spans="1:7" s="14" customFormat="1" outlineLevel="1" x14ac:dyDescent="0.25">
      <c r="A34" s="86" t="s">
        <v>36</v>
      </c>
      <c r="B34" s="87" t="s">
        <v>278</v>
      </c>
      <c r="C34" s="88" t="s">
        <v>279</v>
      </c>
      <c r="D34" s="87" t="s">
        <v>22</v>
      </c>
      <c r="E34" s="89">
        <v>16.78</v>
      </c>
      <c r="F34" s="89">
        <v>0.29532799999999998</v>
      </c>
    </row>
    <row r="35" spans="1:7" s="14" customFormat="1" ht="24" outlineLevel="1" x14ac:dyDescent="0.25">
      <c r="A35" s="86" t="s">
        <v>40</v>
      </c>
      <c r="B35" s="87" t="s">
        <v>1080</v>
      </c>
      <c r="C35" s="88" t="s">
        <v>1081</v>
      </c>
      <c r="D35" s="87" t="s">
        <v>22</v>
      </c>
      <c r="E35" s="89">
        <v>21.3</v>
      </c>
      <c r="F35" s="89">
        <v>0.37487999999999999</v>
      </c>
    </row>
    <row r="36" spans="1:7" s="14" customFormat="1" ht="24" outlineLevel="1" x14ac:dyDescent="0.25">
      <c r="A36" s="86" t="s">
        <v>398</v>
      </c>
      <c r="B36" s="87" t="s">
        <v>20</v>
      </c>
      <c r="C36" s="88" t="s">
        <v>21</v>
      </c>
      <c r="D36" s="87" t="s">
        <v>22</v>
      </c>
      <c r="E36" s="89">
        <v>0.39</v>
      </c>
      <c r="F36" s="89">
        <v>6.8640000000000003E-3</v>
      </c>
    </row>
    <row r="37" spans="1:7" s="14" customFormat="1" outlineLevel="1" x14ac:dyDescent="0.25">
      <c r="A37" s="86" t="s">
        <v>399</v>
      </c>
      <c r="B37" s="87" t="s">
        <v>328</v>
      </c>
      <c r="C37" s="88" t="s">
        <v>329</v>
      </c>
      <c r="D37" s="87" t="s">
        <v>22</v>
      </c>
      <c r="E37" s="89">
        <v>0.74</v>
      </c>
      <c r="F37" s="89">
        <v>1.3024000000000001E-2</v>
      </c>
    </row>
    <row r="38" spans="1:7" s="14" customFormat="1" outlineLevel="1" x14ac:dyDescent="0.25">
      <c r="A38" s="86" t="s">
        <v>400</v>
      </c>
      <c r="B38" s="87" t="s">
        <v>35</v>
      </c>
      <c r="C38" s="88" t="s">
        <v>25</v>
      </c>
      <c r="D38" s="87" t="s">
        <v>22</v>
      </c>
      <c r="E38" s="89">
        <v>0.65</v>
      </c>
      <c r="F38" s="89">
        <v>1.1440000000000001E-2</v>
      </c>
    </row>
    <row r="39" spans="1:7" s="13" customFormat="1" outlineLevel="1" x14ac:dyDescent="0.25">
      <c r="A39" s="90" t="s">
        <v>401</v>
      </c>
      <c r="B39" s="91" t="s">
        <v>37</v>
      </c>
      <c r="C39" s="92" t="s">
        <v>38</v>
      </c>
      <c r="D39" s="91" t="s">
        <v>39</v>
      </c>
      <c r="E39" s="93">
        <v>0.28299999999999997</v>
      </c>
      <c r="F39" s="93">
        <v>4.9810000000000002E-3</v>
      </c>
    </row>
    <row r="40" spans="1:7" s="13" customFormat="1" outlineLevel="1" x14ac:dyDescent="0.25">
      <c r="A40" s="94" t="s">
        <v>402</v>
      </c>
      <c r="B40" s="95" t="s">
        <v>251</v>
      </c>
      <c r="C40" s="96" t="s">
        <v>252</v>
      </c>
      <c r="D40" s="95" t="s">
        <v>54</v>
      </c>
      <c r="E40" s="97">
        <v>1.7999999999999999E-2</v>
      </c>
      <c r="F40" s="97">
        <v>3.1700000000000001E-4</v>
      </c>
    </row>
    <row r="41" spans="1:7" s="13" customFormat="1" outlineLevel="1" x14ac:dyDescent="0.25">
      <c r="A41" s="94" t="s">
        <v>403</v>
      </c>
      <c r="B41" s="95" t="s">
        <v>342</v>
      </c>
      <c r="C41" s="96" t="s">
        <v>343</v>
      </c>
      <c r="D41" s="95" t="s">
        <v>54</v>
      </c>
      <c r="E41" s="97">
        <v>2.5000000000000001E-2</v>
      </c>
      <c r="F41" s="97">
        <v>4.4000000000000002E-4</v>
      </c>
    </row>
    <row r="42" spans="1:7" s="13" customFormat="1" outlineLevel="1" x14ac:dyDescent="0.25">
      <c r="A42" s="94" t="s">
        <v>404</v>
      </c>
      <c r="B42" s="95" t="s">
        <v>352</v>
      </c>
      <c r="C42" s="96" t="s">
        <v>353</v>
      </c>
      <c r="D42" s="95" t="s">
        <v>54</v>
      </c>
      <c r="E42" s="97">
        <v>2.8000000000000001E-2</v>
      </c>
      <c r="F42" s="97">
        <v>4.9299999999999995E-4</v>
      </c>
    </row>
    <row r="43" spans="1:7" s="13" customFormat="1" ht="24" outlineLevel="1" x14ac:dyDescent="0.25">
      <c r="A43" s="94" t="s">
        <v>405</v>
      </c>
      <c r="B43" s="95" t="s">
        <v>362</v>
      </c>
      <c r="C43" s="96" t="s">
        <v>363</v>
      </c>
      <c r="D43" s="95" t="s">
        <v>39</v>
      </c>
      <c r="E43" s="97">
        <v>0.22</v>
      </c>
      <c r="F43" s="97">
        <v>3.872E-3</v>
      </c>
    </row>
    <row r="44" spans="1:7" s="13" customFormat="1" outlineLevel="1" x14ac:dyDescent="0.25">
      <c r="A44" s="94" t="s">
        <v>406</v>
      </c>
      <c r="B44" s="95" t="s">
        <v>694</v>
      </c>
      <c r="C44" s="96" t="s">
        <v>695</v>
      </c>
      <c r="D44" s="95" t="s">
        <v>39</v>
      </c>
      <c r="E44" s="97">
        <v>102</v>
      </c>
      <c r="F44" s="97">
        <v>1.7951999999999999</v>
      </c>
    </row>
    <row r="45" spans="1:7" s="13" customFormat="1" outlineLevel="1" x14ac:dyDescent="0.25">
      <c r="A45" s="94" t="s">
        <v>407</v>
      </c>
      <c r="B45" s="95" t="s">
        <v>377</v>
      </c>
      <c r="C45" s="96" t="s">
        <v>378</v>
      </c>
      <c r="D45" s="95" t="s">
        <v>258</v>
      </c>
      <c r="E45" s="97">
        <v>44.8</v>
      </c>
      <c r="F45" s="97">
        <v>0.78847999999999996</v>
      </c>
    </row>
    <row r="46" spans="1:7" s="1" customFormat="1" ht="51" x14ac:dyDescent="0.25">
      <c r="A46" s="69" t="s">
        <v>43</v>
      </c>
      <c r="B46" s="70" t="s">
        <v>1131</v>
      </c>
      <c r="C46" s="70" t="s">
        <v>1132</v>
      </c>
      <c r="D46" s="71" t="s">
        <v>39</v>
      </c>
      <c r="E46" s="72">
        <v>5.62</v>
      </c>
      <c r="F46" s="73"/>
      <c r="G46" s="11"/>
    </row>
    <row r="47" spans="1:7" s="12" customFormat="1" outlineLevel="1" x14ac:dyDescent="0.25">
      <c r="A47" s="74" t="s">
        <v>45</v>
      </c>
      <c r="B47" s="75" t="s">
        <v>12</v>
      </c>
      <c r="C47" s="76" t="s">
        <v>14</v>
      </c>
      <c r="D47" s="75" t="s">
        <v>15</v>
      </c>
      <c r="E47" s="77">
        <v>5.4</v>
      </c>
      <c r="F47" s="77">
        <v>30.347999999999999</v>
      </c>
    </row>
    <row r="48" spans="1:7" s="13" customFormat="1" outlineLevel="1" x14ac:dyDescent="0.25">
      <c r="A48" s="78" t="s">
        <v>46</v>
      </c>
      <c r="B48" s="79" t="s">
        <v>17</v>
      </c>
      <c r="C48" s="80" t="s">
        <v>18</v>
      </c>
      <c r="D48" s="79" t="s">
        <v>15</v>
      </c>
      <c r="E48" s="81">
        <v>0.4</v>
      </c>
      <c r="F48" s="81">
        <v>2.2480000000000002</v>
      </c>
    </row>
    <row r="49" spans="1:7" s="14" customFormat="1" ht="24" outlineLevel="1" x14ac:dyDescent="0.25">
      <c r="A49" s="82" t="s">
        <v>47</v>
      </c>
      <c r="B49" s="83" t="s">
        <v>1080</v>
      </c>
      <c r="C49" s="84" t="s">
        <v>1081</v>
      </c>
      <c r="D49" s="83" t="s">
        <v>22</v>
      </c>
      <c r="E49" s="85">
        <v>0.4</v>
      </c>
      <c r="F49" s="85">
        <v>2.2480000000000002</v>
      </c>
    </row>
    <row r="50" spans="1:7" s="13" customFormat="1" outlineLevel="1" x14ac:dyDescent="0.25">
      <c r="A50" s="90" t="s">
        <v>50</v>
      </c>
      <c r="B50" s="91" t="s">
        <v>37</v>
      </c>
      <c r="C50" s="92" t="s">
        <v>38</v>
      </c>
      <c r="D50" s="91" t="s">
        <v>39</v>
      </c>
      <c r="E50" s="93">
        <v>0.44</v>
      </c>
      <c r="F50" s="93">
        <v>2.4727999999999999</v>
      </c>
    </row>
    <row r="51" spans="1:7" s="13" customFormat="1" outlineLevel="1" x14ac:dyDescent="0.25">
      <c r="A51" s="94" t="s">
        <v>51</v>
      </c>
      <c r="B51" s="95" t="s">
        <v>1088</v>
      </c>
      <c r="C51" s="96" t="s">
        <v>1089</v>
      </c>
      <c r="D51" s="95" t="s">
        <v>39</v>
      </c>
      <c r="E51" s="97">
        <v>0.24</v>
      </c>
      <c r="F51" s="97">
        <v>1.3488</v>
      </c>
    </row>
    <row r="52" spans="1:7" s="13" customFormat="1" ht="24" outlineLevel="1" x14ac:dyDescent="0.25">
      <c r="A52" s="94" t="s">
        <v>55</v>
      </c>
      <c r="B52" s="95" t="s">
        <v>1102</v>
      </c>
      <c r="C52" s="96" t="s">
        <v>1103</v>
      </c>
      <c r="D52" s="95" t="s">
        <v>39</v>
      </c>
      <c r="E52" s="97">
        <v>5.0000000000000001E-4</v>
      </c>
      <c r="F52" s="97">
        <v>2.81E-3</v>
      </c>
    </row>
    <row r="53" spans="1:7" s="13" customFormat="1" outlineLevel="1" x14ac:dyDescent="0.25">
      <c r="A53" s="94" t="s">
        <v>59</v>
      </c>
      <c r="B53" s="95" t="s">
        <v>1116</v>
      </c>
      <c r="C53" s="96" t="s">
        <v>1117</v>
      </c>
      <c r="D53" s="95" t="s">
        <v>864</v>
      </c>
      <c r="E53" s="97">
        <v>0.39400000000000002</v>
      </c>
      <c r="F53" s="97">
        <v>2.2143000000000002</v>
      </c>
    </row>
    <row r="54" spans="1:7" s="1" customFormat="1" ht="25.5" x14ac:dyDescent="0.25">
      <c r="A54" s="69" t="s">
        <v>62</v>
      </c>
      <c r="B54" s="70" t="s">
        <v>1133</v>
      </c>
      <c r="C54" s="70" t="s">
        <v>1134</v>
      </c>
      <c r="D54" s="71" t="s">
        <v>1011</v>
      </c>
      <c r="E54" s="72">
        <v>0.01</v>
      </c>
      <c r="F54" s="73"/>
      <c r="G54" s="11"/>
    </row>
    <row r="55" spans="1:7" s="12" customFormat="1" outlineLevel="1" x14ac:dyDescent="0.25">
      <c r="A55" s="74" t="s">
        <v>702</v>
      </c>
      <c r="B55" s="75" t="s">
        <v>12</v>
      </c>
      <c r="C55" s="76" t="s">
        <v>14</v>
      </c>
      <c r="D55" s="75" t="s">
        <v>15</v>
      </c>
      <c r="E55" s="77">
        <v>81.3</v>
      </c>
      <c r="F55" s="77">
        <v>0.81299999999999994</v>
      </c>
    </row>
    <row r="56" spans="1:7" s="13" customFormat="1" outlineLevel="1" x14ac:dyDescent="0.25">
      <c r="A56" s="78" t="s">
        <v>703</v>
      </c>
      <c r="B56" s="79" t="s">
        <v>17</v>
      </c>
      <c r="C56" s="80" t="s">
        <v>18</v>
      </c>
      <c r="D56" s="79" t="s">
        <v>15</v>
      </c>
      <c r="E56" s="81">
        <v>35.840000000000003</v>
      </c>
      <c r="F56" s="81">
        <v>0.3584</v>
      </c>
    </row>
    <row r="57" spans="1:7" s="14" customFormat="1" ht="24" outlineLevel="1" x14ac:dyDescent="0.25">
      <c r="A57" s="82" t="s">
        <v>704</v>
      </c>
      <c r="B57" s="83" t="s">
        <v>1080</v>
      </c>
      <c r="C57" s="84" t="s">
        <v>1081</v>
      </c>
      <c r="D57" s="83" t="s">
        <v>22</v>
      </c>
      <c r="E57" s="85">
        <v>35.840000000000003</v>
      </c>
      <c r="F57" s="85">
        <v>0.3584</v>
      </c>
    </row>
    <row r="58" spans="1:7" s="13" customFormat="1" outlineLevel="1" x14ac:dyDescent="0.25">
      <c r="A58" s="90" t="s">
        <v>705</v>
      </c>
      <c r="B58" s="91" t="s">
        <v>1090</v>
      </c>
      <c r="C58" s="92" t="s">
        <v>1091</v>
      </c>
      <c r="D58" s="91" t="s">
        <v>39</v>
      </c>
      <c r="E58" s="93">
        <v>0.23</v>
      </c>
      <c r="F58" s="93">
        <v>2.3E-3</v>
      </c>
    </row>
    <row r="59" spans="1:7" s="1" customFormat="1" x14ac:dyDescent="0.25">
      <c r="A59" s="69" t="s">
        <v>63</v>
      </c>
      <c r="B59" s="70" t="s">
        <v>28</v>
      </c>
      <c r="C59" s="70" t="s">
        <v>1119</v>
      </c>
      <c r="D59" s="71" t="s">
        <v>27</v>
      </c>
      <c r="E59" s="98">
        <v>1</v>
      </c>
      <c r="F59" s="99"/>
      <c r="G59" s="11"/>
    </row>
    <row r="60" spans="1:7" s="1" customFormat="1" ht="76.5" x14ac:dyDescent="0.25">
      <c r="A60" s="69" t="s">
        <v>70</v>
      </c>
      <c r="B60" s="70" t="s">
        <v>1135</v>
      </c>
      <c r="C60" s="70" t="s">
        <v>1136</v>
      </c>
      <c r="D60" s="71" t="s">
        <v>31</v>
      </c>
      <c r="E60" s="72">
        <v>5.45E-3</v>
      </c>
      <c r="F60" s="73"/>
      <c r="G60" s="11"/>
    </row>
    <row r="61" spans="1:7" s="12" customFormat="1" outlineLevel="1" x14ac:dyDescent="0.25">
      <c r="A61" s="74" t="s">
        <v>708</v>
      </c>
      <c r="B61" s="75" t="s">
        <v>12</v>
      </c>
      <c r="C61" s="76" t="s">
        <v>14</v>
      </c>
      <c r="D61" s="75" t="s">
        <v>15</v>
      </c>
      <c r="E61" s="77">
        <v>951.08</v>
      </c>
      <c r="F61" s="77">
        <v>5.1833999999999998</v>
      </c>
    </row>
    <row r="62" spans="1:7" s="13" customFormat="1" outlineLevel="1" x14ac:dyDescent="0.25">
      <c r="A62" s="78" t="s">
        <v>709</v>
      </c>
      <c r="B62" s="79" t="s">
        <v>17</v>
      </c>
      <c r="C62" s="80" t="s">
        <v>18</v>
      </c>
      <c r="D62" s="79" t="s">
        <v>15</v>
      </c>
      <c r="E62" s="81">
        <v>31.17</v>
      </c>
      <c r="F62" s="81">
        <v>0.169876</v>
      </c>
    </row>
    <row r="63" spans="1:7" s="14" customFormat="1" outlineLevel="1" x14ac:dyDescent="0.25">
      <c r="A63" s="82" t="s">
        <v>710</v>
      </c>
      <c r="B63" s="83" t="s">
        <v>237</v>
      </c>
      <c r="C63" s="84" t="s">
        <v>254</v>
      </c>
      <c r="D63" s="83" t="s">
        <v>22</v>
      </c>
      <c r="E63" s="85">
        <v>0.27</v>
      </c>
      <c r="F63" s="85">
        <v>1.4710000000000001E-3</v>
      </c>
    </row>
    <row r="64" spans="1:7" s="14" customFormat="1" outlineLevel="1" x14ac:dyDescent="0.25">
      <c r="A64" s="86" t="s">
        <v>711</v>
      </c>
      <c r="B64" s="87" t="s">
        <v>323</v>
      </c>
      <c r="C64" s="88" t="s">
        <v>324</v>
      </c>
      <c r="D64" s="87" t="s">
        <v>22</v>
      </c>
      <c r="E64" s="89">
        <v>47.96</v>
      </c>
      <c r="F64" s="89">
        <v>0.261382</v>
      </c>
    </row>
    <row r="65" spans="1:6" s="14" customFormat="1" ht="24" outlineLevel="1" x14ac:dyDescent="0.25">
      <c r="A65" s="86" t="s">
        <v>712</v>
      </c>
      <c r="B65" s="87" t="s">
        <v>1080</v>
      </c>
      <c r="C65" s="88" t="s">
        <v>1081</v>
      </c>
      <c r="D65" s="87" t="s">
        <v>22</v>
      </c>
      <c r="E65" s="89">
        <v>28.56</v>
      </c>
      <c r="F65" s="89">
        <v>0.15565200000000001</v>
      </c>
    </row>
    <row r="66" spans="1:6" s="14" customFormat="1" ht="24" outlineLevel="1" x14ac:dyDescent="0.25">
      <c r="A66" s="86" t="s">
        <v>713</v>
      </c>
      <c r="B66" s="87" t="s">
        <v>20</v>
      </c>
      <c r="C66" s="88" t="s">
        <v>21</v>
      </c>
      <c r="D66" s="87" t="s">
        <v>22</v>
      </c>
      <c r="E66" s="89">
        <v>0.94</v>
      </c>
      <c r="F66" s="89">
        <v>5.1229999999999999E-3</v>
      </c>
    </row>
    <row r="67" spans="1:6" s="14" customFormat="1" outlineLevel="1" x14ac:dyDescent="0.25">
      <c r="A67" s="86" t="s">
        <v>714</v>
      </c>
      <c r="B67" s="87" t="s">
        <v>328</v>
      </c>
      <c r="C67" s="88" t="s">
        <v>329</v>
      </c>
      <c r="D67" s="87" t="s">
        <v>22</v>
      </c>
      <c r="E67" s="89">
        <v>4.5999999999999996</v>
      </c>
      <c r="F67" s="89">
        <v>2.5069999999999999E-2</v>
      </c>
    </row>
    <row r="68" spans="1:6" s="14" customFormat="1" outlineLevel="1" x14ac:dyDescent="0.25">
      <c r="A68" s="86" t="s">
        <v>715</v>
      </c>
      <c r="B68" s="87" t="s">
        <v>35</v>
      </c>
      <c r="C68" s="88" t="s">
        <v>25</v>
      </c>
      <c r="D68" s="87" t="s">
        <v>22</v>
      </c>
      <c r="E68" s="89">
        <v>1.4</v>
      </c>
      <c r="F68" s="89">
        <v>7.6299999999999996E-3</v>
      </c>
    </row>
    <row r="69" spans="1:6" s="13" customFormat="1" outlineLevel="1" x14ac:dyDescent="0.25">
      <c r="A69" s="90" t="s">
        <v>780</v>
      </c>
      <c r="B69" s="91" t="s">
        <v>37</v>
      </c>
      <c r="C69" s="92" t="s">
        <v>38</v>
      </c>
      <c r="D69" s="91" t="s">
        <v>39</v>
      </c>
      <c r="E69" s="93">
        <v>0.25700000000000001</v>
      </c>
      <c r="F69" s="93">
        <v>1.4009999999999999E-3</v>
      </c>
    </row>
    <row r="70" spans="1:6" s="13" customFormat="1" outlineLevel="1" x14ac:dyDescent="0.25">
      <c r="A70" s="94" t="s">
        <v>781</v>
      </c>
      <c r="B70" s="95" t="s">
        <v>251</v>
      </c>
      <c r="C70" s="96" t="s">
        <v>252</v>
      </c>
      <c r="D70" s="95" t="s">
        <v>54</v>
      </c>
      <c r="E70" s="97">
        <v>7.9000000000000001E-2</v>
      </c>
      <c r="F70" s="97">
        <v>4.3100000000000001E-4</v>
      </c>
    </row>
    <row r="71" spans="1:6" s="13" customFormat="1" outlineLevel="1" x14ac:dyDescent="0.25">
      <c r="A71" s="94" t="s">
        <v>782</v>
      </c>
      <c r="B71" s="95" t="s">
        <v>342</v>
      </c>
      <c r="C71" s="96" t="s">
        <v>343</v>
      </c>
      <c r="D71" s="95" t="s">
        <v>54</v>
      </c>
      <c r="E71" s="97">
        <v>8.5999999999999993E-2</v>
      </c>
      <c r="F71" s="97">
        <v>4.6900000000000002E-4</v>
      </c>
    </row>
    <row r="72" spans="1:6" s="13" customFormat="1" outlineLevel="1" x14ac:dyDescent="0.25">
      <c r="A72" s="94" t="s">
        <v>783</v>
      </c>
      <c r="B72" s="95" t="s">
        <v>1098</v>
      </c>
      <c r="C72" s="96" t="s">
        <v>1099</v>
      </c>
      <c r="D72" s="95" t="s">
        <v>54</v>
      </c>
      <c r="E72" s="97">
        <v>1.1599999999999999E-2</v>
      </c>
      <c r="F72" s="97">
        <v>6.3E-5</v>
      </c>
    </row>
    <row r="73" spans="1:6" s="13" customFormat="1" ht="24" outlineLevel="1" x14ac:dyDescent="0.25">
      <c r="A73" s="94" t="s">
        <v>784</v>
      </c>
      <c r="B73" s="95" t="s">
        <v>107</v>
      </c>
      <c r="C73" s="96" t="s">
        <v>108</v>
      </c>
      <c r="D73" s="95" t="s">
        <v>39</v>
      </c>
      <c r="E73" s="97">
        <v>6.22</v>
      </c>
      <c r="F73" s="97">
        <v>3.3898999999999999E-2</v>
      </c>
    </row>
    <row r="74" spans="1:6" s="13" customFormat="1" ht="24" outlineLevel="1" x14ac:dyDescent="0.25">
      <c r="A74" s="94" t="s">
        <v>785</v>
      </c>
      <c r="B74" s="95" t="s">
        <v>1104</v>
      </c>
      <c r="C74" s="96" t="s">
        <v>1105</v>
      </c>
      <c r="D74" s="95" t="s">
        <v>39</v>
      </c>
      <c r="E74" s="97">
        <v>0.99</v>
      </c>
      <c r="F74" s="97">
        <v>5.3959999999999998E-3</v>
      </c>
    </row>
    <row r="75" spans="1:6" s="13" customFormat="1" ht="24" outlineLevel="1" x14ac:dyDescent="0.25">
      <c r="A75" s="94" t="s">
        <v>786</v>
      </c>
      <c r="B75" s="95" t="s">
        <v>360</v>
      </c>
      <c r="C75" s="96" t="s">
        <v>361</v>
      </c>
      <c r="D75" s="95" t="s">
        <v>39</v>
      </c>
      <c r="E75" s="97">
        <v>0.53</v>
      </c>
      <c r="F75" s="97">
        <v>2.8890000000000001E-3</v>
      </c>
    </row>
    <row r="76" spans="1:6" s="13" customFormat="1" ht="24" outlineLevel="1" x14ac:dyDescent="0.25">
      <c r="A76" s="94" t="s">
        <v>787</v>
      </c>
      <c r="B76" s="95" t="s">
        <v>362</v>
      </c>
      <c r="C76" s="96" t="s">
        <v>363</v>
      </c>
      <c r="D76" s="95" t="s">
        <v>39</v>
      </c>
      <c r="E76" s="97">
        <v>2.61</v>
      </c>
      <c r="F76" s="97">
        <v>1.4224000000000001E-2</v>
      </c>
    </row>
    <row r="77" spans="1:6" s="13" customFormat="1" outlineLevel="1" x14ac:dyDescent="0.25">
      <c r="A77" s="94" t="s">
        <v>788</v>
      </c>
      <c r="B77" s="95" t="s">
        <v>1108</v>
      </c>
      <c r="C77" s="96" t="s">
        <v>1109</v>
      </c>
      <c r="D77" s="95" t="s">
        <v>1110</v>
      </c>
      <c r="E77" s="97">
        <v>4.29</v>
      </c>
      <c r="F77" s="97">
        <v>2.3380000000000001E-2</v>
      </c>
    </row>
    <row r="78" spans="1:6" s="13" customFormat="1" outlineLevel="1" x14ac:dyDescent="0.25">
      <c r="A78" s="94" t="s">
        <v>1137</v>
      </c>
      <c r="B78" s="95" t="s">
        <v>694</v>
      </c>
      <c r="C78" s="96" t="s">
        <v>695</v>
      </c>
      <c r="D78" s="95" t="s">
        <v>39</v>
      </c>
      <c r="E78" s="97">
        <v>101.5</v>
      </c>
      <c r="F78" s="97">
        <v>0.55317499999999997</v>
      </c>
    </row>
    <row r="79" spans="1:6" s="13" customFormat="1" outlineLevel="1" x14ac:dyDescent="0.25">
      <c r="A79" s="94" t="s">
        <v>1138</v>
      </c>
      <c r="B79" s="95" t="s">
        <v>1112</v>
      </c>
      <c r="C79" s="96" t="s">
        <v>1113</v>
      </c>
      <c r="D79" s="95" t="s">
        <v>54</v>
      </c>
      <c r="E79" s="97">
        <v>0.5</v>
      </c>
      <c r="F79" s="97">
        <v>2.725E-3</v>
      </c>
    </row>
    <row r="80" spans="1:6" s="13" customFormat="1" outlineLevel="1" x14ac:dyDescent="0.25">
      <c r="A80" s="94" t="s">
        <v>1139</v>
      </c>
      <c r="B80" s="95" t="s">
        <v>1114</v>
      </c>
      <c r="C80" s="96" t="s">
        <v>1115</v>
      </c>
      <c r="D80" s="95" t="s">
        <v>27</v>
      </c>
      <c r="E80" s="97">
        <v>2.8</v>
      </c>
      <c r="F80" s="97">
        <v>1.5259999999999999E-2</v>
      </c>
    </row>
    <row r="81" spans="1:7" s="13" customFormat="1" outlineLevel="1" x14ac:dyDescent="0.25">
      <c r="A81" s="94" t="s">
        <v>1140</v>
      </c>
      <c r="B81" s="95" t="s">
        <v>377</v>
      </c>
      <c r="C81" s="96" t="s">
        <v>378</v>
      </c>
      <c r="D81" s="95" t="s">
        <v>258</v>
      </c>
      <c r="E81" s="97">
        <v>86.1</v>
      </c>
      <c r="F81" s="97">
        <v>0.46924500000000002</v>
      </c>
    </row>
    <row r="82" spans="1:7" s="1" customFormat="1" ht="25.5" x14ac:dyDescent="0.25">
      <c r="A82" s="69" t="s">
        <v>71</v>
      </c>
      <c r="B82" s="70" t="s">
        <v>28</v>
      </c>
      <c r="C82" s="70" t="s">
        <v>1118</v>
      </c>
      <c r="D82" s="71" t="s">
        <v>54</v>
      </c>
      <c r="E82" s="98">
        <v>5.9409999999999998E-2</v>
      </c>
      <c r="F82" s="99"/>
      <c r="G82" s="11"/>
    </row>
    <row r="83" spans="1:7" s="1" customFormat="1" ht="51" x14ac:dyDescent="0.25">
      <c r="A83" s="69" t="s">
        <v>73</v>
      </c>
      <c r="B83" s="70" t="s">
        <v>1141</v>
      </c>
      <c r="C83" s="70" t="s">
        <v>1142</v>
      </c>
      <c r="D83" s="71" t="s">
        <v>266</v>
      </c>
      <c r="E83" s="72">
        <v>6.8199999999999997E-2</v>
      </c>
      <c r="F83" s="73"/>
      <c r="G83" s="11"/>
    </row>
    <row r="84" spans="1:7" s="12" customFormat="1" outlineLevel="1" x14ac:dyDescent="0.25">
      <c r="A84" s="74" t="s">
        <v>409</v>
      </c>
      <c r="B84" s="75" t="s">
        <v>12</v>
      </c>
      <c r="C84" s="76" t="s">
        <v>14</v>
      </c>
      <c r="D84" s="75" t="s">
        <v>15</v>
      </c>
      <c r="E84" s="77">
        <v>25.9</v>
      </c>
      <c r="F84" s="77">
        <v>1.7664</v>
      </c>
    </row>
    <row r="85" spans="1:7" s="13" customFormat="1" outlineLevel="1" x14ac:dyDescent="0.25">
      <c r="A85" s="78" t="s">
        <v>410</v>
      </c>
      <c r="B85" s="79" t="s">
        <v>17</v>
      </c>
      <c r="C85" s="80" t="s">
        <v>18</v>
      </c>
      <c r="D85" s="79" t="s">
        <v>15</v>
      </c>
      <c r="E85" s="81">
        <v>1.25</v>
      </c>
      <c r="F85" s="81">
        <v>8.5250000000000006E-2</v>
      </c>
    </row>
    <row r="86" spans="1:7" s="14" customFormat="1" ht="24" outlineLevel="1" x14ac:dyDescent="0.25">
      <c r="A86" s="82" t="s">
        <v>411</v>
      </c>
      <c r="B86" s="83" t="s">
        <v>325</v>
      </c>
      <c r="C86" s="84" t="s">
        <v>302</v>
      </c>
      <c r="D86" s="83" t="s">
        <v>22</v>
      </c>
      <c r="E86" s="85">
        <v>1</v>
      </c>
      <c r="F86" s="85">
        <v>6.8199999999999997E-2</v>
      </c>
    </row>
    <row r="87" spans="1:7" s="14" customFormat="1" outlineLevel="1" x14ac:dyDescent="0.25">
      <c r="A87" s="86" t="s">
        <v>412</v>
      </c>
      <c r="B87" s="87" t="s">
        <v>35</v>
      </c>
      <c r="C87" s="88" t="s">
        <v>25</v>
      </c>
      <c r="D87" s="87" t="s">
        <v>22</v>
      </c>
      <c r="E87" s="89">
        <v>0.25</v>
      </c>
      <c r="F87" s="89">
        <v>1.7049999999999999E-2</v>
      </c>
    </row>
    <row r="88" spans="1:7" s="13" customFormat="1" outlineLevel="1" x14ac:dyDescent="0.25">
      <c r="A88" s="90" t="s">
        <v>413</v>
      </c>
      <c r="B88" s="91" t="s">
        <v>284</v>
      </c>
      <c r="C88" s="92" t="s">
        <v>285</v>
      </c>
      <c r="D88" s="91" t="s">
        <v>54</v>
      </c>
      <c r="E88" s="93">
        <v>0.24399999999999999</v>
      </c>
      <c r="F88" s="93">
        <v>1.6641E-2</v>
      </c>
    </row>
    <row r="89" spans="1:7" s="1" customFormat="1" ht="51" x14ac:dyDescent="0.25">
      <c r="A89" s="69" t="s">
        <v>74</v>
      </c>
      <c r="B89" s="70" t="s">
        <v>1143</v>
      </c>
      <c r="C89" s="70" t="s">
        <v>1144</v>
      </c>
      <c r="D89" s="71" t="s">
        <v>266</v>
      </c>
      <c r="E89" s="72">
        <v>6.8199999999999997E-2</v>
      </c>
      <c r="F89" s="73"/>
      <c r="G89" s="11"/>
    </row>
    <row r="90" spans="1:7" s="12" customFormat="1" outlineLevel="1" x14ac:dyDescent="0.25">
      <c r="A90" s="74" t="s">
        <v>415</v>
      </c>
      <c r="B90" s="75" t="s">
        <v>12</v>
      </c>
      <c r="C90" s="76" t="s">
        <v>14</v>
      </c>
      <c r="D90" s="75" t="s">
        <v>15</v>
      </c>
      <c r="E90" s="77">
        <v>16.5</v>
      </c>
      <c r="F90" s="77">
        <v>1.1253</v>
      </c>
    </row>
    <row r="91" spans="1:7" s="13" customFormat="1" outlineLevel="1" x14ac:dyDescent="0.25">
      <c r="A91" s="78" t="s">
        <v>416</v>
      </c>
      <c r="B91" s="79" t="s">
        <v>17</v>
      </c>
      <c r="C91" s="80" t="s">
        <v>18</v>
      </c>
      <c r="D91" s="79" t="s">
        <v>15</v>
      </c>
      <c r="E91" s="81">
        <v>0.14000000000000001</v>
      </c>
      <c r="F91" s="81">
        <v>9.5479999999999992E-3</v>
      </c>
    </row>
    <row r="92" spans="1:7" s="14" customFormat="1" outlineLevel="1" x14ac:dyDescent="0.25">
      <c r="A92" s="82" t="s">
        <v>417</v>
      </c>
      <c r="B92" s="83" t="s">
        <v>35</v>
      </c>
      <c r="C92" s="84" t="s">
        <v>25</v>
      </c>
      <c r="D92" s="83" t="s">
        <v>22</v>
      </c>
      <c r="E92" s="85">
        <v>0.14000000000000001</v>
      </c>
      <c r="F92" s="85">
        <v>9.5479999999999992E-3</v>
      </c>
    </row>
    <row r="93" spans="1:7" s="13" customFormat="1" outlineLevel="1" x14ac:dyDescent="0.25">
      <c r="A93" s="90" t="s">
        <v>418</v>
      </c>
      <c r="B93" s="91" t="s">
        <v>284</v>
      </c>
      <c r="C93" s="92" t="s">
        <v>285</v>
      </c>
      <c r="D93" s="91" t="s">
        <v>54</v>
      </c>
      <c r="E93" s="93">
        <v>0.24399999999999999</v>
      </c>
      <c r="F93" s="93">
        <v>1.6641E-2</v>
      </c>
    </row>
    <row r="94" spans="1:7" s="1" customFormat="1" ht="25.5" x14ac:dyDescent="0.25">
      <c r="A94" s="69" t="s">
        <v>75</v>
      </c>
      <c r="B94" s="70" t="s">
        <v>1145</v>
      </c>
      <c r="C94" s="70" t="s">
        <v>1146</v>
      </c>
      <c r="D94" s="71" t="s">
        <v>54</v>
      </c>
      <c r="E94" s="72">
        <v>0.11559999999999999</v>
      </c>
      <c r="F94" s="73"/>
      <c r="G94" s="11"/>
    </row>
    <row r="95" spans="1:7" s="12" customFormat="1" outlineLevel="1" x14ac:dyDescent="0.25">
      <c r="A95" s="74" t="s">
        <v>76</v>
      </c>
      <c r="B95" s="75" t="s">
        <v>12</v>
      </c>
      <c r="C95" s="76" t="s">
        <v>14</v>
      </c>
      <c r="D95" s="75" t="s">
        <v>15</v>
      </c>
      <c r="E95" s="77">
        <v>89.49</v>
      </c>
      <c r="F95" s="77">
        <v>10.345000000000001</v>
      </c>
    </row>
    <row r="96" spans="1:7" s="13" customFormat="1" outlineLevel="1" x14ac:dyDescent="0.25">
      <c r="A96" s="78" t="s">
        <v>77</v>
      </c>
      <c r="B96" s="79" t="s">
        <v>17</v>
      </c>
      <c r="C96" s="80" t="s">
        <v>18</v>
      </c>
      <c r="D96" s="79" t="s">
        <v>15</v>
      </c>
      <c r="E96" s="81">
        <v>1.22</v>
      </c>
      <c r="F96" s="81">
        <v>0.14103199999999999</v>
      </c>
    </row>
    <row r="97" spans="1:7" s="14" customFormat="1" ht="24" outlineLevel="1" x14ac:dyDescent="0.25">
      <c r="A97" s="82" t="s">
        <v>78</v>
      </c>
      <c r="B97" s="83" t="s">
        <v>20</v>
      </c>
      <c r="C97" s="84" t="s">
        <v>21</v>
      </c>
      <c r="D97" s="83" t="s">
        <v>22</v>
      </c>
      <c r="E97" s="85">
        <v>0.49</v>
      </c>
      <c r="F97" s="85">
        <v>5.6644E-2</v>
      </c>
    </row>
    <row r="98" spans="1:7" s="14" customFormat="1" outlineLevel="1" x14ac:dyDescent="0.25">
      <c r="A98" s="86" t="s">
        <v>79</v>
      </c>
      <c r="B98" s="87" t="s">
        <v>96</v>
      </c>
      <c r="C98" s="88" t="s">
        <v>97</v>
      </c>
      <c r="D98" s="87" t="s">
        <v>22</v>
      </c>
      <c r="E98" s="89">
        <v>0.2</v>
      </c>
      <c r="F98" s="89">
        <v>2.3120000000000002E-2</v>
      </c>
    </row>
    <row r="99" spans="1:7" s="14" customFormat="1" ht="24" outlineLevel="1" x14ac:dyDescent="0.25">
      <c r="A99" s="86" t="s">
        <v>80</v>
      </c>
      <c r="B99" s="87" t="s">
        <v>326</v>
      </c>
      <c r="C99" s="88" t="s">
        <v>327</v>
      </c>
      <c r="D99" s="87" t="s">
        <v>22</v>
      </c>
      <c r="E99" s="89">
        <v>0.88</v>
      </c>
      <c r="F99" s="89">
        <v>0.101728</v>
      </c>
    </row>
    <row r="100" spans="1:7" s="14" customFormat="1" ht="24" outlineLevel="1" x14ac:dyDescent="0.25">
      <c r="A100" s="86" t="s">
        <v>420</v>
      </c>
      <c r="B100" s="87" t="s">
        <v>330</v>
      </c>
      <c r="C100" s="88" t="s">
        <v>331</v>
      </c>
      <c r="D100" s="87" t="s">
        <v>22</v>
      </c>
      <c r="E100" s="89">
        <v>0.06</v>
      </c>
      <c r="F100" s="89">
        <v>6.9360000000000003E-3</v>
      </c>
    </row>
    <row r="101" spans="1:7" s="14" customFormat="1" outlineLevel="1" x14ac:dyDescent="0.25">
      <c r="A101" s="86" t="s">
        <v>421</v>
      </c>
      <c r="B101" s="87" t="s">
        <v>35</v>
      </c>
      <c r="C101" s="88" t="s">
        <v>25</v>
      </c>
      <c r="D101" s="87" t="s">
        <v>22</v>
      </c>
      <c r="E101" s="89">
        <v>0.73</v>
      </c>
      <c r="F101" s="89">
        <v>8.4388000000000005E-2</v>
      </c>
    </row>
    <row r="102" spans="1:7" s="14" customFormat="1" outlineLevel="1" x14ac:dyDescent="0.25">
      <c r="A102" s="86" t="s">
        <v>422</v>
      </c>
      <c r="B102" s="87" t="s">
        <v>243</v>
      </c>
      <c r="C102" s="88" t="s">
        <v>244</v>
      </c>
      <c r="D102" s="87" t="s">
        <v>22</v>
      </c>
      <c r="E102" s="89">
        <v>0.7</v>
      </c>
      <c r="F102" s="89">
        <v>8.0920000000000006E-2</v>
      </c>
    </row>
    <row r="103" spans="1:7" s="13" customFormat="1" outlineLevel="1" x14ac:dyDescent="0.25">
      <c r="A103" s="90" t="s">
        <v>423</v>
      </c>
      <c r="B103" s="91" t="s">
        <v>251</v>
      </c>
      <c r="C103" s="92" t="s">
        <v>252</v>
      </c>
      <c r="D103" s="91" t="s">
        <v>54</v>
      </c>
      <c r="E103" s="93">
        <v>1.0000000000000001E-5</v>
      </c>
      <c r="F103" s="93">
        <v>9.9999999999999995E-7</v>
      </c>
    </row>
    <row r="104" spans="1:7" s="13" customFormat="1" outlineLevel="1" x14ac:dyDescent="0.25">
      <c r="A104" s="94" t="s">
        <v>424</v>
      </c>
      <c r="B104" s="95" t="s">
        <v>352</v>
      </c>
      <c r="C104" s="96" t="s">
        <v>353</v>
      </c>
      <c r="D104" s="95" t="s">
        <v>54</v>
      </c>
      <c r="E104" s="97">
        <v>3.0000000000000001E-5</v>
      </c>
      <c r="F104" s="97">
        <v>3.0000000000000001E-6</v>
      </c>
    </row>
    <row r="105" spans="1:7" s="13" customFormat="1" outlineLevel="1" x14ac:dyDescent="0.25">
      <c r="A105" s="94" t="s">
        <v>425</v>
      </c>
      <c r="B105" s="95" t="s">
        <v>245</v>
      </c>
      <c r="C105" s="96" t="s">
        <v>246</v>
      </c>
      <c r="D105" s="95" t="s">
        <v>39</v>
      </c>
      <c r="E105" s="97">
        <v>0.5</v>
      </c>
      <c r="F105" s="97">
        <v>5.7799999999999997E-2</v>
      </c>
    </row>
    <row r="106" spans="1:7" s="13" customFormat="1" outlineLevel="1" x14ac:dyDescent="0.25">
      <c r="A106" s="94" t="s">
        <v>426</v>
      </c>
      <c r="B106" s="95" t="s">
        <v>690</v>
      </c>
      <c r="C106" s="96" t="s">
        <v>691</v>
      </c>
      <c r="D106" s="95" t="s">
        <v>54</v>
      </c>
      <c r="E106" s="97">
        <v>6.9999999999999999E-4</v>
      </c>
      <c r="F106" s="97">
        <v>8.1000000000000004E-5</v>
      </c>
    </row>
    <row r="107" spans="1:7" s="13" customFormat="1" outlineLevel="1" x14ac:dyDescent="0.25">
      <c r="A107" s="94" t="s">
        <v>427</v>
      </c>
      <c r="B107" s="95" t="s">
        <v>368</v>
      </c>
      <c r="C107" s="96" t="s">
        <v>369</v>
      </c>
      <c r="D107" s="95" t="s">
        <v>27</v>
      </c>
      <c r="E107" s="97">
        <v>0.05</v>
      </c>
      <c r="F107" s="97">
        <v>5.7800000000000004E-3</v>
      </c>
    </row>
    <row r="108" spans="1:7" s="13" customFormat="1" outlineLevel="1" x14ac:dyDescent="0.25">
      <c r="A108" s="94" t="s">
        <v>428</v>
      </c>
      <c r="B108" s="95" t="s">
        <v>375</v>
      </c>
      <c r="C108" s="96" t="s">
        <v>376</v>
      </c>
      <c r="D108" s="95" t="s">
        <v>58</v>
      </c>
      <c r="E108" s="97">
        <v>0.15</v>
      </c>
      <c r="F108" s="97">
        <v>1.7340000000000001E-2</v>
      </c>
    </row>
    <row r="109" spans="1:7" s="1" customFormat="1" x14ac:dyDescent="0.25">
      <c r="A109" s="69" t="s">
        <v>81</v>
      </c>
      <c r="B109" s="70" t="s">
        <v>28</v>
      </c>
      <c r="C109" s="70" t="s">
        <v>1126</v>
      </c>
      <c r="D109" s="71" t="s">
        <v>54</v>
      </c>
      <c r="E109" s="98">
        <v>0.11559999999999999</v>
      </c>
      <c r="F109" s="99"/>
      <c r="G109" s="11"/>
    </row>
    <row r="110" spans="1:7" s="1" customFormat="1" ht="25.5" x14ac:dyDescent="0.25">
      <c r="A110" s="69" t="s">
        <v>82</v>
      </c>
      <c r="B110" s="70" t="s">
        <v>839</v>
      </c>
      <c r="C110" s="70" t="s">
        <v>840</v>
      </c>
      <c r="D110" s="71" t="s">
        <v>266</v>
      </c>
      <c r="E110" s="72">
        <v>3.78E-2</v>
      </c>
      <c r="F110" s="73"/>
      <c r="G110" s="11"/>
    </row>
    <row r="111" spans="1:7" s="12" customFormat="1" outlineLevel="1" x14ac:dyDescent="0.25">
      <c r="A111" s="74" t="s">
        <v>83</v>
      </c>
      <c r="B111" s="75" t="s">
        <v>12</v>
      </c>
      <c r="C111" s="76" t="s">
        <v>14</v>
      </c>
      <c r="D111" s="75" t="s">
        <v>15</v>
      </c>
      <c r="E111" s="77">
        <v>12.21</v>
      </c>
      <c r="F111" s="77">
        <v>0.461538</v>
      </c>
    </row>
    <row r="112" spans="1:7" s="13" customFormat="1" outlineLevel="1" x14ac:dyDescent="0.25">
      <c r="A112" s="78" t="s">
        <v>571</v>
      </c>
      <c r="B112" s="79" t="s">
        <v>17</v>
      </c>
      <c r="C112" s="80" t="s">
        <v>18</v>
      </c>
      <c r="D112" s="79" t="s">
        <v>15</v>
      </c>
      <c r="E112" s="81">
        <v>0.03</v>
      </c>
      <c r="F112" s="81">
        <v>1.134E-3</v>
      </c>
    </row>
    <row r="113" spans="1:7" s="14" customFormat="1" outlineLevel="1" x14ac:dyDescent="0.25">
      <c r="A113" s="82" t="s">
        <v>572</v>
      </c>
      <c r="B113" s="83" t="s">
        <v>24</v>
      </c>
      <c r="C113" s="84" t="s">
        <v>25</v>
      </c>
      <c r="D113" s="83" t="s">
        <v>22</v>
      </c>
      <c r="E113" s="85">
        <v>0.03</v>
      </c>
      <c r="F113" s="85">
        <v>1.134E-3</v>
      </c>
    </row>
    <row r="114" spans="1:7" s="13" customFormat="1" outlineLevel="1" x14ac:dyDescent="0.25">
      <c r="A114" s="90" t="s">
        <v>573</v>
      </c>
      <c r="B114" s="91" t="s">
        <v>346</v>
      </c>
      <c r="C114" s="92" t="s">
        <v>347</v>
      </c>
      <c r="D114" s="91" t="s">
        <v>58</v>
      </c>
      <c r="E114" s="93">
        <v>3.2</v>
      </c>
      <c r="F114" s="93">
        <v>0.12096</v>
      </c>
    </row>
    <row r="115" spans="1:7" s="13" customFormat="1" ht="24" outlineLevel="1" x14ac:dyDescent="0.25">
      <c r="A115" s="94" t="s">
        <v>574</v>
      </c>
      <c r="B115" s="95" t="s">
        <v>366</v>
      </c>
      <c r="C115" s="96" t="s">
        <v>367</v>
      </c>
      <c r="D115" s="95" t="s">
        <v>54</v>
      </c>
      <c r="E115" s="97">
        <v>2.7300000000000001E-2</v>
      </c>
      <c r="F115" s="97">
        <v>1.0319999999999999E-3</v>
      </c>
    </row>
    <row r="116" spans="1:7" s="1" customFormat="1" x14ac:dyDescent="0.25">
      <c r="A116" s="104"/>
      <c r="B116" s="105"/>
      <c r="C116" s="62" t="s">
        <v>1147</v>
      </c>
      <c r="D116" s="62"/>
      <c r="E116" s="105"/>
      <c r="F116" s="106"/>
    </row>
    <row r="117" spans="1:7" s="1" customFormat="1" ht="51" x14ac:dyDescent="0.25">
      <c r="A117" s="69" t="s">
        <v>84</v>
      </c>
      <c r="B117" s="70" t="s">
        <v>489</v>
      </c>
      <c r="C117" s="70" t="s">
        <v>490</v>
      </c>
      <c r="D117" s="71" t="s">
        <v>266</v>
      </c>
      <c r="E117" s="72">
        <v>3.4000000000000002E-2</v>
      </c>
      <c r="F117" s="73"/>
      <c r="G117" s="11"/>
    </row>
    <row r="118" spans="1:7" s="12" customFormat="1" outlineLevel="1" x14ac:dyDescent="0.25">
      <c r="A118" s="74" t="s">
        <v>1148</v>
      </c>
      <c r="B118" s="75" t="s">
        <v>12</v>
      </c>
      <c r="C118" s="76" t="s">
        <v>14</v>
      </c>
      <c r="D118" s="75" t="s">
        <v>15</v>
      </c>
      <c r="E118" s="77">
        <v>15.4</v>
      </c>
      <c r="F118" s="77">
        <v>0.52359999999999995</v>
      </c>
    </row>
    <row r="119" spans="1:7" s="13" customFormat="1" outlineLevel="1" x14ac:dyDescent="0.25">
      <c r="A119" s="78" t="s">
        <v>1149</v>
      </c>
      <c r="B119" s="79" t="s">
        <v>17</v>
      </c>
      <c r="C119" s="80" t="s">
        <v>18</v>
      </c>
      <c r="D119" s="79" t="s">
        <v>15</v>
      </c>
      <c r="E119" s="81">
        <v>0.92</v>
      </c>
      <c r="F119" s="81">
        <v>3.1280000000000002E-2</v>
      </c>
    </row>
    <row r="120" spans="1:7" s="14" customFormat="1" ht="24" outlineLevel="1" x14ac:dyDescent="0.25">
      <c r="A120" s="82" t="s">
        <v>1150</v>
      </c>
      <c r="B120" s="83" t="s">
        <v>301</v>
      </c>
      <c r="C120" s="84" t="s">
        <v>302</v>
      </c>
      <c r="D120" s="83" t="s">
        <v>22</v>
      </c>
      <c r="E120" s="85">
        <v>0.92</v>
      </c>
      <c r="F120" s="85">
        <v>3.1280000000000002E-2</v>
      </c>
    </row>
    <row r="121" spans="1:7" s="14" customFormat="1" outlineLevel="1" x14ac:dyDescent="0.25">
      <c r="A121" s="86" t="s">
        <v>1151</v>
      </c>
      <c r="B121" s="87" t="s">
        <v>303</v>
      </c>
      <c r="C121" s="88" t="s">
        <v>304</v>
      </c>
      <c r="D121" s="87" t="s">
        <v>22</v>
      </c>
      <c r="E121" s="89">
        <v>1.86</v>
      </c>
      <c r="F121" s="89">
        <v>6.3240000000000005E-2</v>
      </c>
    </row>
    <row r="122" spans="1:7" s="13" customFormat="1" outlineLevel="1" x14ac:dyDescent="0.25">
      <c r="A122" s="90" t="s">
        <v>1152</v>
      </c>
      <c r="B122" s="91" t="s">
        <v>37</v>
      </c>
      <c r="C122" s="92" t="s">
        <v>38</v>
      </c>
      <c r="D122" s="91" t="s">
        <v>39</v>
      </c>
      <c r="E122" s="93">
        <v>0.44</v>
      </c>
      <c r="F122" s="93">
        <v>1.4959999999999999E-2</v>
      </c>
    </row>
    <row r="123" spans="1:7" s="13" customFormat="1" outlineLevel="1" x14ac:dyDescent="0.25">
      <c r="A123" s="94" t="s">
        <v>1153</v>
      </c>
      <c r="B123" s="95" t="s">
        <v>373</v>
      </c>
      <c r="C123" s="96" t="s">
        <v>374</v>
      </c>
      <c r="D123" s="95" t="s">
        <v>39</v>
      </c>
      <c r="E123" s="97">
        <v>10.199999999999999</v>
      </c>
      <c r="F123" s="97">
        <v>0.3468</v>
      </c>
    </row>
    <row r="124" spans="1:7" s="1" customFormat="1" ht="51" x14ac:dyDescent="0.25">
      <c r="A124" s="69" t="s">
        <v>85</v>
      </c>
      <c r="B124" s="70" t="s">
        <v>497</v>
      </c>
      <c r="C124" s="70" t="s">
        <v>1154</v>
      </c>
      <c r="D124" s="71" t="s">
        <v>39</v>
      </c>
      <c r="E124" s="72">
        <v>0.27200000000000002</v>
      </c>
      <c r="F124" s="73"/>
      <c r="G124" s="11"/>
    </row>
    <row r="125" spans="1:7" s="12" customFormat="1" outlineLevel="1" x14ac:dyDescent="0.25">
      <c r="A125" s="74" t="s">
        <v>86</v>
      </c>
      <c r="B125" s="75" t="s">
        <v>12</v>
      </c>
      <c r="C125" s="76" t="s">
        <v>14</v>
      </c>
      <c r="D125" s="75" t="s">
        <v>15</v>
      </c>
      <c r="E125" s="77">
        <v>1.8</v>
      </c>
      <c r="F125" s="77">
        <v>0.48959999999999998</v>
      </c>
    </row>
    <row r="126" spans="1:7" s="14" customFormat="1" outlineLevel="1" x14ac:dyDescent="0.25">
      <c r="A126" s="82" t="s">
        <v>575</v>
      </c>
      <c r="B126" s="83" t="s">
        <v>323</v>
      </c>
      <c r="C126" s="84" t="s">
        <v>324</v>
      </c>
      <c r="D126" s="83" t="s">
        <v>22</v>
      </c>
      <c r="E126" s="85">
        <v>0.48</v>
      </c>
      <c r="F126" s="85">
        <v>0.13056000000000001</v>
      </c>
    </row>
    <row r="127" spans="1:7" s="13" customFormat="1" outlineLevel="1" x14ac:dyDescent="0.25">
      <c r="A127" s="90" t="s">
        <v>576</v>
      </c>
      <c r="B127" s="91" t="s">
        <v>37</v>
      </c>
      <c r="C127" s="92" t="s">
        <v>38</v>
      </c>
      <c r="D127" s="91" t="s">
        <v>39</v>
      </c>
      <c r="E127" s="93">
        <v>0.35</v>
      </c>
      <c r="F127" s="93">
        <v>9.5200000000000007E-2</v>
      </c>
    </row>
    <row r="128" spans="1:7" s="13" customFormat="1" ht="24" outlineLevel="1" x14ac:dyDescent="0.25">
      <c r="A128" s="94" t="s">
        <v>577</v>
      </c>
      <c r="B128" s="95" t="s">
        <v>364</v>
      </c>
      <c r="C128" s="96" t="s">
        <v>365</v>
      </c>
      <c r="D128" s="95" t="s">
        <v>39</v>
      </c>
      <c r="E128" s="97">
        <v>1E-3</v>
      </c>
      <c r="F128" s="97">
        <v>2.72E-4</v>
      </c>
    </row>
    <row r="129" spans="1:7" s="13" customFormat="1" outlineLevel="1" x14ac:dyDescent="0.25">
      <c r="A129" s="94" t="s">
        <v>578</v>
      </c>
      <c r="B129" s="95" t="s">
        <v>41</v>
      </c>
      <c r="C129" s="96" t="s">
        <v>42</v>
      </c>
      <c r="D129" s="95" t="s">
        <v>39</v>
      </c>
      <c r="E129" s="97">
        <v>1.02</v>
      </c>
      <c r="F129" s="97">
        <v>0.27744000000000002</v>
      </c>
    </row>
    <row r="130" spans="1:7" s="1" customFormat="1" ht="51" x14ac:dyDescent="0.25">
      <c r="A130" s="69" t="s">
        <v>87</v>
      </c>
      <c r="B130" s="70" t="s">
        <v>503</v>
      </c>
      <c r="C130" s="70" t="s">
        <v>504</v>
      </c>
      <c r="D130" s="71" t="s">
        <v>266</v>
      </c>
      <c r="E130" s="72">
        <v>3.4000000000000002E-2</v>
      </c>
      <c r="F130" s="73"/>
      <c r="G130" s="11"/>
    </row>
    <row r="131" spans="1:7" s="12" customFormat="1" outlineLevel="1" x14ac:dyDescent="0.25">
      <c r="A131" s="74" t="s">
        <v>431</v>
      </c>
      <c r="B131" s="75" t="s">
        <v>12</v>
      </c>
      <c r="C131" s="76" t="s">
        <v>14</v>
      </c>
      <c r="D131" s="75" t="s">
        <v>15</v>
      </c>
      <c r="E131" s="77">
        <v>39.51</v>
      </c>
      <c r="F131" s="77">
        <v>1.3432999999999999</v>
      </c>
    </row>
    <row r="132" spans="1:7" s="14" customFormat="1" outlineLevel="1" x14ac:dyDescent="0.25">
      <c r="A132" s="82" t="s">
        <v>432</v>
      </c>
      <c r="B132" s="83" t="s">
        <v>323</v>
      </c>
      <c r="C132" s="84" t="s">
        <v>324</v>
      </c>
      <c r="D132" s="83" t="s">
        <v>22</v>
      </c>
      <c r="E132" s="85">
        <v>9.07</v>
      </c>
      <c r="F132" s="85">
        <v>0.30837999999999999</v>
      </c>
    </row>
    <row r="133" spans="1:7" s="13" customFormat="1" outlineLevel="1" x14ac:dyDescent="0.25">
      <c r="A133" s="90" t="s">
        <v>433</v>
      </c>
      <c r="B133" s="91" t="s">
        <v>37</v>
      </c>
      <c r="C133" s="92" t="s">
        <v>38</v>
      </c>
      <c r="D133" s="91" t="s">
        <v>39</v>
      </c>
      <c r="E133" s="93">
        <v>3.5</v>
      </c>
      <c r="F133" s="93">
        <v>0.11899999999999999</v>
      </c>
    </row>
    <row r="134" spans="1:7" s="13" customFormat="1" ht="24" outlineLevel="1" x14ac:dyDescent="0.25">
      <c r="A134" s="94" t="s">
        <v>434</v>
      </c>
      <c r="B134" s="95" t="s">
        <v>370</v>
      </c>
      <c r="C134" s="96" t="s">
        <v>1111</v>
      </c>
      <c r="D134" s="95" t="s">
        <v>39</v>
      </c>
      <c r="E134" s="97">
        <v>2.04</v>
      </c>
      <c r="F134" s="97">
        <v>6.9360000000000005E-2</v>
      </c>
    </row>
    <row r="135" spans="1:7" s="1" customFormat="1" ht="51" x14ac:dyDescent="0.25">
      <c r="A135" s="69" t="s">
        <v>88</v>
      </c>
      <c r="B135" s="70" t="s">
        <v>509</v>
      </c>
      <c r="C135" s="70" t="s">
        <v>510</v>
      </c>
      <c r="D135" s="71" t="s">
        <v>266</v>
      </c>
      <c r="E135" s="72">
        <v>3.4000000000000002E-2</v>
      </c>
      <c r="F135" s="73"/>
      <c r="G135" s="11"/>
    </row>
    <row r="136" spans="1:7" s="12" customFormat="1" outlineLevel="1" x14ac:dyDescent="0.25">
      <c r="A136" s="74" t="s">
        <v>90</v>
      </c>
      <c r="B136" s="75" t="s">
        <v>12</v>
      </c>
      <c r="C136" s="76" t="s">
        <v>14</v>
      </c>
      <c r="D136" s="75" t="s">
        <v>15</v>
      </c>
      <c r="E136" s="77">
        <v>0.5</v>
      </c>
      <c r="F136" s="77">
        <v>1.7000000000000001E-2</v>
      </c>
    </row>
    <row r="137" spans="1:7" s="14" customFormat="1" outlineLevel="1" x14ac:dyDescent="0.25">
      <c r="A137" s="82" t="s">
        <v>91</v>
      </c>
      <c r="B137" s="83" t="s">
        <v>323</v>
      </c>
      <c r="C137" s="84" t="s">
        <v>324</v>
      </c>
      <c r="D137" s="83" t="s">
        <v>22</v>
      </c>
      <c r="E137" s="85">
        <v>2.3199999999999998</v>
      </c>
      <c r="F137" s="85">
        <v>7.8880000000000006E-2</v>
      </c>
    </row>
    <row r="138" spans="1:7" s="13" customFormat="1" ht="24" outlineLevel="1" x14ac:dyDescent="0.25">
      <c r="A138" s="90" t="s">
        <v>92</v>
      </c>
      <c r="B138" s="91" t="s">
        <v>370</v>
      </c>
      <c r="C138" s="92" t="s">
        <v>1111</v>
      </c>
      <c r="D138" s="91" t="s">
        <v>39</v>
      </c>
      <c r="E138" s="93">
        <v>0.51</v>
      </c>
      <c r="F138" s="93">
        <v>1.7340000000000001E-2</v>
      </c>
    </row>
    <row r="139" spans="1:7" ht="15.75" x14ac:dyDescent="0.25">
      <c r="A139" s="66" t="s">
        <v>1155</v>
      </c>
      <c r="B139" s="67"/>
      <c r="C139" s="67"/>
      <c r="D139" s="67"/>
      <c r="E139" s="67"/>
      <c r="F139" s="68"/>
    </row>
    <row r="140" spans="1:7" s="1" customFormat="1" ht="25.5" x14ac:dyDescent="0.25">
      <c r="A140" s="69" t="s">
        <v>109</v>
      </c>
      <c r="B140" s="70" t="s">
        <v>1156</v>
      </c>
      <c r="C140" s="70" t="s">
        <v>1157</v>
      </c>
      <c r="D140" s="71" t="s">
        <v>266</v>
      </c>
      <c r="E140" s="72">
        <v>0.2072</v>
      </c>
      <c r="F140" s="73"/>
      <c r="G140" s="11"/>
    </row>
    <row r="141" spans="1:7" s="12" customFormat="1" outlineLevel="1" x14ac:dyDescent="0.25">
      <c r="A141" s="74" t="s">
        <v>437</v>
      </c>
      <c r="B141" s="75" t="s">
        <v>12</v>
      </c>
      <c r="C141" s="76" t="s">
        <v>14</v>
      </c>
      <c r="D141" s="75" t="s">
        <v>15</v>
      </c>
      <c r="E141" s="77">
        <v>65.66</v>
      </c>
      <c r="F141" s="77">
        <v>13.604799999999999</v>
      </c>
    </row>
    <row r="142" spans="1:7" s="13" customFormat="1" outlineLevel="1" x14ac:dyDescent="0.25">
      <c r="A142" s="78" t="s">
        <v>438</v>
      </c>
      <c r="B142" s="79" t="s">
        <v>17</v>
      </c>
      <c r="C142" s="80" t="s">
        <v>18</v>
      </c>
      <c r="D142" s="79" t="s">
        <v>15</v>
      </c>
      <c r="E142" s="81">
        <v>4.76</v>
      </c>
      <c r="F142" s="81">
        <v>0.98627200000000004</v>
      </c>
    </row>
    <row r="143" spans="1:7" s="14" customFormat="1" outlineLevel="1" x14ac:dyDescent="0.25">
      <c r="A143" s="82" t="s">
        <v>439</v>
      </c>
      <c r="B143" s="83" t="s">
        <v>1082</v>
      </c>
      <c r="C143" s="84" t="s">
        <v>1083</v>
      </c>
      <c r="D143" s="83" t="s">
        <v>22</v>
      </c>
      <c r="E143" s="85">
        <v>4.76</v>
      </c>
      <c r="F143" s="85">
        <v>0.98627200000000004</v>
      </c>
    </row>
    <row r="144" spans="1:7" s="13" customFormat="1" outlineLevel="1" x14ac:dyDescent="0.25">
      <c r="A144" s="90" t="s">
        <v>440</v>
      </c>
      <c r="B144" s="91" t="s">
        <v>1084</v>
      </c>
      <c r="C144" s="92" t="s">
        <v>1085</v>
      </c>
      <c r="D144" s="91" t="s">
        <v>39</v>
      </c>
      <c r="E144" s="93">
        <v>0.04</v>
      </c>
      <c r="F144" s="93">
        <v>8.2880000000000002E-3</v>
      </c>
    </row>
    <row r="145" spans="1:7" s="13" customFormat="1" outlineLevel="1" x14ac:dyDescent="0.25">
      <c r="A145" s="94" t="s">
        <v>441</v>
      </c>
      <c r="B145" s="95" t="s">
        <v>1086</v>
      </c>
      <c r="C145" s="96" t="s">
        <v>1087</v>
      </c>
      <c r="D145" s="95" t="s">
        <v>39</v>
      </c>
      <c r="E145" s="97">
        <v>1.4</v>
      </c>
      <c r="F145" s="97">
        <v>0.29008</v>
      </c>
    </row>
    <row r="146" spans="1:7" s="1" customFormat="1" ht="25.5" x14ac:dyDescent="0.25">
      <c r="A146" s="69" t="s">
        <v>110</v>
      </c>
      <c r="B146" s="70" t="s">
        <v>1158</v>
      </c>
      <c r="C146" s="70" t="s">
        <v>1159</v>
      </c>
      <c r="D146" s="71" t="s">
        <v>266</v>
      </c>
      <c r="E146" s="72">
        <v>0.2072</v>
      </c>
      <c r="F146" s="73"/>
      <c r="G146" s="11"/>
    </row>
    <row r="147" spans="1:7" s="12" customFormat="1" outlineLevel="1" x14ac:dyDescent="0.25">
      <c r="A147" s="74" t="s">
        <v>111</v>
      </c>
      <c r="B147" s="75" t="s">
        <v>12</v>
      </c>
      <c r="C147" s="76" t="s">
        <v>14</v>
      </c>
      <c r="D147" s="75" t="s">
        <v>15</v>
      </c>
      <c r="E147" s="77">
        <v>10.210000000000001</v>
      </c>
      <c r="F147" s="77">
        <v>2.1154999999999999</v>
      </c>
    </row>
    <row r="148" spans="1:7" s="13" customFormat="1" outlineLevel="1" x14ac:dyDescent="0.25">
      <c r="A148" s="78" t="s">
        <v>112</v>
      </c>
      <c r="B148" s="79" t="s">
        <v>17</v>
      </c>
      <c r="C148" s="80" t="s">
        <v>18</v>
      </c>
      <c r="D148" s="79" t="s">
        <v>15</v>
      </c>
      <c r="E148" s="81">
        <v>0.02</v>
      </c>
      <c r="F148" s="81">
        <v>4.1440000000000001E-3</v>
      </c>
    </row>
    <row r="149" spans="1:7" s="14" customFormat="1" outlineLevel="1" x14ac:dyDescent="0.25">
      <c r="A149" s="82" t="s">
        <v>113</v>
      </c>
      <c r="B149" s="83" t="s">
        <v>24</v>
      </c>
      <c r="C149" s="84" t="s">
        <v>25</v>
      </c>
      <c r="D149" s="83" t="s">
        <v>22</v>
      </c>
      <c r="E149" s="85">
        <v>0.02</v>
      </c>
      <c r="F149" s="85">
        <v>4.1440000000000001E-3</v>
      </c>
    </row>
    <row r="150" spans="1:7" s="13" customFormat="1" outlineLevel="1" x14ac:dyDescent="0.25">
      <c r="A150" s="90" t="s">
        <v>116</v>
      </c>
      <c r="B150" s="91" t="s">
        <v>342</v>
      </c>
      <c r="C150" s="92" t="s">
        <v>343</v>
      </c>
      <c r="D150" s="91" t="s">
        <v>54</v>
      </c>
      <c r="E150" s="93">
        <v>1.7000000000000001E-2</v>
      </c>
      <c r="F150" s="93">
        <v>3.522E-3</v>
      </c>
    </row>
    <row r="151" spans="1:7" s="13" customFormat="1" outlineLevel="1" x14ac:dyDescent="0.25">
      <c r="A151" s="94" t="s">
        <v>117</v>
      </c>
      <c r="B151" s="95" t="s">
        <v>1094</v>
      </c>
      <c r="C151" s="96" t="s">
        <v>1095</v>
      </c>
      <c r="D151" s="95" t="s">
        <v>54</v>
      </c>
      <c r="E151" s="97">
        <v>5.0000000000000001E-4</v>
      </c>
      <c r="F151" s="97">
        <v>1.0399999999999999E-4</v>
      </c>
    </row>
    <row r="152" spans="1:7" s="13" customFormat="1" outlineLevel="1" x14ac:dyDescent="0.25">
      <c r="A152" s="94" t="s">
        <v>118</v>
      </c>
      <c r="B152" s="95" t="s">
        <v>1096</v>
      </c>
      <c r="C152" s="96" t="s">
        <v>1097</v>
      </c>
      <c r="D152" s="95" t="s">
        <v>54</v>
      </c>
      <c r="E152" s="97">
        <v>1.6000000000000001E-3</v>
      </c>
      <c r="F152" s="97">
        <v>3.3199999999999999E-4</v>
      </c>
    </row>
    <row r="153" spans="1:7" s="13" customFormat="1" outlineLevel="1" x14ac:dyDescent="0.25">
      <c r="A153" s="94" t="s">
        <v>119</v>
      </c>
      <c r="B153" s="95" t="s">
        <v>1100</v>
      </c>
      <c r="C153" s="96" t="s">
        <v>1101</v>
      </c>
      <c r="D153" s="95" t="s">
        <v>258</v>
      </c>
      <c r="E153" s="97">
        <v>0.8</v>
      </c>
      <c r="F153" s="97">
        <v>0.16575999999999999</v>
      </c>
    </row>
    <row r="154" spans="1:7" ht="15.75" x14ac:dyDescent="0.25">
      <c r="A154" s="66" t="s">
        <v>1160</v>
      </c>
      <c r="B154" s="67"/>
      <c r="C154" s="67"/>
      <c r="D154" s="67"/>
      <c r="E154" s="67"/>
      <c r="F154" s="68"/>
    </row>
    <row r="155" spans="1:7" s="1" customFormat="1" ht="38.25" x14ac:dyDescent="0.25">
      <c r="A155" s="69" t="s">
        <v>120</v>
      </c>
      <c r="B155" s="70" t="s">
        <v>1161</v>
      </c>
      <c r="C155" s="70" t="s">
        <v>1162</v>
      </c>
      <c r="D155" s="71" t="s">
        <v>266</v>
      </c>
      <c r="E155" s="72">
        <v>0.28499999999999998</v>
      </c>
      <c r="F155" s="73"/>
      <c r="G155" s="11"/>
    </row>
    <row r="156" spans="1:7" s="12" customFormat="1" outlineLevel="1" x14ac:dyDescent="0.25">
      <c r="A156" s="74" t="s">
        <v>678</v>
      </c>
      <c r="B156" s="75" t="s">
        <v>12</v>
      </c>
      <c r="C156" s="76" t="s">
        <v>14</v>
      </c>
      <c r="D156" s="75" t="s">
        <v>15</v>
      </c>
      <c r="E156" s="77">
        <v>77.95</v>
      </c>
      <c r="F156" s="77">
        <v>22.215699999999998</v>
      </c>
    </row>
    <row r="157" spans="1:7" s="13" customFormat="1" outlineLevel="1" x14ac:dyDescent="0.25">
      <c r="A157" s="78" t="s">
        <v>679</v>
      </c>
      <c r="B157" s="79" t="s">
        <v>17</v>
      </c>
      <c r="C157" s="80" t="s">
        <v>18</v>
      </c>
      <c r="D157" s="79" t="s">
        <v>15</v>
      </c>
      <c r="E157" s="81">
        <v>5.92</v>
      </c>
      <c r="F157" s="81">
        <v>1.6872</v>
      </c>
    </row>
    <row r="158" spans="1:7" s="14" customFormat="1" outlineLevel="1" x14ac:dyDescent="0.25">
      <c r="A158" s="82" t="s">
        <v>680</v>
      </c>
      <c r="B158" s="83" t="s">
        <v>1082</v>
      </c>
      <c r="C158" s="84" t="s">
        <v>1083</v>
      </c>
      <c r="D158" s="83" t="s">
        <v>22</v>
      </c>
      <c r="E158" s="85">
        <v>5.92</v>
      </c>
      <c r="F158" s="85">
        <v>1.6872</v>
      </c>
    </row>
    <row r="159" spans="1:7" s="13" customFormat="1" outlineLevel="1" x14ac:dyDescent="0.25">
      <c r="A159" s="90" t="s">
        <v>681</v>
      </c>
      <c r="B159" s="91" t="s">
        <v>1084</v>
      </c>
      <c r="C159" s="92" t="s">
        <v>1085</v>
      </c>
      <c r="D159" s="91" t="s">
        <v>39</v>
      </c>
      <c r="E159" s="93">
        <v>0.04</v>
      </c>
      <c r="F159" s="93">
        <v>1.14E-2</v>
      </c>
    </row>
    <row r="160" spans="1:7" s="13" customFormat="1" outlineLevel="1" x14ac:dyDescent="0.25">
      <c r="A160" s="94" t="s">
        <v>682</v>
      </c>
      <c r="B160" s="95" t="s">
        <v>1086</v>
      </c>
      <c r="C160" s="96" t="s">
        <v>1087</v>
      </c>
      <c r="D160" s="95" t="s">
        <v>39</v>
      </c>
      <c r="E160" s="97">
        <v>1.4</v>
      </c>
      <c r="F160" s="97">
        <v>0.39900000000000002</v>
      </c>
    </row>
    <row r="161" spans="1:7" s="13" customFormat="1" outlineLevel="1" x14ac:dyDescent="0.25">
      <c r="A161" s="94" t="s">
        <v>683</v>
      </c>
      <c r="B161" s="95" t="s">
        <v>1092</v>
      </c>
      <c r="C161" s="96" t="s">
        <v>1093</v>
      </c>
      <c r="D161" s="95" t="s">
        <v>54</v>
      </c>
      <c r="E161" s="97">
        <v>6.9999999999999994E-5</v>
      </c>
      <c r="F161" s="97">
        <v>2.0000000000000002E-5</v>
      </c>
    </row>
    <row r="162" spans="1:7" s="13" customFormat="1" ht="24" outlineLevel="1" x14ac:dyDescent="0.25">
      <c r="A162" s="94" t="s">
        <v>684</v>
      </c>
      <c r="B162" s="95" t="s">
        <v>1106</v>
      </c>
      <c r="C162" s="96" t="s">
        <v>1107</v>
      </c>
      <c r="D162" s="95" t="s">
        <v>39</v>
      </c>
      <c r="E162" s="97">
        <v>0.06</v>
      </c>
      <c r="F162" s="97">
        <v>1.7100000000000001E-2</v>
      </c>
    </row>
    <row r="163" spans="1:7" s="1" customFormat="1" ht="25.5" x14ac:dyDescent="0.25">
      <c r="A163" s="69" t="s">
        <v>122</v>
      </c>
      <c r="B163" s="70" t="s">
        <v>1158</v>
      </c>
      <c r="C163" s="70" t="s">
        <v>1159</v>
      </c>
      <c r="D163" s="71" t="s">
        <v>266</v>
      </c>
      <c r="E163" s="72">
        <v>0.28499999999999998</v>
      </c>
      <c r="F163" s="73"/>
      <c r="G163" s="11"/>
    </row>
    <row r="164" spans="1:7" s="12" customFormat="1" outlineLevel="1" x14ac:dyDescent="0.25">
      <c r="A164" s="74" t="s">
        <v>125</v>
      </c>
      <c r="B164" s="75" t="s">
        <v>12</v>
      </c>
      <c r="C164" s="76" t="s">
        <v>14</v>
      </c>
      <c r="D164" s="75" t="s">
        <v>15</v>
      </c>
      <c r="E164" s="77">
        <v>10.210000000000001</v>
      </c>
      <c r="F164" s="77">
        <v>2.9098999999999999</v>
      </c>
    </row>
    <row r="165" spans="1:7" s="13" customFormat="1" outlineLevel="1" x14ac:dyDescent="0.25">
      <c r="A165" s="78" t="s">
        <v>126</v>
      </c>
      <c r="B165" s="79" t="s">
        <v>17</v>
      </c>
      <c r="C165" s="80" t="s">
        <v>18</v>
      </c>
      <c r="D165" s="79" t="s">
        <v>15</v>
      </c>
      <c r="E165" s="81">
        <v>0.02</v>
      </c>
      <c r="F165" s="81">
        <v>5.7000000000000002E-3</v>
      </c>
    </row>
    <row r="166" spans="1:7" s="14" customFormat="1" outlineLevel="1" x14ac:dyDescent="0.25">
      <c r="A166" s="82" t="s">
        <v>127</v>
      </c>
      <c r="B166" s="83" t="s">
        <v>24</v>
      </c>
      <c r="C166" s="84" t="s">
        <v>25</v>
      </c>
      <c r="D166" s="83" t="s">
        <v>22</v>
      </c>
      <c r="E166" s="85">
        <v>0.02</v>
      </c>
      <c r="F166" s="85">
        <v>5.7000000000000002E-3</v>
      </c>
    </row>
    <row r="167" spans="1:7" s="13" customFormat="1" outlineLevel="1" x14ac:dyDescent="0.25">
      <c r="A167" s="90" t="s">
        <v>128</v>
      </c>
      <c r="B167" s="91" t="s">
        <v>342</v>
      </c>
      <c r="C167" s="92" t="s">
        <v>343</v>
      </c>
      <c r="D167" s="91" t="s">
        <v>54</v>
      </c>
      <c r="E167" s="93">
        <v>1.7000000000000001E-2</v>
      </c>
      <c r="F167" s="93">
        <v>4.8450000000000003E-3</v>
      </c>
    </row>
    <row r="168" spans="1:7" s="13" customFormat="1" outlineLevel="1" x14ac:dyDescent="0.25">
      <c r="A168" s="94" t="s">
        <v>129</v>
      </c>
      <c r="B168" s="95" t="s">
        <v>1094</v>
      </c>
      <c r="C168" s="96" t="s">
        <v>1095</v>
      </c>
      <c r="D168" s="95" t="s">
        <v>54</v>
      </c>
      <c r="E168" s="97">
        <v>5.0000000000000001E-4</v>
      </c>
      <c r="F168" s="97">
        <v>1.4200000000000001E-4</v>
      </c>
    </row>
    <row r="169" spans="1:7" s="13" customFormat="1" outlineLevel="1" x14ac:dyDescent="0.25">
      <c r="A169" s="94" t="s">
        <v>132</v>
      </c>
      <c r="B169" s="95" t="s">
        <v>1096</v>
      </c>
      <c r="C169" s="96" t="s">
        <v>1097</v>
      </c>
      <c r="D169" s="95" t="s">
        <v>54</v>
      </c>
      <c r="E169" s="97">
        <v>1.6000000000000001E-3</v>
      </c>
      <c r="F169" s="97">
        <v>4.5600000000000003E-4</v>
      </c>
    </row>
    <row r="170" spans="1:7" s="13" customFormat="1" outlineLevel="1" x14ac:dyDescent="0.25">
      <c r="A170" s="94" t="s">
        <v>133</v>
      </c>
      <c r="B170" s="95" t="s">
        <v>1100</v>
      </c>
      <c r="C170" s="96" t="s">
        <v>1101</v>
      </c>
      <c r="D170" s="95" t="s">
        <v>258</v>
      </c>
      <c r="E170" s="97">
        <v>0.8</v>
      </c>
      <c r="F170" s="97">
        <v>0.22800000000000001</v>
      </c>
    </row>
    <row r="171" spans="1:7" ht="15.75" x14ac:dyDescent="0.25">
      <c r="A171" s="66" t="s">
        <v>1163</v>
      </c>
      <c r="B171" s="67"/>
      <c r="C171" s="67"/>
      <c r="D171" s="67"/>
      <c r="E171" s="67"/>
      <c r="F171" s="68"/>
    </row>
    <row r="172" spans="1:7" s="1" customFormat="1" ht="51" x14ac:dyDescent="0.25">
      <c r="A172" s="69" t="s">
        <v>134</v>
      </c>
      <c r="B172" s="70" t="s">
        <v>299</v>
      </c>
      <c r="C172" s="70" t="s">
        <v>1164</v>
      </c>
      <c r="D172" s="71" t="s">
        <v>39</v>
      </c>
      <c r="E172" s="72">
        <v>0.495</v>
      </c>
      <c r="F172" s="73"/>
      <c r="G172" s="11"/>
    </row>
    <row r="173" spans="1:7" s="12" customFormat="1" outlineLevel="1" x14ac:dyDescent="0.25">
      <c r="A173" s="74" t="s">
        <v>442</v>
      </c>
      <c r="B173" s="75" t="s">
        <v>12</v>
      </c>
      <c r="C173" s="76" t="s">
        <v>14</v>
      </c>
      <c r="D173" s="75" t="s">
        <v>15</v>
      </c>
      <c r="E173" s="77">
        <v>2.4</v>
      </c>
      <c r="F173" s="77">
        <v>1.1879999999999999</v>
      </c>
    </row>
    <row r="174" spans="1:7" s="14" customFormat="1" outlineLevel="1" x14ac:dyDescent="0.25">
      <c r="A174" s="82" t="s">
        <v>443</v>
      </c>
      <c r="B174" s="83" t="s">
        <v>303</v>
      </c>
      <c r="C174" s="84" t="s">
        <v>304</v>
      </c>
      <c r="D174" s="83" t="s">
        <v>22</v>
      </c>
      <c r="E174" s="85">
        <v>0.93</v>
      </c>
      <c r="F174" s="85">
        <v>0.46034999999999998</v>
      </c>
    </row>
    <row r="175" spans="1:7" s="13" customFormat="1" outlineLevel="1" x14ac:dyDescent="0.25">
      <c r="A175" s="90" t="s">
        <v>444</v>
      </c>
      <c r="B175" s="91" t="s">
        <v>37</v>
      </c>
      <c r="C175" s="92" t="s">
        <v>38</v>
      </c>
      <c r="D175" s="91" t="s">
        <v>39</v>
      </c>
      <c r="E175" s="93">
        <v>0.15</v>
      </c>
      <c r="F175" s="93">
        <v>7.4249999999999997E-2</v>
      </c>
    </row>
    <row r="176" spans="1:7" s="13" customFormat="1" outlineLevel="1" x14ac:dyDescent="0.25">
      <c r="A176" s="94" t="s">
        <v>445</v>
      </c>
      <c r="B176" s="95" t="s">
        <v>305</v>
      </c>
      <c r="C176" s="96" t="s">
        <v>306</v>
      </c>
      <c r="D176" s="95" t="s">
        <v>39</v>
      </c>
      <c r="E176" s="97">
        <v>1.28</v>
      </c>
      <c r="F176" s="97">
        <v>0.63360000000000005</v>
      </c>
    </row>
    <row r="177" spans="1:7" s="1" customFormat="1" ht="25.5" x14ac:dyDescent="0.25">
      <c r="A177" s="69" t="s">
        <v>135</v>
      </c>
      <c r="B177" s="70" t="s">
        <v>30</v>
      </c>
      <c r="C177" s="70" t="s">
        <v>1165</v>
      </c>
      <c r="D177" s="71" t="s">
        <v>277</v>
      </c>
      <c r="E177" s="72">
        <v>4.9500000000000004E-3</v>
      </c>
      <c r="F177" s="73"/>
      <c r="G177" s="11"/>
    </row>
    <row r="178" spans="1:7" s="12" customFormat="1" outlineLevel="1" x14ac:dyDescent="0.25">
      <c r="A178" s="74" t="s">
        <v>448</v>
      </c>
      <c r="B178" s="75" t="s">
        <v>12</v>
      </c>
      <c r="C178" s="76" t="s">
        <v>14</v>
      </c>
      <c r="D178" s="75" t="s">
        <v>15</v>
      </c>
      <c r="E178" s="77">
        <v>180</v>
      </c>
      <c r="F178" s="77">
        <v>0.89100000000000001</v>
      </c>
    </row>
    <row r="179" spans="1:7" s="13" customFormat="1" outlineLevel="1" x14ac:dyDescent="0.25">
      <c r="A179" s="78" t="s">
        <v>449</v>
      </c>
      <c r="B179" s="79" t="s">
        <v>17</v>
      </c>
      <c r="C179" s="80" t="s">
        <v>18</v>
      </c>
      <c r="D179" s="79" t="s">
        <v>15</v>
      </c>
      <c r="E179" s="81">
        <v>0.13</v>
      </c>
      <c r="F179" s="81">
        <v>6.4400000000000004E-4</v>
      </c>
    </row>
    <row r="180" spans="1:7" s="14" customFormat="1" outlineLevel="1" x14ac:dyDescent="0.25">
      <c r="A180" s="82" t="s">
        <v>450</v>
      </c>
      <c r="B180" s="83" t="s">
        <v>278</v>
      </c>
      <c r="C180" s="84" t="s">
        <v>279</v>
      </c>
      <c r="D180" s="83" t="s">
        <v>22</v>
      </c>
      <c r="E180" s="85">
        <v>48</v>
      </c>
      <c r="F180" s="85">
        <v>0.23760000000000001</v>
      </c>
    </row>
    <row r="181" spans="1:7" s="14" customFormat="1" outlineLevel="1" x14ac:dyDescent="0.25">
      <c r="A181" s="86" t="s">
        <v>451</v>
      </c>
      <c r="B181" s="87" t="s">
        <v>35</v>
      </c>
      <c r="C181" s="88" t="s">
        <v>25</v>
      </c>
      <c r="D181" s="87" t="s">
        <v>22</v>
      </c>
      <c r="E181" s="89">
        <v>0.13</v>
      </c>
      <c r="F181" s="89">
        <v>6.4400000000000004E-4</v>
      </c>
    </row>
    <row r="182" spans="1:7" s="13" customFormat="1" outlineLevel="1" x14ac:dyDescent="0.25">
      <c r="A182" s="90" t="s">
        <v>452</v>
      </c>
      <c r="B182" s="91" t="s">
        <v>37</v>
      </c>
      <c r="C182" s="92" t="s">
        <v>38</v>
      </c>
      <c r="D182" s="91" t="s">
        <v>39</v>
      </c>
      <c r="E182" s="93">
        <v>0.2</v>
      </c>
      <c r="F182" s="93">
        <v>9.8999999999999999E-4</v>
      </c>
    </row>
    <row r="183" spans="1:7" s="13" customFormat="1" outlineLevel="1" x14ac:dyDescent="0.25">
      <c r="A183" s="94" t="s">
        <v>453</v>
      </c>
      <c r="B183" s="95" t="s">
        <v>41</v>
      </c>
      <c r="C183" s="96" t="s">
        <v>42</v>
      </c>
      <c r="D183" s="95" t="s">
        <v>39</v>
      </c>
      <c r="E183" s="97">
        <v>102</v>
      </c>
      <c r="F183" s="97">
        <v>0.50490000000000002</v>
      </c>
    </row>
    <row r="184" spans="1:7" ht="15.75" x14ac:dyDescent="0.25">
      <c r="A184" s="66" t="s">
        <v>1418</v>
      </c>
      <c r="B184" s="67"/>
      <c r="C184" s="67"/>
      <c r="D184" s="67"/>
      <c r="E184" s="67"/>
      <c r="F184" s="68"/>
    </row>
    <row r="185" spans="1:7" s="1" customFormat="1" x14ac:dyDescent="0.25">
      <c r="A185" s="69" t="s">
        <v>136</v>
      </c>
      <c r="B185" s="70" t="s">
        <v>685</v>
      </c>
      <c r="C185" s="70" t="s">
        <v>699</v>
      </c>
      <c r="D185" s="71" t="s">
        <v>277</v>
      </c>
      <c r="E185" s="72">
        <v>3.1300000000000001E-2</v>
      </c>
      <c r="F185" s="73"/>
      <c r="G185" s="11"/>
    </row>
    <row r="186" spans="1:7" s="12" customFormat="1" outlineLevel="1" x14ac:dyDescent="0.25">
      <c r="A186" s="74" t="s">
        <v>137</v>
      </c>
      <c r="B186" s="75" t="s">
        <v>12</v>
      </c>
      <c r="C186" s="76" t="s">
        <v>14</v>
      </c>
      <c r="D186" s="75" t="s">
        <v>15</v>
      </c>
      <c r="E186" s="77">
        <v>154</v>
      </c>
      <c r="F186" s="77">
        <v>4.8201999999999998</v>
      </c>
    </row>
    <row r="187" spans="1:7" s="1" customFormat="1" ht="51" x14ac:dyDescent="0.25">
      <c r="A187" s="69" t="s">
        <v>141</v>
      </c>
      <c r="B187" s="70" t="s">
        <v>520</v>
      </c>
      <c r="C187" s="70" t="s">
        <v>521</v>
      </c>
      <c r="D187" s="71" t="s">
        <v>39</v>
      </c>
      <c r="E187" s="72">
        <v>17.5</v>
      </c>
      <c r="F187" s="73"/>
      <c r="G187" s="11"/>
    </row>
    <row r="188" spans="1:7" s="12" customFormat="1" outlineLevel="1" x14ac:dyDescent="0.25">
      <c r="A188" s="74" t="s">
        <v>454</v>
      </c>
      <c r="B188" s="75" t="s">
        <v>12</v>
      </c>
      <c r="C188" s="76" t="s">
        <v>14</v>
      </c>
      <c r="D188" s="75" t="s">
        <v>15</v>
      </c>
      <c r="E188" s="77">
        <v>2.5</v>
      </c>
      <c r="F188" s="77">
        <v>43.75</v>
      </c>
    </row>
    <row r="189" spans="1:7" s="13" customFormat="1" outlineLevel="1" x14ac:dyDescent="0.25">
      <c r="A189" s="78" t="s">
        <v>455</v>
      </c>
      <c r="B189" s="79" t="s">
        <v>17</v>
      </c>
      <c r="C189" s="80" t="s">
        <v>18</v>
      </c>
      <c r="D189" s="79" t="s">
        <v>15</v>
      </c>
      <c r="E189" s="81">
        <v>0.55000000000000004</v>
      </c>
      <c r="F189" s="81">
        <v>9.625</v>
      </c>
    </row>
    <row r="190" spans="1:7" s="14" customFormat="1" outlineLevel="1" x14ac:dyDescent="0.25">
      <c r="A190" s="82" t="s">
        <v>456</v>
      </c>
      <c r="B190" s="83" t="s">
        <v>237</v>
      </c>
      <c r="C190" s="84" t="s">
        <v>254</v>
      </c>
      <c r="D190" s="83" t="s">
        <v>22</v>
      </c>
      <c r="E190" s="85">
        <v>0.09</v>
      </c>
      <c r="F190" s="85">
        <v>1.575</v>
      </c>
    </row>
    <row r="191" spans="1:7" s="14" customFormat="1" ht="24" outlineLevel="1" x14ac:dyDescent="0.25">
      <c r="A191" s="86" t="s">
        <v>457</v>
      </c>
      <c r="B191" s="87" t="s">
        <v>301</v>
      </c>
      <c r="C191" s="88" t="s">
        <v>302</v>
      </c>
      <c r="D191" s="87" t="s">
        <v>22</v>
      </c>
      <c r="E191" s="89">
        <v>0.46</v>
      </c>
      <c r="F191" s="89">
        <v>8.0500000000000007</v>
      </c>
    </row>
    <row r="192" spans="1:7" s="14" customFormat="1" outlineLevel="1" x14ac:dyDescent="0.25">
      <c r="A192" s="86" t="s">
        <v>458</v>
      </c>
      <c r="B192" s="87" t="s">
        <v>303</v>
      </c>
      <c r="C192" s="88" t="s">
        <v>304</v>
      </c>
      <c r="D192" s="87" t="s">
        <v>22</v>
      </c>
      <c r="E192" s="89">
        <v>0.93</v>
      </c>
      <c r="F192" s="89">
        <v>16.274999999999999</v>
      </c>
    </row>
    <row r="193" spans="1:7" s="13" customFormat="1" outlineLevel="1" x14ac:dyDescent="0.25">
      <c r="A193" s="90" t="s">
        <v>459</v>
      </c>
      <c r="B193" s="91" t="s">
        <v>37</v>
      </c>
      <c r="C193" s="92" t="s">
        <v>38</v>
      </c>
      <c r="D193" s="91" t="s">
        <v>39</v>
      </c>
      <c r="E193" s="93">
        <v>0.15</v>
      </c>
      <c r="F193" s="93">
        <v>2.625</v>
      </c>
    </row>
    <row r="194" spans="1:7" s="13" customFormat="1" ht="24" outlineLevel="1" x14ac:dyDescent="0.25">
      <c r="A194" s="94" t="s">
        <v>460</v>
      </c>
      <c r="B194" s="95" t="s">
        <v>271</v>
      </c>
      <c r="C194" s="96" t="s">
        <v>272</v>
      </c>
      <c r="D194" s="95" t="s">
        <v>39</v>
      </c>
      <c r="E194" s="97">
        <v>0.1</v>
      </c>
      <c r="F194" s="97">
        <v>1.75</v>
      </c>
    </row>
    <row r="195" spans="1:7" s="13" customFormat="1" ht="24" outlineLevel="1" x14ac:dyDescent="0.25">
      <c r="A195" s="94" t="s">
        <v>461</v>
      </c>
      <c r="B195" s="95" t="s">
        <v>273</v>
      </c>
      <c r="C195" s="96" t="s">
        <v>274</v>
      </c>
      <c r="D195" s="95" t="s">
        <v>39</v>
      </c>
      <c r="E195" s="97">
        <v>0.09</v>
      </c>
      <c r="F195" s="97">
        <v>1.575</v>
      </c>
    </row>
    <row r="196" spans="1:7" s="13" customFormat="1" ht="24" outlineLevel="1" x14ac:dyDescent="0.25">
      <c r="A196" s="94" t="s">
        <v>462</v>
      </c>
      <c r="B196" s="95" t="s">
        <v>371</v>
      </c>
      <c r="C196" s="96" t="s">
        <v>372</v>
      </c>
      <c r="D196" s="95" t="s">
        <v>39</v>
      </c>
      <c r="E196" s="97">
        <v>1</v>
      </c>
      <c r="F196" s="97">
        <v>17.5</v>
      </c>
    </row>
    <row r="197" spans="1:7" s="1" customFormat="1" x14ac:dyDescent="0.25">
      <c r="A197" s="69" t="s">
        <v>142</v>
      </c>
      <c r="B197" s="70" t="s">
        <v>28</v>
      </c>
      <c r="C197" s="70" t="s">
        <v>1125</v>
      </c>
      <c r="D197" s="71" t="s">
        <v>258</v>
      </c>
      <c r="E197" s="98">
        <v>17.5</v>
      </c>
      <c r="F197" s="99"/>
      <c r="G197" s="11"/>
    </row>
    <row r="198" spans="1:7" s="1" customFormat="1" ht="25.5" x14ac:dyDescent="0.25">
      <c r="A198" s="69" t="s">
        <v>143</v>
      </c>
      <c r="B198" s="70" t="s">
        <v>700</v>
      </c>
      <c r="C198" s="70" t="s">
        <v>701</v>
      </c>
      <c r="D198" s="71" t="s">
        <v>31</v>
      </c>
      <c r="E198" s="72">
        <v>0.05</v>
      </c>
      <c r="F198" s="73"/>
      <c r="G198" s="11"/>
    </row>
    <row r="199" spans="1:7" s="12" customFormat="1" outlineLevel="1" x14ac:dyDescent="0.25">
      <c r="A199" s="74" t="s">
        <v>463</v>
      </c>
      <c r="B199" s="75" t="s">
        <v>12</v>
      </c>
      <c r="C199" s="76" t="s">
        <v>14</v>
      </c>
      <c r="D199" s="75" t="s">
        <v>15</v>
      </c>
      <c r="E199" s="77">
        <v>337.48</v>
      </c>
      <c r="F199" s="77">
        <v>16.873999999999999</v>
      </c>
    </row>
    <row r="200" spans="1:7" s="13" customFormat="1" outlineLevel="1" x14ac:dyDescent="0.25">
      <c r="A200" s="78" t="s">
        <v>464</v>
      </c>
      <c r="B200" s="79" t="s">
        <v>17</v>
      </c>
      <c r="C200" s="80" t="s">
        <v>18</v>
      </c>
      <c r="D200" s="79" t="s">
        <v>15</v>
      </c>
      <c r="E200" s="81">
        <v>22.61</v>
      </c>
      <c r="F200" s="81">
        <v>1.1305000000000001</v>
      </c>
    </row>
    <row r="201" spans="1:7" s="14" customFormat="1" outlineLevel="1" x14ac:dyDescent="0.25">
      <c r="A201" s="82" t="s">
        <v>465</v>
      </c>
      <c r="B201" s="83" t="s">
        <v>237</v>
      </c>
      <c r="C201" s="84" t="s">
        <v>254</v>
      </c>
      <c r="D201" s="83" t="s">
        <v>22</v>
      </c>
      <c r="E201" s="85">
        <v>0.27</v>
      </c>
      <c r="F201" s="85">
        <v>1.35E-2</v>
      </c>
    </row>
    <row r="202" spans="1:7" s="14" customFormat="1" ht="24" outlineLevel="1" x14ac:dyDescent="0.25">
      <c r="A202" s="86" t="s">
        <v>466</v>
      </c>
      <c r="B202" s="87" t="s">
        <v>1080</v>
      </c>
      <c r="C202" s="88" t="s">
        <v>1081</v>
      </c>
      <c r="D202" s="87" t="s">
        <v>22</v>
      </c>
      <c r="E202" s="89">
        <v>21.3</v>
      </c>
      <c r="F202" s="89">
        <v>1.0649999999999999</v>
      </c>
    </row>
    <row r="203" spans="1:7" s="14" customFormat="1" ht="24" outlineLevel="1" x14ac:dyDescent="0.25">
      <c r="A203" s="86" t="s">
        <v>467</v>
      </c>
      <c r="B203" s="87" t="s">
        <v>20</v>
      </c>
      <c r="C203" s="88" t="s">
        <v>21</v>
      </c>
      <c r="D203" s="87" t="s">
        <v>22</v>
      </c>
      <c r="E203" s="89">
        <v>0.39</v>
      </c>
      <c r="F203" s="89">
        <v>1.95E-2</v>
      </c>
    </row>
    <row r="204" spans="1:7" s="14" customFormat="1" outlineLevel="1" x14ac:dyDescent="0.25">
      <c r="A204" s="86" t="s">
        <v>468</v>
      </c>
      <c r="B204" s="87" t="s">
        <v>328</v>
      </c>
      <c r="C204" s="88" t="s">
        <v>329</v>
      </c>
      <c r="D204" s="87" t="s">
        <v>22</v>
      </c>
      <c r="E204" s="89">
        <v>0.74</v>
      </c>
      <c r="F204" s="89">
        <v>3.6999999999999998E-2</v>
      </c>
    </row>
    <row r="205" spans="1:7" s="14" customFormat="1" outlineLevel="1" x14ac:dyDescent="0.25">
      <c r="A205" s="86" t="s">
        <v>469</v>
      </c>
      <c r="B205" s="87" t="s">
        <v>35</v>
      </c>
      <c r="C205" s="88" t="s">
        <v>25</v>
      </c>
      <c r="D205" s="87" t="s">
        <v>22</v>
      </c>
      <c r="E205" s="89">
        <v>0.65</v>
      </c>
      <c r="F205" s="89">
        <v>3.2500000000000001E-2</v>
      </c>
    </row>
    <row r="206" spans="1:7" s="13" customFormat="1" outlineLevel="1" x14ac:dyDescent="0.25">
      <c r="A206" s="90" t="s">
        <v>470</v>
      </c>
      <c r="B206" s="91" t="s">
        <v>37</v>
      </c>
      <c r="C206" s="92" t="s">
        <v>38</v>
      </c>
      <c r="D206" s="91" t="s">
        <v>39</v>
      </c>
      <c r="E206" s="93">
        <v>0.28299999999999997</v>
      </c>
      <c r="F206" s="93">
        <v>1.4149999999999999E-2</v>
      </c>
    </row>
    <row r="207" spans="1:7" s="13" customFormat="1" outlineLevel="1" x14ac:dyDescent="0.25">
      <c r="A207" s="94" t="s">
        <v>471</v>
      </c>
      <c r="B207" s="95" t="s">
        <v>251</v>
      </c>
      <c r="C207" s="96" t="s">
        <v>252</v>
      </c>
      <c r="D207" s="95" t="s">
        <v>54</v>
      </c>
      <c r="E207" s="97">
        <v>1.7999999999999999E-2</v>
      </c>
      <c r="F207" s="97">
        <v>8.9999999999999998E-4</v>
      </c>
    </row>
    <row r="208" spans="1:7" s="13" customFormat="1" outlineLevel="1" x14ac:dyDescent="0.25">
      <c r="A208" s="94" t="s">
        <v>472</v>
      </c>
      <c r="B208" s="95" t="s">
        <v>342</v>
      </c>
      <c r="C208" s="96" t="s">
        <v>343</v>
      </c>
      <c r="D208" s="95" t="s">
        <v>54</v>
      </c>
      <c r="E208" s="97">
        <v>2.5000000000000001E-2</v>
      </c>
      <c r="F208" s="97">
        <v>1.25E-3</v>
      </c>
    </row>
    <row r="209" spans="1:7" s="13" customFormat="1" ht="24" outlineLevel="1" x14ac:dyDescent="0.25">
      <c r="A209" s="94" t="s">
        <v>1166</v>
      </c>
      <c r="B209" s="95" t="s">
        <v>362</v>
      </c>
      <c r="C209" s="96" t="s">
        <v>363</v>
      </c>
      <c r="D209" s="95" t="s">
        <v>39</v>
      </c>
      <c r="E209" s="97">
        <v>0.22</v>
      </c>
      <c r="F209" s="97">
        <v>1.0999999999999999E-2</v>
      </c>
    </row>
    <row r="210" spans="1:7" s="13" customFormat="1" outlineLevel="1" x14ac:dyDescent="0.25">
      <c r="A210" s="94" t="s">
        <v>1167</v>
      </c>
      <c r="B210" s="95" t="s">
        <v>694</v>
      </c>
      <c r="C210" s="96" t="s">
        <v>695</v>
      </c>
      <c r="D210" s="95" t="s">
        <v>39</v>
      </c>
      <c r="E210" s="97">
        <v>102</v>
      </c>
      <c r="F210" s="97">
        <v>5.0999999999999996</v>
      </c>
    </row>
    <row r="211" spans="1:7" s="13" customFormat="1" outlineLevel="1" x14ac:dyDescent="0.25">
      <c r="A211" s="94" t="s">
        <v>1168</v>
      </c>
      <c r="B211" s="95" t="s">
        <v>377</v>
      </c>
      <c r="C211" s="96" t="s">
        <v>378</v>
      </c>
      <c r="D211" s="95" t="s">
        <v>258</v>
      </c>
      <c r="E211" s="97">
        <v>44.8</v>
      </c>
      <c r="F211" s="97">
        <v>2.2400000000000002</v>
      </c>
    </row>
    <row r="212" spans="1:7" s="1" customFormat="1" x14ac:dyDescent="0.25">
      <c r="A212" s="69" t="s">
        <v>144</v>
      </c>
      <c r="B212" s="70" t="s">
        <v>1169</v>
      </c>
      <c r="C212" s="70" t="s">
        <v>717</v>
      </c>
      <c r="D212" s="71" t="s">
        <v>54</v>
      </c>
      <c r="E212" s="72">
        <v>0.37145</v>
      </c>
      <c r="F212" s="73"/>
      <c r="G212" s="11"/>
    </row>
    <row r="213" spans="1:7" s="12" customFormat="1" outlineLevel="1" x14ac:dyDescent="0.25">
      <c r="A213" s="74" t="s">
        <v>473</v>
      </c>
      <c r="B213" s="75" t="s">
        <v>12</v>
      </c>
      <c r="C213" s="76" t="s">
        <v>14</v>
      </c>
      <c r="D213" s="75" t="s">
        <v>15</v>
      </c>
      <c r="E213" s="77">
        <v>10.47</v>
      </c>
      <c r="F213" s="77">
        <v>3.8891</v>
      </c>
    </row>
    <row r="214" spans="1:7" s="13" customFormat="1" outlineLevel="1" x14ac:dyDescent="0.25">
      <c r="A214" s="78" t="s">
        <v>474</v>
      </c>
      <c r="B214" s="79" t="s">
        <v>17</v>
      </c>
      <c r="C214" s="80" t="s">
        <v>18</v>
      </c>
      <c r="D214" s="79" t="s">
        <v>15</v>
      </c>
      <c r="E214" s="81">
        <v>0.51</v>
      </c>
      <c r="F214" s="81">
        <v>0.18944</v>
      </c>
    </row>
    <row r="215" spans="1:7" s="14" customFormat="1" ht="24" outlineLevel="1" x14ac:dyDescent="0.25">
      <c r="A215" s="82" t="s">
        <v>475</v>
      </c>
      <c r="B215" s="83" t="s">
        <v>20</v>
      </c>
      <c r="C215" s="84" t="s">
        <v>21</v>
      </c>
      <c r="D215" s="83" t="s">
        <v>22</v>
      </c>
      <c r="E215" s="85">
        <v>0.2</v>
      </c>
      <c r="F215" s="85">
        <v>7.4289999999999995E-2</v>
      </c>
    </row>
    <row r="216" spans="1:7" s="14" customFormat="1" outlineLevel="1" x14ac:dyDescent="0.25">
      <c r="A216" s="86" t="s">
        <v>476</v>
      </c>
      <c r="B216" s="87" t="s">
        <v>96</v>
      </c>
      <c r="C216" s="88" t="s">
        <v>97</v>
      </c>
      <c r="D216" s="87" t="s">
        <v>22</v>
      </c>
      <c r="E216" s="89">
        <v>0.09</v>
      </c>
      <c r="F216" s="89">
        <v>3.3431000000000002E-2</v>
      </c>
    </row>
    <row r="217" spans="1:7" s="14" customFormat="1" ht="24" outlineLevel="1" x14ac:dyDescent="0.25">
      <c r="A217" s="86" t="s">
        <v>477</v>
      </c>
      <c r="B217" s="87" t="s">
        <v>326</v>
      </c>
      <c r="C217" s="88" t="s">
        <v>327</v>
      </c>
      <c r="D217" s="87" t="s">
        <v>22</v>
      </c>
      <c r="E217" s="89">
        <v>1.1000000000000001</v>
      </c>
      <c r="F217" s="89">
        <v>0.40859499999999999</v>
      </c>
    </row>
    <row r="218" spans="1:7" s="14" customFormat="1" outlineLevel="1" x14ac:dyDescent="0.25">
      <c r="A218" s="86" t="s">
        <v>478</v>
      </c>
      <c r="B218" s="87" t="s">
        <v>35</v>
      </c>
      <c r="C218" s="88" t="s">
        <v>25</v>
      </c>
      <c r="D218" s="87" t="s">
        <v>22</v>
      </c>
      <c r="E218" s="89">
        <v>0.31</v>
      </c>
      <c r="F218" s="89">
        <v>0.11515</v>
      </c>
    </row>
    <row r="219" spans="1:7" s="14" customFormat="1" outlineLevel="1" x14ac:dyDescent="0.25">
      <c r="A219" s="86" t="s">
        <v>479</v>
      </c>
      <c r="B219" s="87" t="s">
        <v>243</v>
      </c>
      <c r="C219" s="88" t="s">
        <v>244</v>
      </c>
      <c r="D219" s="87" t="s">
        <v>22</v>
      </c>
      <c r="E219" s="89">
        <v>1.01</v>
      </c>
      <c r="F219" s="89">
        <v>0.37516500000000003</v>
      </c>
    </row>
    <row r="220" spans="1:7" s="13" customFormat="1" outlineLevel="1" x14ac:dyDescent="0.25">
      <c r="A220" s="90" t="s">
        <v>480</v>
      </c>
      <c r="B220" s="91" t="s">
        <v>336</v>
      </c>
      <c r="C220" s="92" t="s">
        <v>337</v>
      </c>
      <c r="D220" s="91" t="s">
        <v>54</v>
      </c>
      <c r="E220" s="93">
        <v>1.4999999999999999E-4</v>
      </c>
      <c r="F220" s="93">
        <v>5.5999999999999999E-5</v>
      </c>
    </row>
    <row r="221" spans="1:7" s="13" customFormat="1" outlineLevel="1" x14ac:dyDescent="0.25">
      <c r="A221" s="94" t="s">
        <v>481</v>
      </c>
      <c r="B221" s="95" t="s">
        <v>245</v>
      </c>
      <c r="C221" s="96" t="s">
        <v>246</v>
      </c>
      <c r="D221" s="95" t="s">
        <v>39</v>
      </c>
      <c r="E221" s="97">
        <v>0.7</v>
      </c>
      <c r="F221" s="97">
        <v>0.260015</v>
      </c>
    </row>
    <row r="222" spans="1:7" s="13" customFormat="1" outlineLevel="1" x14ac:dyDescent="0.25">
      <c r="A222" s="94" t="s">
        <v>482</v>
      </c>
      <c r="B222" s="95" t="s">
        <v>105</v>
      </c>
      <c r="C222" s="96" t="s">
        <v>106</v>
      </c>
      <c r="D222" s="95" t="s">
        <v>54</v>
      </c>
      <c r="E222" s="97">
        <v>4.0000000000000002E-4</v>
      </c>
      <c r="F222" s="97">
        <v>1.4899999999999999E-4</v>
      </c>
    </row>
    <row r="223" spans="1:7" s="13" customFormat="1" outlineLevel="1" x14ac:dyDescent="0.25">
      <c r="A223" s="94" t="s">
        <v>1170</v>
      </c>
      <c r="B223" s="95" t="s">
        <v>375</v>
      </c>
      <c r="C223" s="96" t="s">
        <v>376</v>
      </c>
      <c r="D223" s="95" t="s">
        <v>58</v>
      </c>
      <c r="E223" s="97">
        <v>0.21</v>
      </c>
      <c r="F223" s="97">
        <v>7.8004000000000004E-2</v>
      </c>
    </row>
    <row r="224" spans="1:7" s="1" customFormat="1" x14ac:dyDescent="0.25">
      <c r="A224" s="69" t="s">
        <v>145</v>
      </c>
      <c r="B224" s="70" t="s">
        <v>28</v>
      </c>
      <c r="C224" s="70" t="s">
        <v>1124</v>
      </c>
      <c r="D224" s="71" t="s">
        <v>54</v>
      </c>
      <c r="E224" s="98">
        <v>9.9199999999999997E-2</v>
      </c>
      <c r="F224" s="99"/>
      <c r="G224" s="11"/>
    </row>
    <row r="225" spans="1:7" s="1" customFormat="1" x14ac:dyDescent="0.25">
      <c r="A225" s="69" t="s">
        <v>146</v>
      </c>
      <c r="B225" s="70" t="s">
        <v>28</v>
      </c>
      <c r="C225" s="70" t="s">
        <v>1123</v>
      </c>
      <c r="D225" s="71" t="s">
        <v>54</v>
      </c>
      <c r="E225" s="98">
        <v>0.26724999999999999</v>
      </c>
      <c r="F225" s="99"/>
      <c r="G225" s="11"/>
    </row>
    <row r="226" spans="1:7" s="1" customFormat="1" x14ac:dyDescent="0.25">
      <c r="A226" s="69" t="s">
        <v>147</v>
      </c>
      <c r="B226" s="70" t="s">
        <v>28</v>
      </c>
      <c r="C226" s="70" t="s">
        <v>1122</v>
      </c>
      <c r="D226" s="71" t="s">
        <v>54</v>
      </c>
      <c r="E226" s="98">
        <v>5.0000000000000001E-3</v>
      </c>
      <c r="F226" s="99"/>
      <c r="G226" s="11"/>
    </row>
    <row r="227" spans="1:7" s="1" customFormat="1" ht="63.75" x14ac:dyDescent="0.25">
      <c r="A227" s="69" t="s">
        <v>154</v>
      </c>
      <c r="B227" s="70" t="s">
        <v>1171</v>
      </c>
      <c r="C227" s="70" t="s">
        <v>1172</v>
      </c>
      <c r="D227" s="71" t="s">
        <v>307</v>
      </c>
      <c r="E227" s="72">
        <v>0.9</v>
      </c>
      <c r="F227" s="73"/>
      <c r="G227" s="11"/>
    </row>
    <row r="228" spans="1:7" s="12" customFormat="1" outlineLevel="1" x14ac:dyDescent="0.25">
      <c r="A228" s="74" t="s">
        <v>754</v>
      </c>
      <c r="B228" s="75" t="s">
        <v>12</v>
      </c>
      <c r="C228" s="76" t="s">
        <v>14</v>
      </c>
      <c r="D228" s="75" t="s">
        <v>15</v>
      </c>
      <c r="E228" s="77">
        <v>11.2</v>
      </c>
      <c r="F228" s="77">
        <v>10.08</v>
      </c>
    </row>
    <row r="229" spans="1:7" s="13" customFormat="1" outlineLevel="1" x14ac:dyDescent="0.25">
      <c r="A229" s="78" t="s">
        <v>755</v>
      </c>
      <c r="B229" s="79" t="s">
        <v>17</v>
      </c>
      <c r="C229" s="80" t="s">
        <v>18</v>
      </c>
      <c r="D229" s="79" t="s">
        <v>15</v>
      </c>
      <c r="E229" s="81">
        <v>0.56000000000000005</v>
      </c>
      <c r="F229" s="81">
        <v>0.504</v>
      </c>
    </row>
    <row r="230" spans="1:7" s="14" customFormat="1" outlineLevel="1" x14ac:dyDescent="0.25">
      <c r="A230" s="82" t="s">
        <v>756</v>
      </c>
      <c r="B230" s="83" t="s">
        <v>35</v>
      </c>
      <c r="C230" s="84" t="s">
        <v>25</v>
      </c>
      <c r="D230" s="83" t="s">
        <v>22</v>
      </c>
      <c r="E230" s="85">
        <v>0.56000000000000005</v>
      </c>
      <c r="F230" s="85">
        <v>0.504</v>
      </c>
    </row>
    <row r="231" spans="1:7" s="1" customFormat="1" x14ac:dyDescent="0.25">
      <c r="A231" s="69" t="s">
        <v>155</v>
      </c>
      <c r="B231" s="70" t="s">
        <v>28</v>
      </c>
      <c r="C231" s="70" t="s">
        <v>696</v>
      </c>
      <c r="D231" s="71" t="s">
        <v>258</v>
      </c>
      <c r="E231" s="98">
        <v>90</v>
      </c>
      <c r="F231" s="99"/>
      <c r="G231" s="11"/>
    </row>
    <row r="232" spans="1:7" s="1" customFormat="1" ht="25.5" x14ac:dyDescent="0.25">
      <c r="A232" s="69" t="s">
        <v>156</v>
      </c>
      <c r="B232" s="70" t="s">
        <v>28</v>
      </c>
      <c r="C232" s="70" t="s">
        <v>1121</v>
      </c>
      <c r="D232" s="71" t="s">
        <v>54</v>
      </c>
      <c r="E232" s="98">
        <v>3.1559999999999998E-2</v>
      </c>
      <c r="F232" s="99"/>
      <c r="G232" s="11"/>
    </row>
    <row r="233" spans="1:7" s="1" customFormat="1" x14ac:dyDescent="0.25">
      <c r="A233" s="69" t="s">
        <v>157</v>
      </c>
      <c r="B233" s="70" t="s">
        <v>28</v>
      </c>
      <c r="C233" s="70" t="s">
        <v>698</v>
      </c>
      <c r="D233" s="71" t="s">
        <v>121</v>
      </c>
      <c r="E233" s="98">
        <v>150</v>
      </c>
      <c r="F233" s="99"/>
      <c r="G233" s="11"/>
    </row>
    <row r="234" spans="1:7" s="1" customFormat="1" x14ac:dyDescent="0.25">
      <c r="A234" s="104"/>
      <c r="B234" s="105"/>
      <c r="C234" s="62" t="s">
        <v>719</v>
      </c>
      <c r="D234" s="62"/>
      <c r="E234" s="105"/>
      <c r="F234" s="106"/>
    </row>
    <row r="235" spans="1:7" s="1" customFormat="1" ht="25.5" x14ac:dyDescent="0.25">
      <c r="A235" s="69" t="s">
        <v>158</v>
      </c>
      <c r="B235" s="70" t="s">
        <v>706</v>
      </c>
      <c r="C235" s="70" t="s">
        <v>707</v>
      </c>
      <c r="D235" s="71" t="s">
        <v>54</v>
      </c>
      <c r="E235" s="72">
        <v>3.5409999999999997E-2</v>
      </c>
      <c r="F235" s="73"/>
      <c r="G235" s="11"/>
    </row>
    <row r="236" spans="1:7" s="12" customFormat="1" outlineLevel="1" x14ac:dyDescent="0.25">
      <c r="A236" s="74" t="s">
        <v>511</v>
      </c>
      <c r="B236" s="75" t="s">
        <v>12</v>
      </c>
      <c r="C236" s="76" t="s">
        <v>14</v>
      </c>
      <c r="D236" s="75" t="s">
        <v>15</v>
      </c>
      <c r="E236" s="77">
        <v>91</v>
      </c>
      <c r="F236" s="77">
        <v>3.2223000000000002</v>
      </c>
    </row>
    <row r="237" spans="1:7" s="14" customFormat="1" outlineLevel="1" x14ac:dyDescent="0.25">
      <c r="A237" s="82" t="s">
        <v>512</v>
      </c>
      <c r="B237" s="83" t="s">
        <v>688</v>
      </c>
      <c r="C237" s="84" t="s">
        <v>689</v>
      </c>
      <c r="D237" s="83" t="s">
        <v>22</v>
      </c>
      <c r="E237" s="85">
        <v>0.3</v>
      </c>
      <c r="F237" s="85">
        <v>1.0623E-2</v>
      </c>
    </row>
    <row r="238" spans="1:7" s="14" customFormat="1" outlineLevel="1" x14ac:dyDescent="0.25">
      <c r="A238" s="86" t="s">
        <v>513</v>
      </c>
      <c r="B238" s="87" t="s">
        <v>96</v>
      </c>
      <c r="C238" s="88" t="s">
        <v>97</v>
      </c>
      <c r="D238" s="87" t="s">
        <v>22</v>
      </c>
      <c r="E238" s="89">
        <v>1.1000000000000001</v>
      </c>
      <c r="F238" s="89">
        <v>3.8951E-2</v>
      </c>
    </row>
    <row r="239" spans="1:7" s="14" customFormat="1" outlineLevel="1" x14ac:dyDescent="0.25">
      <c r="A239" s="86" t="s">
        <v>582</v>
      </c>
      <c r="B239" s="87" t="s">
        <v>48</v>
      </c>
      <c r="C239" s="88" t="s">
        <v>49</v>
      </c>
      <c r="D239" s="87" t="s">
        <v>22</v>
      </c>
      <c r="E239" s="89">
        <v>27.3</v>
      </c>
      <c r="F239" s="89">
        <v>0.96669300000000002</v>
      </c>
    </row>
    <row r="240" spans="1:7" s="14" customFormat="1" outlineLevel="1" x14ac:dyDescent="0.25">
      <c r="A240" s="86" t="s">
        <v>1173</v>
      </c>
      <c r="B240" s="87" t="s">
        <v>243</v>
      </c>
      <c r="C240" s="88" t="s">
        <v>244</v>
      </c>
      <c r="D240" s="87" t="s">
        <v>22</v>
      </c>
      <c r="E240" s="89">
        <v>1</v>
      </c>
      <c r="F240" s="89">
        <v>3.5409999999999997E-2</v>
      </c>
    </row>
    <row r="241" spans="1:7" s="13" customFormat="1" outlineLevel="1" x14ac:dyDescent="0.25">
      <c r="A241" s="90" t="s">
        <v>1174</v>
      </c>
      <c r="B241" s="91" t="s">
        <v>245</v>
      </c>
      <c r="C241" s="92" t="s">
        <v>246</v>
      </c>
      <c r="D241" s="91" t="s">
        <v>39</v>
      </c>
      <c r="E241" s="93">
        <v>2.6</v>
      </c>
      <c r="F241" s="93">
        <v>9.2065999999999995E-2</v>
      </c>
    </row>
    <row r="242" spans="1:7" s="13" customFormat="1" outlineLevel="1" x14ac:dyDescent="0.25">
      <c r="A242" s="94" t="s">
        <v>1175</v>
      </c>
      <c r="B242" s="95" t="s">
        <v>692</v>
      </c>
      <c r="C242" s="96" t="s">
        <v>693</v>
      </c>
      <c r="D242" s="95" t="s">
        <v>54</v>
      </c>
      <c r="E242" s="97">
        <v>2.1499999999999998E-2</v>
      </c>
      <c r="F242" s="97">
        <v>7.6099999999999996E-4</v>
      </c>
    </row>
    <row r="243" spans="1:7" s="13" customFormat="1" outlineLevel="1" x14ac:dyDescent="0.25">
      <c r="A243" s="94" t="s">
        <v>1176</v>
      </c>
      <c r="B243" s="95" t="s">
        <v>375</v>
      </c>
      <c r="C243" s="96" t="s">
        <v>376</v>
      </c>
      <c r="D243" s="95" t="s">
        <v>58</v>
      </c>
      <c r="E243" s="97">
        <v>0.5</v>
      </c>
      <c r="F243" s="97">
        <v>1.7704999999999999E-2</v>
      </c>
    </row>
    <row r="244" spans="1:7" s="1" customFormat="1" x14ac:dyDescent="0.25">
      <c r="A244" s="69" t="s">
        <v>159</v>
      </c>
      <c r="B244" s="70" t="s">
        <v>716</v>
      </c>
      <c r="C244" s="70" t="s">
        <v>720</v>
      </c>
      <c r="D244" s="71" t="s">
        <v>54</v>
      </c>
      <c r="E244" s="72">
        <v>3.5409999999999997E-2</v>
      </c>
      <c r="F244" s="73"/>
      <c r="G244" s="11"/>
    </row>
    <row r="245" spans="1:7" s="12" customFormat="1" outlineLevel="1" x14ac:dyDescent="0.25">
      <c r="A245" s="74" t="s">
        <v>514</v>
      </c>
      <c r="B245" s="75" t="s">
        <v>12</v>
      </c>
      <c r="C245" s="76" t="s">
        <v>14</v>
      </c>
      <c r="D245" s="75" t="s">
        <v>15</v>
      </c>
      <c r="E245" s="77">
        <v>46.37</v>
      </c>
      <c r="F245" s="77">
        <v>1.6419999999999999</v>
      </c>
    </row>
    <row r="246" spans="1:7" s="13" customFormat="1" outlineLevel="1" x14ac:dyDescent="0.25">
      <c r="A246" s="78" t="s">
        <v>515</v>
      </c>
      <c r="B246" s="79" t="s">
        <v>17</v>
      </c>
      <c r="C246" s="80" t="s">
        <v>18</v>
      </c>
      <c r="D246" s="79" t="s">
        <v>15</v>
      </c>
      <c r="E246" s="81">
        <v>0.19</v>
      </c>
      <c r="F246" s="81">
        <v>6.7279999999999996E-3</v>
      </c>
    </row>
    <row r="247" spans="1:7" s="14" customFormat="1" outlineLevel="1" x14ac:dyDescent="0.25">
      <c r="A247" s="82" t="s">
        <v>516</v>
      </c>
      <c r="B247" s="83" t="s">
        <v>96</v>
      </c>
      <c r="C247" s="84" t="s">
        <v>97</v>
      </c>
      <c r="D247" s="83" t="s">
        <v>22</v>
      </c>
      <c r="E247" s="85">
        <v>0.17</v>
      </c>
      <c r="F247" s="85">
        <v>6.0200000000000002E-3</v>
      </c>
    </row>
    <row r="248" spans="1:7" s="14" customFormat="1" ht="24" outlineLevel="1" x14ac:dyDescent="0.25">
      <c r="A248" s="86" t="s">
        <v>517</v>
      </c>
      <c r="B248" s="87" t="s">
        <v>326</v>
      </c>
      <c r="C248" s="88" t="s">
        <v>327</v>
      </c>
      <c r="D248" s="87" t="s">
        <v>22</v>
      </c>
      <c r="E248" s="89">
        <v>15.01</v>
      </c>
      <c r="F248" s="89">
        <v>0.53150399999999998</v>
      </c>
    </row>
    <row r="249" spans="1:7" s="14" customFormat="1" outlineLevel="1" x14ac:dyDescent="0.25">
      <c r="A249" s="86" t="s">
        <v>518</v>
      </c>
      <c r="B249" s="87" t="s">
        <v>35</v>
      </c>
      <c r="C249" s="88" t="s">
        <v>25</v>
      </c>
      <c r="D249" s="87" t="s">
        <v>22</v>
      </c>
      <c r="E249" s="89">
        <v>0.19</v>
      </c>
      <c r="F249" s="89">
        <v>6.7279999999999996E-3</v>
      </c>
    </row>
    <row r="250" spans="1:7" s="14" customFormat="1" outlineLevel="1" x14ac:dyDescent="0.25">
      <c r="A250" s="86" t="s">
        <v>519</v>
      </c>
      <c r="B250" s="87" t="s">
        <v>243</v>
      </c>
      <c r="C250" s="88" t="s">
        <v>244</v>
      </c>
      <c r="D250" s="87" t="s">
        <v>22</v>
      </c>
      <c r="E250" s="89">
        <v>2.2400000000000002</v>
      </c>
      <c r="F250" s="89">
        <v>7.9318E-2</v>
      </c>
    </row>
    <row r="251" spans="1:7" s="13" customFormat="1" outlineLevel="1" x14ac:dyDescent="0.25">
      <c r="A251" s="90" t="s">
        <v>759</v>
      </c>
      <c r="B251" s="91" t="s">
        <v>245</v>
      </c>
      <c r="C251" s="92" t="s">
        <v>246</v>
      </c>
      <c r="D251" s="91" t="s">
        <v>39</v>
      </c>
      <c r="E251" s="93">
        <v>1.95</v>
      </c>
      <c r="F251" s="93">
        <v>6.9048999999999999E-2</v>
      </c>
    </row>
    <row r="252" spans="1:7" s="13" customFormat="1" outlineLevel="1" x14ac:dyDescent="0.25">
      <c r="A252" s="94" t="s">
        <v>760</v>
      </c>
      <c r="B252" s="95" t="s">
        <v>690</v>
      </c>
      <c r="C252" s="96" t="s">
        <v>691</v>
      </c>
      <c r="D252" s="95" t="s">
        <v>54</v>
      </c>
      <c r="E252" s="97">
        <v>2.3E-2</v>
      </c>
      <c r="F252" s="97">
        <v>8.1400000000000005E-4</v>
      </c>
    </row>
    <row r="253" spans="1:7" s="13" customFormat="1" outlineLevel="1" x14ac:dyDescent="0.25">
      <c r="A253" s="94" t="s">
        <v>761</v>
      </c>
      <c r="B253" s="95" t="s">
        <v>368</v>
      </c>
      <c r="C253" s="96" t="s">
        <v>369</v>
      </c>
      <c r="D253" s="95" t="s">
        <v>27</v>
      </c>
      <c r="E253" s="97">
        <v>0.04</v>
      </c>
      <c r="F253" s="97">
        <v>1.4159999999999999E-3</v>
      </c>
    </row>
    <row r="254" spans="1:7" s="13" customFormat="1" outlineLevel="1" x14ac:dyDescent="0.25">
      <c r="A254" s="94" t="s">
        <v>1177</v>
      </c>
      <c r="B254" s="95" t="s">
        <v>375</v>
      </c>
      <c r="C254" s="96" t="s">
        <v>376</v>
      </c>
      <c r="D254" s="95" t="s">
        <v>58</v>
      </c>
      <c r="E254" s="97">
        <v>0.59</v>
      </c>
      <c r="F254" s="97">
        <v>2.0892000000000001E-2</v>
      </c>
    </row>
    <row r="255" spans="1:7" s="1" customFormat="1" x14ac:dyDescent="0.25">
      <c r="A255" s="69" t="s">
        <v>160</v>
      </c>
      <c r="B255" s="70" t="s">
        <v>28</v>
      </c>
      <c r="C255" s="70" t="s">
        <v>1120</v>
      </c>
      <c r="D255" s="71" t="s">
        <v>54</v>
      </c>
      <c r="E255" s="98">
        <v>3.5409999999999997E-2</v>
      </c>
      <c r="F255" s="99"/>
      <c r="G255" s="11"/>
    </row>
    <row r="256" spans="1:7" s="1" customFormat="1" x14ac:dyDescent="0.25">
      <c r="A256" s="69" t="s">
        <v>164</v>
      </c>
      <c r="B256" s="70" t="s">
        <v>28</v>
      </c>
      <c r="C256" s="70" t="s">
        <v>697</v>
      </c>
      <c r="D256" s="71" t="s">
        <v>27</v>
      </c>
      <c r="E256" s="98">
        <v>8</v>
      </c>
      <c r="F256" s="99"/>
      <c r="G256" s="11"/>
    </row>
    <row r="257" spans="1:7" s="1" customFormat="1" ht="63.75" x14ac:dyDescent="0.25">
      <c r="A257" s="69" t="s">
        <v>165</v>
      </c>
      <c r="B257" s="70" t="s">
        <v>1171</v>
      </c>
      <c r="C257" s="70" t="s">
        <v>1172</v>
      </c>
      <c r="D257" s="71" t="s">
        <v>307</v>
      </c>
      <c r="E257" s="72">
        <v>8.2199999999999995E-2</v>
      </c>
      <c r="F257" s="73"/>
      <c r="G257" s="11"/>
    </row>
    <row r="258" spans="1:7" s="12" customFormat="1" outlineLevel="1" x14ac:dyDescent="0.25">
      <c r="A258" s="74" t="s">
        <v>762</v>
      </c>
      <c r="B258" s="75" t="s">
        <v>12</v>
      </c>
      <c r="C258" s="76" t="s">
        <v>14</v>
      </c>
      <c r="D258" s="75" t="s">
        <v>15</v>
      </c>
      <c r="E258" s="77">
        <v>11.2</v>
      </c>
      <c r="F258" s="77">
        <v>0.92064000000000001</v>
      </c>
    </row>
    <row r="259" spans="1:7" s="13" customFormat="1" outlineLevel="1" x14ac:dyDescent="0.25">
      <c r="A259" s="78" t="s">
        <v>1178</v>
      </c>
      <c r="B259" s="79" t="s">
        <v>17</v>
      </c>
      <c r="C259" s="80" t="s">
        <v>18</v>
      </c>
      <c r="D259" s="79" t="s">
        <v>15</v>
      </c>
      <c r="E259" s="81">
        <v>0.56000000000000005</v>
      </c>
      <c r="F259" s="81">
        <v>4.6032000000000003E-2</v>
      </c>
    </row>
    <row r="260" spans="1:7" s="14" customFormat="1" outlineLevel="1" x14ac:dyDescent="0.25">
      <c r="A260" s="82" t="s">
        <v>1179</v>
      </c>
      <c r="B260" s="83" t="s">
        <v>35</v>
      </c>
      <c r="C260" s="84" t="s">
        <v>25</v>
      </c>
      <c r="D260" s="83" t="s">
        <v>22</v>
      </c>
      <c r="E260" s="85">
        <v>0.56000000000000005</v>
      </c>
      <c r="F260" s="85">
        <v>4.6032000000000003E-2</v>
      </c>
    </row>
    <row r="261" spans="1:7" s="1" customFormat="1" x14ac:dyDescent="0.25">
      <c r="A261" s="69" t="s">
        <v>166</v>
      </c>
      <c r="B261" s="70" t="s">
        <v>28</v>
      </c>
      <c r="C261" s="70" t="s">
        <v>696</v>
      </c>
      <c r="D261" s="71" t="s">
        <v>258</v>
      </c>
      <c r="E261" s="98">
        <v>8.2200000000000006</v>
      </c>
      <c r="F261" s="99"/>
      <c r="G261" s="11"/>
    </row>
    <row r="262" spans="1:7" s="1" customFormat="1" ht="25.5" x14ac:dyDescent="0.25">
      <c r="A262" s="69" t="s">
        <v>167</v>
      </c>
      <c r="B262" s="70" t="s">
        <v>429</v>
      </c>
      <c r="C262" s="70" t="s">
        <v>430</v>
      </c>
      <c r="D262" s="71" t="s">
        <v>266</v>
      </c>
      <c r="E262" s="72">
        <v>0.23200000000000001</v>
      </c>
      <c r="F262" s="73"/>
      <c r="G262" s="11"/>
    </row>
    <row r="263" spans="1:7" s="12" customFormat="1" outlineLevel="1" x14ac:dyDescent="0.25">
      <c r="A263" s="74" t="s">
        <v>763</v>
      </c>
      <c r="B263" s="75" t="s">
        <v>12</v>
      </c>
      <c r="C263" s="76" t="s">
        <v>14</v>
      </c>
      <c r="D263" s="75" t="s">
        <v>15</v>
      </c>
      <c r="E263" s="77">
        <v>5.31</v>
      </c>
      <c r="F263" s="77">
        <v>1.2319</v>
      </c>
    </row>
    <row r="264" spans="1:7" s="13" customFormat="1" outlineLevel="1" x14ac:dyDescent="0.25">
      <c r="A264" s="78" t="s">
        <v>958</v>
      </c>
      <c r="B264" s="79" t="s">
        <v>17</v>
      </c>
      <c r="C264" s="80" t="s">
        <v>18</v>
      </c>
      <c r="D264" s="79" t="s">
        <v>15</v>
      </c>
      <c r="E264" s="81">
        <v>0.01</v>
      </c>
      <c r="F264" s="81">
        <v>2.32E-3</v>
      </c>
    </row>
    <row r="265" spans="1:7" s="14" customFormat="1" outlineLevel="1" x14ac:dyDescent="0.25">
      <c r="A265" s="82" t="s">
        <v>959</v>
      </c>
      <c r="B265" s="83" t="s">
        <v>24</v>
      </c>
      <c r="C265" s="84" t="s">
        <v>25</v>
      </c>
      <c r="D265" s="83" t="s">
        <v>22</v>
      </c>
      <c r="E265" s="85">
        <v>0.01</v>
      </c>
      <c r="F265" s="85">
        <v>2.32E-3</v>
      </c>
    </row>
    <row r="266" spans="1:7" s="14" customFormat="1" ht="24" outlineLevel="1" x14ac:dyDescent="0.25">
      <c r="A266" s="86" t="s">
        <v>960</v>
      </c>
      <c r="B266" s="87" t="s">
        <v>334</v>
      </c>
      <c r="C266" s="88" t="s">
        <v>335</v>
      </c>
      <c r="D266" s="87" t="s">
        <v>22</v>
      </c>
      <c r="E266" s="89">
        <v>1.1200000000000001</v>
      </c>
      <c r="F266" s="89">
        <v>0.25984000000000002</v>
      </c>
    </row>
    <row r="267" spans="1:7" s="13" customFormat="1" outlineLevel="1" x14ac:dyDescent="0.25">
      <c r="A267" s="90" t="s">
        <v>961</v>
      </c>
      <c r="B267" s="91" t="s">
        <v>348</v>
      </c>
      <c r="C267" s="92" t="s">
        <v>349</v>
      </c>
      <c r="D267" s="91" t="s">
        <v>54</v>
      </c>
      <c r="E267" s="93">
        <v>1.2E-2</v>
      </c>
      <c r="F267" s="93">
        <v>2.784E-3</v>
      </c>
    </row>
    <row r="268" spans="1:7" s="13" customFormat="1" outlineLevel="1" x14ac:dyDescent="0.25">
      <c r="A268" s="94" t="s">
        <v>962</v>
      </c>
      <c r="B268" s="95" t="s">
        <v>356</v>
      </c>
      <c r="C268" s="96" t="s">
        <v>357</v>
      </c>
      <c r="D268" s="95" t="s">
        <v>54</v>
      </c>
      <c r="E268" s="97">
        <v>2E-3</v>
      </c>
      <c r="F268" s="97">
        <v>4.64E-4</v>
      </c>
    </row>
    <row r="269" spans="1:7" s="1" customFormat="1" ht="25.5" x14ac:dyDescent="0.25">
      <c r="A269" s="69" t="s">
        <v>168</v>
      </c>
      <c r="B269" s="70" t="s">
        <v>435</v>
      </c>
      <c r="C269" s="70" t="s">
        <v>436</v>
      </c>
      <c r="D269" s="71" t="s">
        <v>266</v>
      </c>
      <c r="E269" s="72">
        <v>0.23200000000000001</v>
      </c>
      <c r="F269" s="73"/>
      <c r="G269" s="11"/>
    </row>
    <row r="270" spans="1:7" s="12" customFormat="1" outlineLevel="1" x14ac:dyDescent="0.25">
      <c r="A270" s="74" t="s">
        <v>789</v>
      </c>
      <c r="B270" s="75" t="s">
        <v>12</v>
      </c>
      <c r="C270" s="76" t="s">
        <v>14</v>
      </c>
      <c r="D270" s="75" t="s">
        <v>15</v>
      </c>
      <c r="E270" s="77">
        <v>3.83</v>
      </c>
      <c r="F270" s="77">
        <v>0.88856000000000002</v>
      </c>
    </row>
    <row r="271" spans="1:7" s="13" customFormat="1" outlineLevel="1" x14ac:dyDescent="0.25">
      <c r="A271" s="78" t="s">
        <v>790</v>
      </c>
      <c r="B271" s="79" t="s">
        <v>17</v>
      </c>
      <c r="C271" s="80" t="s">
        <v>18</v>
      </c>
      <c r="D271" s="79" t="s">
        <v>15</v>
      </c>
      <c r="E271" s="81">
        <v>0.01</v>
      </c>
      <c r="F271" s="81">
        <v>2.32E-3</v>
      </c>
    </row>
    <row r="272" spans="1:7" s="14" customFormat="1" outlineLevel="1" x14ac:dyDescent="0.25">
      <c r="A272" s="82" t="s">
        <v>791</v>
      </c>
      <c r="B272" s="83" t="s">
        <v>24</v>
      </c>
      <c r="C272" s="84" t="s">
        <v>25</v>
      </c>
      <c r="D272" s="83" t="s">
        <v>22</v>
      </c>
      <c r="E272" s="85">
        <v>0.01</v>
      </c>
      <c r="F272" s="85">
        <v>2.32E-3</v>
      </c>
    </row>
    <row r="273" spans="1:6" s="14" customFormat="1" ht="24" outlineLevel="1" x14ac:dyDescent="0.25">
      <c r="A273" s="86" t="s">
        <v>792</v>
      </c>
      <c r="B273" s="87" t="s">
        <v>334</v>
      </c>
      <c r="C273" s="88" t="s">
        <v>335</v>
      </c>
      <c r="D273" s="87" t="s">
        <v>22</v>
      </c>
      <c r="E273" s="89">
        <v>0.65</v>
      </c>
      <c r="F273" s="89">
        <v>0.15079999999999999</v>
      </c>
    </row>
    <row r="274" spans="1:6" s="13" customFormat="1" outlineLevel="1" x14ac:dyDescent="0.25">
      <c r="A274" s="90" t="s">
        <v>793</v>
      </c>
      <c r="B274" s="91" t="s">
        <v>350</v>
      </c>
      <c r="C274" s="92" t="s">
        <v>351</v>
      </c>
      <c r="D274" s="91" t="s">
        <v>54</v>
      </c>
      <c r="E274" s="93">
        <v>1.9E-2</v>
      </c>
      <c r="F274" s="93">
        <v>4.4079999999999996E-3</v>
      </c>
    </row>
    <row r="275" spans="1:6" s="13" customFormat="1" outlineLevel="1" x14ac:dyDescent="0.25">
      <c r="A275" s="94" t="s">
        <v>1180</v>
      </c>
      <c r="B275" s="95" t="s">
        <v>354</v>
      </c>
      <c r="C275" s="96" t="s">
        <v>355</v>
      </c>
      <c r="D275" s="95" t="s">
        <v>54</v>
      </c>
      <c r="E275" s="97">
        <v>1.4E-3</v>
      </c>
      <c r="F275" s="97">
        <v>3.2499999999999999E-4</v>
      </c>
    </row>
    <row r="276" spans="1:6" s="1" customFormat="1" ht="13.5" thickBot="1" x14ac:dyDescent="0.3">
      <c r="A276" s="100"/>
      <c r="B276" s="101"/>
      <c r="C276" s="101"/>
      <c r="D276" s="101"/>
      <c r="E276" s="101"/>
      <c r="F276" s="102"/>
    </row>
    <row r="277" spans="1:6" s="1" customFormat="1" ht="13.5" thickTop="1" x14ac:dyDescent="0.25">
      <c r="A277" s="60"/>
      <c r="B277" s="60"/>
      <c r="C277" s="60"/>
      <c r="D277" s="60"/>
      <c r="E277" s="60"/>
      <c r="F277" s="60"/>
    </row>
    <row r="278" spans="1:6" s="1" customFormat="1" x14ac:dyDescent="0.25">
      <c r="A278" s="61"/>
      <c r="B278" s="103" t="s">
        <v>1357</v>
      </c>
      <c r="C278" s="103"/>
      <c r="D278" s="103"/>
      <c r="E278" s="103"/>
      <c r="F278" s="103"/>
    </row>
    <row r="279" spans="1:6" s="1" customFormat="1" x14ac:dyDescent="0.25">
      <c r="A279" s="60"/>
      <c r="B279" s="60"/>
      <c r="C279" s="60"/>
      <c r="D279" s="60"/>
      <c r="E279" s="60"/>
      <c r="F279" s="60"/>
    </row>
    <row r="280" spans="1:6" s="1" customFormat="1" x14ac:dyDescent="0.25">
      <c r="A280" s="61"/>
      <c r="B280" s="103" t="s">
        <v>1358</v>
      </c>
      <c r="C280" s="103"/>
      <c r="D280" s="103"/>
      <c r="E280" s="103"/>
      <c r="F280" s="103"/>
    </row>
  </sheetData>
  <mergeCells count="71">
    <mergeCell ref="B278:C278"/>
    <mergeCell ref="D278:F278"/>
    <mergeCell ref="A279:F279"/>
    <mergeCell ref="B280:C280"/>
    <mergeCell ref="D280:F280"/>
    <mergeCell ref="E257:F257"/>
    <mergeCell ref="E261:F261"/>
    <mergeCell ref="E262:F262"/>
    <mergeCell ref="E269:F269"/>
    <mergeCell ref="A276:F276"/>
    <mergeCell ref="A277:F277"/>
    <mergeCell ref="E233:F233"/>
    <mergeCell ref="C234:D234"/>
    <mergeCell ref="E235:F235"/>
    <mergeCell ref="E244:F244"/>
    <mergeCell ref="E255:F255"/>
    <mergeCell ref="E256:F256"/>
    <mergeCell ref="E224:F224"/>
    <mergeCell ref="E225:F225"/>
    <mergeCell ref="E226:F226"/>
    <mergeCell ref="E227:F227"/>
    <mergeCell ref="E231:F231"/>
    <mergeCell ref="E232:F232"/>
    <mergeCell ref="A184:F184"/>
    <mergeCell ref="E185:F185"/>
    <mergeCell ref="E187:F187"/>
    <mergeCell ref="E197:F197"/>
    <mergeCell ref="E198:F198"/>
    <mergeCell ref="E212:F212"/>
    <mergeCell ref="A154:F154"/>
    <mergeCell ref="E155:F155"/>
    <mergeCell ref="E163:F163"/>
    <mergeCell ref="A171:F171"/>
    <mergeCell ref="E172:F172"/>
    <mergeCell ref="E177:F177"/>
    <mergeCell ref="E124:F124"/>
    <mergeCell ref="E130:F130"/>
    <mergeCell ref="E135:F135"/>
    <mergeCell ref="A139:F139"/>
    <mergeCell ref="E140:F140"/>
    <mergeCell ref="E146:F146"/>
    <mergeCell ref="E89:F89"/>
    <mergeCell ref="E94:F94"/>
    <mergeCell ref="E109:F109"/>
    <mergeCell ref="E110:F110"/>
    <mergeCell ref="C116:D116"/>
    <mergeCell ref="E117:F117"/>
    <mergeCell ref="E46:F46"/>
    <mergeCell ref="E54:F54"/>
    <mergeCell ref="E59:F59"/>
    <mergeCell ref="E60:F60"/>
    <mergeCell ref="E82:F82"/>
    <mergeCell ref="E83:F83"/>
    <mergeCell ref="A15:F15"/>
    <mergeCell ref="E16:F16"/>
    <mergeCell ref="E18:F18"/>
    <mergeCell ref="C20:D20"/>
    <mergeCell ref="E21:F21"/>
    <mergeCell ref="E30:F30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showGridLines="0" workbookViewId="0">
      <selection activeCell="E61" sqref="E61:G61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2.140625" style="10" customWidth="1"/>
    <col min="4" max="6" width="10.140625" style="10" customWidth="1"/>
    <col min="7" max="7" width="10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6" t="s">
        <v>1351</v>
      </c>
      <c r="C2" s="16"/>
      <c r="D2" s="16"/>
      <c r="E2" s="16"/>
      <c r="F2" s="16"/>
      <c r="G2" s="16"/>
    </row>
    <row r="3" spans="1:8" s="1" customFormat="1" x14ac:dyDescent="0.25">
      <c r="A3" s="3"/>
      <c r="B3" s="17" t="s">
        <v>0</v>
      </c>
      <c r="C3" s="17"/>
      <c r="D3" s="17"/>
      <c r="E3" s="17"/>
      <c r="F3" s="17"/>
      <c r="G3" s="17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20" t="s">
        <v>312</v>
      </c>
      <c r="B5" s="20"/>
      <c r="C5" s="20"/>
      <c r="D5" s="20"/>
      <c r="E5" s="20"/>
      <c r="F5" s="20"/>
      <c r="G5" s="20"/>
    </row>
    <row r="6" spans="1:8" s="1" customFormat="1" x14ac:dyDescent="0.25">
      <c r="A6" s="3"/>
      <c r="B6" s="18" t="s">
        <v>1</v>
      </c>
      <c r="C6" s="18"/>
      <c r="D6" s="18"/>
      <c r="E6" s="18"/>
      <c r="F6" s="18"/>
      <c r="G6" s="18"/>
    </row>
    <row r="7" spans="1:8" s="1" customFormat="1" x14ac:dyDescent="0.25">
      <c r="D7" s="4"/>
      <c r="F7" s="19" t="s">
        <v>2</v>
      </c>
      <c r="G7" s="19"/>
    </row>
    <row r="8" spans="1:8" s="1" customFormat="1" x14ac:dyDescent="0.25">
      <c r="A8" s="15" t="s">
        <v>3</v>
      </c>
      <c r="B8" s="16" t="s">
        <v>1577</v>
      </c>
      <c r="C8" s="16"/>
      <c r="D8" s="16"/>
      <c r="E8" s="16"/>
      <c r="F8" s="16"/>
      <c r="G8" s="16"/>
    </row>
    <row r="9" spans="1:8" s="1" customFormat="1" x14ac:dyDescent="0.25">
      <c r="A9" s="3"/>
      <c r="B9" s="17" t="s">
        <v>4</v>
      </c>
      <c r="C9" s="17"/>
      <c r="D9" s="17"/>
      <c r="E9" s="17"/>
      <c r="F9" s="17"/>
      <c r="G9" s="17"/>
    </row>
    <row r="10" spans="1:8" s="1" customFormat="1" x14ac:dyDescent="0.25"/>
    <row r="11" spans="1:8" s="5" customFormat="1" x14ac:dyDescent="0.25">
      <c r="A11" s="25" t="s">
        <v>5</v>
      </c>
      <c r="B11" s="25" t="s">
        <v>6</v>
      </c>
      <c r="C11" s="25" t="s">
        <v>7</v>
      </c>
      <c r="D11" s="25" t="s">
        <v>8</v>
      </c>
      <c r="E11" s="25" t="s">
        <v>9</v>
      </c>
      <c r="F11" s="26" t="s">
        <v>313</v>
      </c>
      <c r="G11" s="27"/>
    </row>
    <row r="12" spans="1:8" s="5" customFormat="1" ht="12.75" customHeight="1" x14ac:dyDescent="0.25">
      <c r="A12" s="28"/>
      <c r="B12" s="28"/>
      <c r="C12" s="28"/>
      <c r="D12" s="28"/>
      <c r="E12" s="28"/>
      <c r="F12" s="29" t="s">
        <v>315</v>
      </c>
      <c r="G12" s="30"/>
    </row>
    <row r="13" spans="1:8" s="5" customFormat="1" x14ac:dyDescent="0.25">
      <c r="A13" s="31"/>
      <c r="B13" s="31"/>
      <c r="C13" s="31"/>
      <c r="D13" s="31"/>
      <c r="E13" s="31"/>
      <c r="F13" s="32" t="s">
        <v>316</v>
      </c>
      <c r="G13" s="32" t="s">
        <v>317</v>
      </c>
    </row>
    <row r="14" spans="1:8" s="9" customFormat="1" x14ac:dyDescent="0.2">
      <c r="A14" s="33">
        <v>1</v>
      </c>
      <c r="B14" s="34">
        <v>2</v>
      </c>
      <c r="C14" s="34">
        <v>3</v>
      </c>
      <c r="D14" s="34">
        <v>4</v>
      </c>
      <c r="E14" s="34">
        <v>5</v>
      </c>
      <c r="F14" s="35">
        <v>6</v>
      </c>
      <c r="G14" s="35">
        <v>7</v>
      </c>
    </row>
    <row r="15" spans="1:8" ht="13.5" thickBot="1" x14ac:dyDescent="0.25">
      <c r="A15" s="36"/>
      <c r="B15" s="37"/>
      <c r="C15" s="37"/>
      <c r="D15" s="37"/>
      <c r="E15" s="37"/>
      <c r="F15" s="37"/>
      <c r="G15" s="37"/>
    </row>
    <row r="16" spans="1:8" s="1" customFormat="1" ht="13.5" thickTop="1" x14ac:dyDescent="0.25">
      <c r="A16" s="38"/>
      <c r="B16" s="39"/>
      <c r="C16" s="39"/>
      <c r="D16" s="39"/>
      <c r="E16" s="39"/>
      <c r="F16" s="39"/>
      <c r="G16" s="39"/>
      <c r="H16" s="11"/>
    </row>
    <row r="17" spans="1:7" s="1" customFormat="1" x14ac:dyDescent="0.25">
      <c r="A17" s="40"/>
      <c r="B17" s="41"/>
      <c r="C17" s="42" t="s">
        <v>308</v>
      </c>
      <c r="D17" s="43"/>
      <c r="E17" s="44"/>
      <c r="F17" s="44"/>
      <c r="G17" s="45"/>
    </row>
    <row r="18" spans="1:7" s="1" customFormat="1" x14ac:dyDescent="0.25">
      <c r="A18" s="46" t="s">
        <v>12</v>
      </c>
      <c r="B18" s="47" t="s">
        <v>12</v>
      </c>
      <c r="C18" s="47" t="s">
        <v>14</v>
      </c>
      <c r="D18" s="48" t="s">
        <v>15</v>
      </c>
      <c r="E18" s="49">
        <v>31.731400000000001</v>
      </c>
      <c r="F18" s="50"/>
      <c r="G18" s="51"/>
    </row>
    <row r="19" spans="1:7" s="1" customFormat="1" x14ac:dyDescent="0.25">
      <c r="A19" s="46" t="s">
        <v>26</v>
      </c>
      <c r="B19" s="47" t="s">
        <v>17</v>
      </c>
      <c r="C19" s="47" t="s">
        <v>18</v>
      </c>
      <c r="D19" s="48" t="s">
        <v>15</v>
      </c>
      <c r="E19" s="49">
        <v>5.1193999999999997</v>
      </c>
      <c r="F19" s="50"/>
      <c r="G19" s="51"/>
    </row>
    <row r="20" spans="1:7" s="1" customFormat="1" x14ac:dyDescent="0.25">
      <c r="A20" s="52"/>
      <c r="B20" s="53" t="s">
        <v>318</v>
      </c>
      <c r="C20" s="54"/>
      <c r="D20" s="55" t="s">
        <v>314</v>
      </c>
      <c r="E20" s="56"/>
      <c r="F20" s="56"/>
      <c r="G20" s="57"/>
    </row>
    <row r="21" spans="1:7" s="1" customFormat="1" x14ac:dyDescent="0.25">
      <c r="A21" s="58"/>
      <c r="B21" s="59"/>
      <c r="C21" s="59"/>
      <c r="D21" s="59"/>
      <c r="E21" s="59"/>
      <c r="F21" s="59"/>
      <c r="G21" s="59"/>
    </row>
    <row r="22" spans="1:7" s="1" customFormat="1" x14ac:dyDescent="0.25">
      <c r="A22" s="40"/>
      <c r="B22" s="41"/>
      <c r="C22" s="42" t="s">
        <v>309</v>
      </c>
      <c r="D22" s="43"/>
      <c r="E22" s="44"/>
      <c r="F22" s="44"/>
      <c r="G22" s="45"/>
    </row>
    <row r="23" spans="1:7" s="1" customFormat="1" x14ac:dyDescent="0.25">
      <c r="A23" s="46" t="s">
        <v>17</v>
      </c>
      <c r="B23" s="47" t="s">
        <v>231</v>
      </c>
      <c r="C23" s="47" t="s">
        <v>1181</v>
      </c>
      <c r="D23" s="48" t="s">
        <v>22</v>
      </c>
      <c r="E23" s="49">
        <v>3.4709999999999998E-2</v>
      </c>
      <c r="F23" s="50"/>
      <c r="G23" s="51"/>
    </row>
    <row r="24" spans="1:7" s="1" customFormat="1" x14ac:dyDescent="0.25">
      <c r="A24" s="46" t="s">
        <v>29</v>
      </c>
      <c r="B24" s="47" t="s">
        <v>237</v>
      </c>
      <c r="C24" s="47" t="s">
        <v>254</v>
      </c>
      <c r="D24" s="48" t="s">
        <v>22</v>
      </c>
      <c r="E24" s="49">
        <v>0.13894500000000001</v>
      </c>
      <c r="F24" s="50"/>
      <c r="G24" s="51"/>
    </row>
    <row r="25" spans="1:7" s="1" customFormat="1" x14ac:dyDescent="0.25">
      <c r="A25" s="46" t="s">
        <v>43</v>
      </c>
      <c r="B25" s="47" t="s">
        <v>114</v>
      </c>
      <c r="C25" s="47" t="s">
        <v>115</v>
      </c>
      <c r="D25" s="48" t="s">
        <v>22</v>
      </c>
      <c r="E25" s="49">
        <v>1.6268</v>
      </c>
      <c r="F25" s="50"/>
      <c r="G25" s="51"/>
    </row>
    <row r="26" spans="1:7" s="1" customFormat="1" ht="24" x14ac:dyDescent="0.25">
      <c r="A26" s="46" t="s">
        <v>62</v>
      </c>
      <c r="B26" s="47" t="s">
        <v>93</v>
      </c>
      <c r="C26" s="47" t="s">
        <v>94</v>
      </c>
      <c r="D26" s="48" t="s">
        <v>22</v>
      </c>
      <c r="E26" s="49">
        <v>5.6320000000000002E-2</v>
      </c>
      <c r="F26" s="50"/>
      <c r="G26" s="51"/>
    </row>
    <row r="27" spans="1:7" s="1" customFormat="1" ht="36" x14ac:dyDescent="0.25">
      <c r="A27" s="46" t="s">
        <v>63</v>
      </c>
      <c r="B27" s="47" t="s">
        <v>1182</v>
      </c>
      <c r="C27" s="47" t="s">
        <v>1183</v>
      </c>
      <c r="D27" s="48" t="s">
        <v>22</v>
      </c>
      <c r="E27" s="49">
        <v>0.24199999999999999</v>
      </c>
      <c r="F27" s="50"/>
      <c r="G27" s="51"/>
    </row>
    <row r="28" spans="1:7" s="1" customFormat="1" ht="36" x14ac:dyDescent="0.25">
      <c r="A28" s="46" t="s">
        <v>70</v>
      </c>
      <c r="B28" s="47" t="s">
        <v>301</v>
      </c>
      <c r="C28" s="47" t="s">
        <v>302</v>
      </c>
      <c r="D28" s="48" t="s">
        <v>22</v>
      </c>
      <c r="E28" s="49">
        <v>1.3580000000000001</v>
      </c>
      <c r="F28" s="50"/>
      <c r="G28" s="51"/>
    </row>
    <row r="29" spans="1:7" s="1" customFormat="1" ht="24" x14ac:dyDescent="0.25">
      <c r="A29" s="46" t="s">
        <v>71</v>
      </c>
      <c r="B29" s="47" t="s">
        <v>20</v>
      </c>
      <c r="C29" s="47" t="s">
        <v>21</v>
      </c>
      <c r="D29" s="48" t="s">
        <v>22</v>
      </c>
      <c r="E29" s="49">
        <v>2.495E-2</v>
      </c>
      <c r="F29" s="50"/>
      <c r="G29" s="51"/>
    </row>
    <row r="30" spans="1:7" s="1" customFormat="1" x14ac:dyDescent="0.25">
      <c r="A30" s="46" t="s">
        <v>73</v>
      </c>
      <c r="B30" s="47" t="s">
        <v>96</v>
      </c>
      <c r="C30" s="47" t="s">
        <v>97</v>
      </c>
      <c r="D30" s="48" t="s">
        <v>22</v>
      </c>
      <c r="E30" s="49">
        <v>5.28E-2</v>
      </c>
      <c r="F30" s="50"/>
      <c r="G30" s="51"/>
    </row>
    <row r="31" spans="1:7" s="1" customFormat="1" ht="36" x14ac:dyDescent="0.25">
      <c r="A31" s="46" t="s">
        <v>74</v>
      </c>
      <c r="B31" s="47" t="s">
        <v>1184</v>
      </c>
      <c r="C31" s="47" t="s">
        <v>1185</v>
      </c>
      <c r="D31" s="48" t="s">
        <v>22</v>
      </c>
      <c r="E31" s="49">
        <v>2.5739999999999999E-2</v>
      </c>
      <c r="F31" s="50"/>
      <c r="G31" s="51"/>
    </row>
    <row r="32" spans="1:7" s="1" customFormat="1" x14ac:dyDescent="0.25">
      <c r="A32" s="46" t="s">
        <v>75</v>
      </c>
      <c r="B32" s="47" t="s">
        <v>303</v>
      </c>
      <c r="C32" s="47" t="s">
        <v>304</v>
      </c>
      <c r="D32" s="48" t="s">
        <v>22</v>
      </c>
      <c r="E32" s="49">
        <v>4.2539999999999996</v>
      </c>
      <c r="F32" s="50"/>
      <c r="G32" s="51"/>
    </row>
    <row r="33" spans="1:7" s="1" customFormat="1" x14ac:dyDescent="0.25">
      <c r="A33" s="46" t="s">
        <v>81</v>
      </c>
      <c r="B33" s="47" t="s">
        <v>130</v>
      </c>
      <c r="C33" s="47" t="s">
        <v>131</v>
      </c>
      <c r="D33" s="48" t="s">
        <v>22</v>
      </c>
      <c r="E33" s="49">
        <v>0.11497400000000001</v>
      </c>
      <c r="F33" s="50"/>
      <c r="G33" s="51"/>
    </row>
    <row r="34" spans="1:7" s="1" customFormat="1" ht="36" x14ac:dyDescent="0.25">
      <c r="A34" s="46" t="s">
        <v>82</v>
      </c>
      <c r="B34" s="47" t="s">
        <v>724</v>
      </c>
      <c r="C34" s="47" t="s">
        <v>725</v>
      </c>
      <c r="D34" s="48" t="s">
        <v>22</v>
      </c>
      <c r="E34" s="49">
        <v>1.1623000000000001</v>
      </c>
      <c r="F34" s="50"/>
      <c r="G34" s="51"/>
    </row>
    <row r="35" spans="1:7" s="1" customFormat="1" x14ac:dyDescent="0.25">
      <c r="A35" s="46" t="s">
        <v>84</v>
      </c>
      <c r="B35" s="47" t="s">
        <v>99</v>
      </c>
      <c r="C35" s="47" t="s">
        <v>100</v>
      </c>
      <c r="D35" s="48" t="s">
        <v>22</v>
      </c>
      <c r="E35" s="49">
        <v>4.4479999999999997E-3</v>
      </c>
      <c r="F35" s="50"/>
      <c r="G35" s="51"/>
    </row>
    <row r="36" spans="1:7" s="1" customFormat="1" x14ac:dyDescent="0.25">
      <c r="A36" s="46" t="s">
        <v>85</v>
      </c>
      <c r="B36" s="47" t="s">
        <v>24</v>
      </c>
      <c r="C36" s="47" t="s">
        <v>25</v>
      </c>
      <c r="D36" s="48" t="s">
        <v>22</v>
      </c>
      <c r="E36" s="49">
        <v>0.33031199999999999</v>
      </c>
      <c r="F36" s="50"/>
      <c r="G36" s="51"/>
    </row>
    <row r="37" spans="1:7" s="1" customFormat="1" ht="48" x14ac:dyDescent="0.25">
      <c r="A37" s="46" t="s">
        <v>87</v>
      </c>
      <c r="B37" s="47" t="s">
        <v>101</v>
      </c>
      <c r="C37" s="47" t="s">
        <v>102</v>
      </c>
      <c r="D37" s="48" t="s">
        <v>22</v>
      </c>
      <c r="E37" s="49">
        <v>5.7600000000000004E-3</v>
      </c>
      <c r="F37" s="50"/>
      <c r="G37" s="51"/>
    </row>
    <row r="38" spans="1:7" s="1" customFormat="1" ht="48" x14ac:dyDescent="0.25">
      <c r="A38" s="46" t="s">
        <v>88</v>
      </c>
      <c r="B38" s="47" t="s">
        <v>103</v>
      </c>
      <c r="C38" s="47" t="s">
        <v>104</v>
      </c>
      <c r="D38" s="48" t="s">
        <v>22</v>
      </c>
      <c r="E38" s="49">
        <v>0.72240000000000004</v>
      </c>
      <c r="F38" s="50"/>
      <c r="G38" s="51"/>
    </row>
    <row r="39" spans="1:7" s="1" customFormat="1" x14ac:dyDescent="0.25">
      <c r="A39" s="52"/>
      <c r="B39" s="53" t="s">
        <v>319</v>
      </c>
      <c r="C39" s="54"/>
      <c r="D39" s="55" t="s">
        <v>314</v>
      </c>
      <c r="E39" s="56"/>
      <c r="F39" s="56"/>
      <c r="G39" s="57"/>
    </row>
    <row r="40" spans="1:7" s="1" customFormat="1" x14ac:dyDescent="0.25">
      <c r="A40" s="40"/>
      <c r="B40" s="41"/>
      <c r="C40" s="42" t="s">
        <v>310</v>
      </c>
      <c r="D40" s="43"/>
      <c r="E40" s="44"/>
      <c r="F40" s="44"/>
      <c r="G40" s="45"/>
    </row>
    <row r="41" spans="1:7" s="1" customFormat="1" x14ac:dyDescent="0.25">
      <c r="A41" s="46" t="s">
        <v>109</v>
      </c>
      <c r="B41" s="47" t="s">
        <v>37</v>
      </c>
      <c r="C41" s="47" t="s">
        <v>38</v>
      </c>
      <c r="D41" s="48" t="s">
        <v>39</v>
      </c>
      <c r="E41" s="49">
        <v>1.2712000000000001</v>
      </c>
      <c r="F41" s="50"/>
      <c r="G41" s="51"/>
    </row>
    <row r="42" spans="1:7" s="1" customFormat="1" ht="24" x14ac:dyDescent="0.25">
      <c r="A42" s="46" t="s">
        <v>110</v>
      </c>
      <c r="B42" s="47" t="s">
        <v>341</v>
      </c>
      <c r="C42" s="47" t="s">
        <v>57</v>
      </c>
      <c r="D42" s="48" t="s">
        <v>58</v>
      </c>
      <c r="E42" s="49">
        <v>0.2</v>
      </c>
      <c r="F42" s="50"/>
      <c r="G42" s="51"/>
    </row>
    <row r="43" spans="1:7" s="1" customFormat="1" x14ac:dyDescent="0.25">
      <c r="A43" s="46" t="s">
        <v>120</v>
      </c>
      <c r="B43" s="47" t="s">
        <v>105</v>
      </c>
      <c r="C43" s="47" t="s">
        <v>106</v>
      </c>
      <c r="D43" s="48" t="s">
        <v>54</v>
      </c>
      <c r="E43" s="49">
        <v>1.2799999999999999E-4</v>
      </c>
      <c r="F43" s="50"/>
      <c r="G43" s="51"/>
    </row>
    <row r="44" spans="1:7" s="1" customFormat="1" x14ac:dyDescent="0.25">
      <c r="A44" s="46" t="s">
        <v>122</v>
      </c>
      <c r="B44" s="47" t="s">
        <v>727</v>
      </c>
      <c r="C44" s="47" t="s">
        <v>728</v>
      </c>
      <c r="D44" s="48" t="s">
        <v>39</v>
      </c>
      <c r="E44" s="49">
        <v>0.68969999999999998</v>
      </c>
      <c r="F44" s="50"/>
      <c r="G44" s="51"/>
    </row>
    <row r="45" spans="1:7" s="1" customFormat="1" ht="24" x14ac:dyDescent="0.25">
      <c r="A45" s="46" t="s">
        <v>134</v>
      </c>
      <c r="B45" s="47" t="s">
        <v>60</v>
      </c>
      <c r="C45" s="47" t="s">
        <v>61</v>
      </c>
      <c r="D45" s="48" t="s">
        <v>54</v>
      </c>
      <c r="E45" s="49">
        <v>3.0000000000000001E-3</v>
      </c>
      <c r="F45" s="50"/>
      <c r="G45" s="51"/>
    </row>
    <row r="46" spans="1:7" s="1" customFormat="1" x14ac:dyDescent="0.25">
      <c r="A46" s="46" t="s">
        <v>135</v>
      </c>
      <c r="B46" s="47" t="s">
        <v>28</v>
      </c>
      <c r="C46" s="47" t="s">
        <v>1186</v>
      </c>
      <c r="D46" s="48" t="s">
        <v>58</v>
      </c>
      <c r="E46" s="49">
        <v>4</v>
      </c>
      <c r="F46" s="50"/>
      <c r="G46" s="51"/>
    </row>
    <row r="47" spans="1:7" s="1" customFormat="1" ht="24" x14ac:dyDescent="0.25">
      <c r="A47" s="46" t="s">
        <v>136</v>
      </c>
      <c r="B47" s="47" t="s">
        <v>28</v>
      </c>
      <c r="C47" s="47" t="s">
        <v>1187</v>
      </c>
      <c r="D47" s="48" t="s">
        <v>121</v>
      </c>
      <c r="E47" s="49">
        <v>3.2</v>
      </c>
      <c r="F47" s="50"/>
      <c r="G47" s="51"/>
    </row>
    <row r="48" spans="1:7" s="1" customFormat="1" ht="24" x14ac:dyDescent="0.25">
      <c r="A48" s="46" t="s">
        <v>141</v>
      </c>
      <c r="B48" s="47" t="s">
        <v>28</v>
      </c>
      <c r="C48" s="47" t="s">
        <v>1188</v>
      </c>
      <c r="D48" s="48" t="s">
        <v>121</v>
      </c>
      <c r="E48" s="49">
        <v>5</v>
      </c>
      <c r="F48" s="50"/>
      <c r="G48" s="51"/>
    </row>
    <row r="49" spans="1:7" s="1" customFormat="1" x14ac:dyDescent="0.25">
      <c r="A49" s="46" t="s">
        <v>142</v>
      </c>
      <c r="B49" s="47" t="s">
        <v>28</v>
      </c>
      <c r="C49" s="47" t="s">
        <v>1189</v>
      </c>
      <c r="D49" s="48" t="s">
        <v>121</v>
      </c>
      <c r="E49" s="49">
        <v>57.57</v>
      </c>
      <c r="F49" s="50"/>
      <c r="G49" s="51"/>
    </row>
    <row r="50" spans="1:7" s="1" customFormat="1" x14ac:dyDescent="0.25">
      <c r="A50" s="46" t="s">
        <v>143</v>
      </c>
      <c r="B50" s="47" t="s">
        <v>28</v>
      </c>
      <c r="C50" s="47" t="s">
        <v>1190</v>
      </c>
      <c r="D50" s="48" t="s">
        <v>58</v>
      </c>
      <c r="E50" s="49">
        <v>8</v>
      </c>
      <c r="F50" s="50"/>
      <c r="G50" s="51"/>
    </row>
    <row r="51" spans="1:7" s="1" customFormat="1" x14ac:dyDescent="0.25">
      <c r="A51" s="46" t="s">
        <v>144</v>
      </c>
      <c r="B51" s="47" t="s">
        <v>28</v>
      </c>
      <c r="C51" s="47" t="s">
        <v>1191</v>
      </c>
      <c r="D51" s="48" t="s">
        <v>58</v>
      </c>
      <c r="E51" s="49">
        <v>20</v>
      </c>
      <c r="F51" s="50"/>
      <c r="G51" s="51"/>
    </row>
    <row r="52" spans="1:7" s="1" customFormat="1" x14ac:dyDescent="0.25">
      <c r="A52" s="46" t="s">
        <v>145</v>
      </c>
      <c r="B52" s="47" t="s">
        <v>28</v>
      </c>
      <c r="C52" s="47" t="s">
        <v>1192</v>
      </c>
      <c r="D52" s="48" t="s">
        <v>27</v>
      </c>
      <c r="E52" s="49">
        <v>2</v>
      </c>
      <c r="F52" s="50"/>
      <c r="G52" s="51"/>
    </row>
    <row r="53" spans="1:7" s="1" customFormat="1" x14ac:dyDescent="0.25">
      <c r="A53" s="46" t="s">
        <v>146</v>
      </c>
      <c r="B53" s="47" t="s">
        <v>28</v>
      </c>
      <c r="C53" s="47" t="s">
        <v>1193</v>
      </c>
      <c r="D53" s="48" t="s">
        <v>27</v>
      </c>
      <c r="E53" s="49">
        <v>4</v>
      </c>
      <c r="F53" s="50"/>
      <c r="G53" s="51"/>
    </row>
    <row r="54" spans="1:7" s="1" customFormat="1" x14ac:dyDescent="0.25">
      <c r="A54" s="46" t="s">
        <v>147</v>
      </c>
      <c r="B54" s="47" t="s">
        <v>28</v>
      </c>
      <c r="C54" s="47" t="s">
        <v>1194</v>
      </c>
      <c r="D54" s="48" t="s">
        <v>27</v>
      </c>
      <c r="E54" s="49">
        <v>2</v>
      </c>
      <c r="F54" s="50"/>
      <c r="G54" s="51"/>
    </row>
    <row r="55" spans="1:7" s="1" customFormat="1" x14ac:dyDescent="0.25">
      <c r="A55" s="52"/>
      <c r="B55" s="53" t="s">
        <v>320</v>
      </c>
      <c r="C55" s="54"/>
      <c r="D55" s="55" t="s">
        <v>314</v>
      </c>
      <c r="E55" s="56"/>
      <c r="F55" s="56"/>
      <c r="G55" s="57"/>
    </row>
    <row r="56" spans="1:7" s="1" customFormat="1" x14ac:dyDescent="0.25">
      <c r="A56" s="58"/>
      <c r="B56" s="59"/>
      <c r="C56" s="59"/>
      <c r="D56" s="59"/>
      <c r="E56" s="59"/>
      <c r="F56" s="59"/>
      <c r="G56" s="59"/>
    </row>
    <row r="57" spans="1:7" s="1" customFormat="1" x14ac:dyDescent="0.25">
      <c r="A57" s="52"/>
      <c r="B57" s="53" t="s">
        <v>815</v>
      </c>
      <c r="C57" s="54"/>
      <c r="D57" s="55" t="s">
        <v>314</v>
      </c>
      <c r="E57" s="56"/>
      <c r="F57" s="56"/>
      <c r="G57" s="57"/>
    </row>
    <row r="58" spans="1:7" s="1" customFormat="1" x14ac:dyDescent="0.25">
      <c r="A58" s="60"/>
      <c r="B58" s="60"/>
      <c r="C58" s="60"/>
      <c r="D58" s="60"/>
      <c r="E58" s="60"/>
      <c r="F58" s="60"/>
      <c r="G58" s="60"/>
    </row>
    <row r="59" spans="1:7" s="1" customFormat="1" x14ac:dyDescent="0.25">
      <c r="A59" s="61"/>
      <c r="B59" s="62" t="s">
        <v>1357</v>
      </c>
      <c r="C59" s="62"/>
      <c r="D59" s="62"/>
      <c r="E59" s="62"/>
      <c r="F59" s="62"/>
      <c r="G59" s="62"/>
    </row>
    <row r="60" spans="1:7" s="1" customFormat="1" x14ac:dyDescent="0.25">
      <c r="A60" s="60"/>
      <c r="B60" s="60"/>
      <c r="C60" s="60"/>
      <c r="D60" s="60"/>
      <c r="E60" s="60"/>
      <c r="F60" s="60"/>
      <c r="G60" s="60"/>
    </row>
    <row r="61" spans="1:7" s="1" customFormat="1" x14ac:dyDescent="0.25">
      <c r="A61" s="61"/>
      <c r="B61" s="62" t="s">
        <v>1358</v>
      </c>
      <c r="C61" s="62"/>
      <c r="D61" s="62"/>
      <c r="E61" s="62"/>
      <c r="F61" s="62"/>
      <c r="G61" s="62"/>
    </row>
  </sheetData>
  <mergeCells count="28">
    <mergeCell ref="B61:D61"/>
    <mergeCell ref="E61:G61"/>
    <mergeCell ref="A56:G56"/>
    <mergeCell ref="B57:C57"/>
    <mergeCell ref="A58:G58"/>
    <mergeCell ref="B59:D59"/>
    <mergeCell ref="E59:G59"/>
    <mergeCell ref="A60:G60"/>
    <mergeCell ref="A15:G15"/>
    <mergeCell ref="A16:G16"/>
    <mergeCell ref="B20:C20"/>
    <mergeCell ref="A21:G21"/>
    <mergeCell ref="B39:C39"/>
    <mergeCell ref="B55:C55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showGridLines="0" workbookViewId="0">
      <selection activeCell="A2" sqref="A2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6" t="s">
        <v>1351</v>
      </c>
      <c r="C2" s="16"/>
      <c r="D2" s="16"/>
      <c r="E2" s="16"/>
      <c r="F2" s="16"/>
    </row>
    <row r="3" spans="1:7" s="1" customFormat="1" x14ac:dyDescent="0.25">
      <c r="A3" s="3"/>
      <c r="B3" s="17" t="s">
        <v>0</v>
      </c>
      <c r="C3" s="17"/>
      <c r="D3" s="17"/>
      <c r="E3" s="17"/>
      <c r="F3" s="17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20" t="s">
        <v>322</v>
      </c>
      <c r="B5" s="20"/>
      <c r="C5" s="20"/>
      <c r="D5" s="20"/>
      <c r="E5" s="20"/>
      <c r="F5" s="20"/>
    </row>
    <row r="6" spans="1:7" s="1" customFormat="1" x14ac:dyDescent="0.25">
      <c r="A6" s="3"/>
      <c r="B6" s="18" t="s">
        <v>1</v>
      </c>
      <c r="C6" s="18"/>
      <c r="D6" s="18"/>
      <c r="E6" s="18"/>
      <c r="F6" s="1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6" t="s">
        <v>1577</v>
      </c>
      <c r="C8" s="16"/>
      <c r="D8" s="16"/>
      <c r="E8" s="16"/>
      <c r="F8" s="16"/>
    </row>
    <row r="9" spans="1:7" s="1" customFormat="1" x14ac:dyDescent="0.25">
      <c r="A9" s="3"/>
      <c r="B9" s="17" t="s">
        <v>4</v>
      </c>
      <c r="C9" s="17"/>
      <c r="D9" s="17"/>
      <c r="E9" s="17"/>
      <c r="F9" s="17"/>
    </row>
    <row r="10" spans="1:7" s="1" customFormat="1" x14ac:dyDescent="0.25"/>
    <row r="11" spans="1:7" s="5" customFormat="1" x14ac:dyDescent="0.25">
      <c r="A11" s="21" t="s">
        <v>5</v>
      </c>
      <c r="B11" s="21" t="s">
        <v>6</v>
      </c>
      <c r="C11" s="21" t="s">
        <v>7</v>
      </c>
      <c r="D11" s="21" t="s">
        <v>8</v>
      </c>
      <c r="E11" s="23" t="s">
        <v>9</v>
      </c>
      <c r="F11" s="24"/>
    </row>
    <row r="12" spans="1:7" s="5" customFormat="1" ht="36" x14ac:dyDescent="0.25">
      <c r="A12" s="22"/>
      <c r="B12" s="22"/>
      <c r="C12" s="22"/>
      <c r="D12" s="2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63"/>
      <c r="B14" s="64"/>
      <c r="C14" s="64"/>
      <c r="D14" s="64"/>
      <c r="E14" s="64"/>
      <c r="F14" s="65"/>
    </row>
    <row r="15" spans="1:7" ht="15.75" x14ac:dyDescent="0.25">
      <c r="A15" s="66" t="s">
        <v>1195</v>
      </c>
      <c r="B15" s="67"/>
      <c r="C15" s="67"/>
      <c r="D15" s="67"/>
      <c r="E15" s="67"/>
      <c r="F15" s="68"/>
    </row>
    <row r="16" spans="1:7" s="1" customFormat="1" ht="25.5" x14ac:dyDescent="0.25">
      <c r="A16" s="69" t="s">
        <v>12</v>
      </c>
      <c r="B16" s="70" t="s">
        <v>524</v>
      </c>
      <c r="C16" s="70" t="s">
        <v>525</v>
      </c>
      <c r="D16" s="71" t="s">
        <v>89</v>
      </c>
      <c r="E16" s="72">
        <v>3.2000000000000002E-3</v>
      </c>
      <c r="F16" s="73"/>
      <c r="G16" s="11"/>
    </row>
    <row r="17" spans="1:7" s="12" customFormat="1" outlineLevel="1" x14ac:dyDescent="0.25">
      <c r="A17" s="74" t="s">
        <v>13</v>
      </c>
      <c r="B17" s="75" t="s">
        <v>12</v>
      </c>
      <c r="C17" s="76" t="s">
        <v>14</v>
      </c>
      <c r="D17" s="75" t="s">
        <v>15</v>
      </c>
      <c r="E17" s="77">
        <v>270</v>
      </c>
      <c r="F17" s="77">
        <v>0.86399999999999999</v>
      </c>
    </row>
    <row r="18" spans="1:7" s="13" customFormat="1" outlineLevel="1" x14ac:dyDescent="0.25">
      <c r="A18" s="78" t="s">
        <v>16</v>
      </c>
      <c r="B18" s="79" t="s">
        <v>17</v>
      </c>
      <c r="C18" s="80" t="s">
        <v>18</v>
      </c>
      <c r="D18" s="79" t="s">
        <v>15</v>
      </c>
      <c r="E18" s="81">
        <v>30.37</v>
      </c>
      <c r="F18" s="81">
        <v>9.7184000000000006E-2</v>
      </c>
    </row>
    <row r="19" spans="1:7" s="14" customFormat="1" ht="24" outlineLevel="1" x14ac:dyDescent="0.25">
      <c r="A19" s="82" t="s">
        <v>19</v>
      </c>
      <c r="B19" s="83" t="s">
        <v>93</v>
      </c>
      <c r="C19" s="84" t="s">
        <v>94</v>
      </c>
      <c r="D19" s="83" t="s">
        <v>22</v>
      </c>
      <c r="E19" s="85">
        <v>17.600000000000001</v>
      </c>
      <c r="F19" s="85">
        <v>5.6320000000000002E-2</v>
      </c>
    </row>
    <row r="20" spans="1:7" s="14" customFormat="1" outlineLevel="1" x14ac:dyDescent="0.25">
      <c r="A20" s="86" t="s">
        <v>23</v>
      </c>
      <c r="B20" s="87" t="s">
        <v>96</v>
      </c>
      <c r="C20" s="88" t="s">
        <v>97</v>
      </c>
      <c r="D20" s="87" t="s">
        <v>22</v>
      </c>
      <c r="E20" s="89">
        <v>16.5</v>
      </c>
      <c r="F20" s="89">
        <v>5.28E-2</v>
      </c>
    </row>
    <row r="21" spans="1:7" s="14" customFormat="1" outlineLevel="1" x14ac:dyDescent="0.25">
      <c r="A21" s="86" t="s">
        <v>647</v>
      </c>
      <c r="B21" s="87" t="s">
        <v>130</v>
      </c>
      <c r="C21" s="88" t="s">
        <v>131</v>
      </c>
      <c r="D21" s="87" t="s">
        <v>22</v>
      </c>
      <c r="E21" s="89">
        <v>11.17</v>
      </c>
      <c r="F21" s="89">
        <v>3.5743999999999998E-2</v>
      </c>
    </row>
    <row r="22" spans="1:7" s="14" customFormat="1" outlineLevel="1" x14ac:dyDescent="0.25">
      <c r="A22" s="86" t="s">
        <v>648</v>
      </c>
      <c r="B22" s="87" t="s">
        <v>99</v>
      </c>
      <c r="C22" s="88" t="s">
        <v>100</v>
      </c>
      <c r="D22" s="87" t="s">
        <v>22</v>
      </c>
      <c r="E22" s="89">
        <v>1.39</v>
      </c>
      <c r="F22" s="89">
        <v>4.4479999999999997E-3</v>
      </c>
    </row>
    <row r="23" spans="1:7" s="14" customFormat="1" outlineLevel="1" x14ac:dyDescent="0.25">
      <c r="A23" s="86" t="s">
        <v>649</v>
      </c>
      <c r="B23" s="87" t="s">
        <v>24</v>
      </c>
      <c r="C23" s="88" t="s">
        <v>25</v>
      </c>
      <c r="D23" s="87" t="s">
        <v>22</v>
      </c>
      <c r="E23" s="89">
        <v>0.21</v>
      </c>
      <c r="F23" s="89">
        <v>6.7199999999999996E-4</v>
      </c>
    </row>
    <row r="24" spans="1:7" s="14" customFormat="1" ht="36" outlineLevel="1" x14ac:dyDescent="0.25">
      <c r="A24" s="86" t="s">
        <v>650</v>
      </c>
      <c r="B24" s="87" t="s">
        <v>101</v>
      </c>
      <c r="C24" s="88" t="s">
        <v>102</v>
      </c>
      <c r="D24" s="87" t="s">
        <v>22</v>
      </c>
      <c r="E24" s="89">
        <v>1.8</v>
      </c>
      <c r="F24" s="89">
        <v>5.7600000000000004E-3</v>
      </c>
    </row>
    <row r="25" spans="1:7" s="14" customFormat="1" ht="48" outlineLevel="1" x14ac:dyDescent="0.25">
      <c r="A25" s="86" t="s">
        <v>651</v>
      </c>
      <c r="B25" s="87" t="s">
        <v>103</v>
      </c>
      <c r="C25" s="88" t="s">
        <v>104</v>
      </c>
      <c r="D25" s="87" t="s">
        <v>22</v>
      </c>
      <c r="E25" s="89">
        <v>12</v>
      </c>
      <c r="F25" s="89">
        <v>3.8399999999999997E-2</v>
      </c>
    </row>
    <row r="26" spans="1:7" s="13" customFormat="1" outlineLevel="1" x14ac:dyDescent="0.25">
      <c r="A26" s="90" t="s">
        <v>652</v>
      </c>
      <c r="B26" s="91" t="s">
        <v>37</v>
      </c>
      <c r="C26" s="92" t="s">
        <v>38</v>
      </c>
      <c r="D26" s="91" t="s">
        <v>39</v>
      </c>
      <c r="E26" s="93">
        <v>15.7</v>
      </c>
      <c r="F26" s="93">
        <v>5.024E-2</v>
      </c>
    </row>
    <row r="27" spans="1:7" s="13" customFormat="1" outlineLevel="1" x14ac:dyDescent="0.25">
      <c r="A27" s="94" t="s">
        <v>653</v>
      </c>
      <c r="B27" s="95" t="s">
        <v>105</v>
      </c>
      <c r="C27" s="96" t="s">
        <v>106</v>
      </c>
      <c r="D27" s="95" t="s">
        <v>54</v>
      </c>
      <c r="E27" s="97">
        <v>0.04</v>
      </c>
      <c r="F27" s="97">
        <v>1.2799999999999999E-4</v>
      </c>
    </row>
    <row r="28" spans="1:7" s="1" customFormat="1" x14ac:dyDescent="0.25">
      <c r="A28" s="69" t="s">
        <v>26</v>
      </c>
      <c r="B28" s="70" t="s">
        <v>28</v>
      </c>
      <c r="C28" s="70" t="s">
        <v>1187</v>
      </c>
      <c r="D28" s="71" t="s">
        <v>121</v>
      </c>
      <c r="E28" s="98">
        <v>3.2</v>
      </c>
      <c r="F28" s="99"/>
      <c r="G28" s="11"/>
    </row>
    <row r="29" spans="1:7" s="1" customFormat="1" x14ac:dyDescent="0.25">
      <c r="A29" s="69" t="s">
        <v>17</v>
      </c>
      <c r="B29" s="70" t="s">
        <v>28</v>
      </c>
      <c r="C29" s="70" t="s">
        <v>1193</v>
      </c>
      <c r="D29" s="71" t="s">
        <v>27</v>
      </c>
      <c r="E29" s="98">
        <v>4</v>
      </c>
      <c r="F29" s="99"/>
      <c r="G29" s="11"/>
    </row>
    <row r="30" spans="1:7" s="1" customFormat="1" x14ac:dyDescent="0.25">
      <c r="A30" s="69" t="s">
        <v>29</v>
      </c>
      <c r="B30" s="70" t="s">
        <v>28</v>
      </c>
      <c r="C30" s="70" t="s">
        <v>1194</v>
      </c>
      <c r="D30" s="71" t="s">
        <v>27</v>
      </c>
      <c r="E30" s="98">
        <v>2</v>
      </c>
      <c r="F30" s="99"/>
      <c r="G30" s="11"/>
    </row>
    <row r="31" spans="1:7" s="1" customFormat="1" ht="25.5" x14ac:dyDescent="0.25">
      <c r="A31" s="69" t="s">
        <v>43</v>
      </c>
      <c r="B31" s="70" t="s">
        <v>569</v>
      </c>
      <c r="C31" s="70" t="s">
        <v>570</v>
      </c>
      <c r="D31" s="71" t="s">
        <v>522</v>
      </c>
      <c r="E31" s="72">
        <v>2</v>
      </c>
      <c r="F31" s="73"/>
      <c r="G31" s="11"/>
    </row>
    <row r="32" spans="1:7" s="12" customFormat="1" outlineLevel="1" x14ac:dyDescent="0.25">
      <c r="A32" s="74" t="s">
        <v>45</v>
      </c>
      <c r="B32" s="75" t="s">
        <v>12</v>
      </c>
      <c r="C32" s="76" t="s">
        <v>14</v>
      </c>
      <c r="D32" s="75" t="s">
        <v>15</v>
      </c>
      <c r="E32" s="77">
        <v>1.4</v>
      </c>
      <c r="F32" s="77">
        <v>2.8</v>
      </c>
    </row>
    <row r="33" spans="1:7" s="13" customFormat="1" outlineLevel="1" x14ac:dyDescent="0.25">
      <c r="A33" s="78" t="s">
        <v>46</v>
      </c>
      <c r="B33" s="79" t="s">
        <v>17</v>
      </c>
      <c r="C33" s="80" t="s">
        <v>18</v>
      </c>
      <c r="D33" s="79" t="s">
        <v>15</v>
      </c>
      <c r="E33" s="81">
        <v>0.03</v>
      </c>
      <c r="F33" s="81">
        <v>0.06</v>
      </c>
    </row>
    <row r="34" spans="1:7" s="14" customFormat="1" outlineLevel="1" x14ac:dyDescent="0.25">
      <c r="A34" s="82" t="s">
        <v>47</v>
      </c>
      <c r="B34" s="83" t="s">
        <v>24</v>
      </c>
      <c r="C34" s="84" t="s">
        <v>25</v>
      </c>
      <c r="D34" s="83" t="s">
        <v>22</v>
      </c>
      <c r="E34" s="85">
        <v>0.03</v>
      </c>
      <c r="F34" s="85">
        <v>0.06</v>
      </c>
    </row>
    <row r="35" spans="1:7" s="13" customFormat="1" ht="24" outlineLevel="1" x14ac:dyDescent="0.25">
      <c r="A35" s="90" t="s">
        <v>50</v>
      </c>
      <c r="B35" s="91" t="s">
        <v>341</v>
      </c>
      <c r="C35" s="92" t="s">
        <v>57</v>
      </c>
      <c r="D35" s="91" t="s">
        <v>58</v>
      </c>
      <c r="E35" s="93">
        <v>0.1</v>
      </c>
      <c r="F35" s="93">
        <v>0.2</v>
      </c>
    </row>
    <row r="36" spans="1:7" s="13" customFormat="1" ht="24" outlineLevel="1" x14ac:dyDescent="0.25">
      <c r="A36" s="94" t="s">
        <v>51</v>
      </c>
      <c r="B36" s="95" t="s">
        <v>60</v>
      </c>
      <c r="C36" s="96" t="s">
        <v>61</v>
      </c>
      <c r="D36" s="95" t="s">
        <v>54</v>
      </c>
      <c r="E36" s="97">
        <v>1.5E-3</v>
      </c>
      <c r="F36" s="97">
        <v>3.0000000000000001E-3</v>
      </c>
    </row>
    <row r="37" spans="1:7" s="1" customFormat="1" x14ac:dyDescent="0.25">
      <c r="A37" s="69" t="s">
        <v>62</v>
      </c>
      <c r="B37" s="70" t="s">
        <v>28</v>
      </c>
      <c r="C37" s="70" t="s">
        <v>1192</v>
      </c>
      <c r="D37" s="71" t="s">
        <v>27</v>
      </c>
      <c r="E37" s="98">
        <v>2</v>
      </c>
      <c r="F37" s="99"/>
      <c r="G37" s="11"/>
    </row>
    <row r="38" spans="1:7" s="1" customFormat="1" x14ac:dyDescent="0.25">
      <c r="A38" s="69" t="s">
        <v>63</v>
      </c>
      <c r="B38" s="70" t="s">
        <v>28</v>
      </c>
      <c r="C38" s="70" t="s">
        <v>1186</v>
      </c>
      <c r="D38" s="71" t="s">
        <v>58</v>
      </c>
      <c r="E38" s="98">
        <v>4</v>
      </c>
      <c r="F38" s="99"/>
      <c r="G38" s="11"/>
    </row>
    <row r="39" spans="1:7" s="1" customFormat="1" x14ac:dyDescent="0.25">
      <c r="A39" s="69" t="s">
        <v>70</v>
      </c>
      <c r="B39" s="70" t="s">
        <v>28</v>
      </c>
      <c r="C39" s="70" t="s">
        <v>1191</v>
      </c>
      <c r="D39" s="71" t="s">
        <v>58</v>
      </c>
      <c r="E39" s="98">
        <v>20</v>
      </c>
      <c r="F39" s="99"/>
      <c r="G39" s="11"/>
    </row>
    <row r="40" spans="1:7" s="1" customFormat="1" x14ac:dyDescent="0.25">
      <c r="A40" s="69" t="s">
        <v>71</v>
      </c>
      <c r="B40" s="70" t="s">
        <v>28</v>
      </c>
      <c r="C40" s="70" t="s">
        <v>1190</v>
      </c>
      <c r="D40" s="71" t="s">
        <v>58</v>
      </c>
      <c r="E40" s="98">
        <v>8</v>
      </c>
      <c r="F40" s="99"/>
      <c r="G40" s="11"/>
    </row>
    <row r="41" spans="1:7" ht="15.75" x14ac:dyDescent="0.25">
      <c r="A41" s="66" t="s">
        <v>1196</v>
      </c>
      <c r="B41" s="67"/>
      <c r="C41" s="67"/>
      <c r="D41" s="67"/>
      <c r="E41" s="67"/>
      <c r="F41" s="68"/>
    </row>
    <row r="42" spans="1:7" s="1" customFormat="1" ht="76.5" x14ac:dyDescent="0.25">
      <c r="A42" s="69" t="s">
        <v>73</v>
      </c>
      <c r="B42" s="70" t="s">
        <v>772</v>
      </c>
      <c r="C42" s="70" t="s">
        <v>1197</v>
      </c>
      <c r="D42" s="71" t="s">
        <v>292</v>
      </c>
      <c r="E42" s="72">
        <v>2.5000000000000001E-2</v>
      </c>
      <c r="F42" s="73"/>
      <c r="G42" s="11"/>
    </row>
    <row r="43" spans="1:7" s="12" customFormat="1" outlineLevel="1" x14ac:dyDescent="0.25">
      <c r="A43" s="74" t="s">
        <v>409</v>
      </c>
      <c r="B43" s="75" t="s">
        <v>12</v>
      </c>
      <c r="C43" s="76" t="s">
        <v>14</v>
      </c>
      <c r="D43" s="75" t="s">
        <v>15</v>
      </c>
      <c r="E43" s="77">
        <v>10.54</v>
      </c>
      <c r="F43" s="77">
        <v>0.26350000000000001</v>
      </c>
    </row>
    <row r="44" spans="1:7" s="13" customFormat="1" outlineLevel="1" x14ac:dyDescent="0.25">
      <c r="A44" s="78" t="s">
        <v>410</v>
      </c>
      <c r="B44" s="79" t="s">
        <v>17</v>
      </c>
      <c r="C44" s="80" t="s">
        <v>18</v>
      </c>
      <c r="D44" s="79" t="s">
        <v>15</v>
      </c>
      <c r="E44" s="81">
        <v>46.49</v>
      </c>
      <c r="F44" s="81">
        <v>1.1623000000000001</v>
      </c>
    </row>
    <row r="45" spans="1:7" s="14" customFormat="1" ht="36" outlineLevel="1" x14ac:dyDescent="0.25">
      <c r="A45" s="82" t="s">
        <v>411</v>
      </c>
      <c r="B45" s="83" t="s">
        <v>724</v>
      </c>
      <c r="C45" s="84" t="s">
        <v>725</v>
      </c>
      <c r="D45" s="83" t="s">
        <v>22</v>
      </c>
      <c r="E45" s="85">
        <v>46.49</v>
      </c>
      <c r="F45" s="85">
        <v>1.1623000000000001</v>
      </c>
    </row>
    <row r="46" spans="1:7" s="1" customFormat="1" ht="25.5" x14ac:dyDescent="0.25">
      <c r="A46" s="69" t="s">
        <v>74</v>
      </c>
      <c r="B46" s="70" t="s">
        <v>1128</v>
      </c>
      <c r="C46" s="70" t="s">
        <v>1129</v>
      </c>
      <c r="D46" s="71" t="s">
        <v>277</v>
      </c>
      <c r="E46" s="72">
        <v>0.03</v>
      </c>
      <c r="F46" s="73"/>
      <c r="G46" s="11"/>
    </row>
    <row r="47" spans="1:7" s="12" customFormat="1" outlineLevel="1" x14ac:dyDescent="0.25">
      <c r="A47" s="74" t="s">
        <v>415</v>
      </c>
      <c r="B47" s="75" t="s">
        <v>12</v>
      </c>
      <c r="C47" s="76" t="s">
        <v>14</v>
      </c>
      <c r="D47" s="75" t="s">
        <v>15</v>
      </c>
      <c r="E47" s="77">
        <v>118</v>
      </c>
      <c r="F47" s="77">
        <v>3.54</v>
      </c>
    </row>
    <row r="48" spans="1:7" s="1" customFormat="1" x14ac:dyDescent="0.25">
      <c r="A48" s="69" t="s">
        <v>75</v>
      </c>
      <c r="B48" s="70" t="s">
        <v>1198</v>
      </c>
      <c r="C48" s="70" t="s">
        <v>1199</v>
      </c>
      <c r="D48" s="71" t="s">
        <v>250</v>
      </c>
      <c r="E48" s="72">
        <v>6.2700000000000006E-2</v>
      </c>
      <c r="F48" s="73"/>
      <c r="G48" s="11"/>
    </row>
    <row r="49" spans="1:7" s="12" customFormat="1" outlineLevel="1" x14ac:dyDescent="0.25">
      <c r="A49" s="74" t="s">
        <v>76</v>
      </c>
      <c r="B49" s="75" t="s">
        <v>12</v>
      </c>
      <c r="C49" s="76" t="s">
        <v>14</v>
      </c>
      <c r="D49" s="75" t="s">
        <v>15</v>
      </c>
      <c r="E49" s="77">
        <v>10.199999999999999</v>
      </c>
      <c r="F49" s="77">
        <v>0.63954</v>
      </c>
    </row>
    <row r="50" spans="1:7" s="13" customFormat="1" outlineLevel="1" x14ac:dyDescent="0.25">
      <c r="A50" s="78" t="s">
        <v>77</v>
      </c>
      <c r="B50" s="79" t="s">
        <v>17</v>
      </c>
      <c r="C50" s="80" t="s">
        <v>18</v>
      </c>
      <c r="D50" s="79" t="s">
        <v>15</v>
      </c>
      <c r="E50" s="81">
        <v>0.35</v>
      </c>
      <c r="F50" s="81">
        <v>2.1944999999999999E-2</v>
      </c>
    </row>
    <row r="51" spans="1:7" s="14" customFormat="1" outlineLevel="1" x14ac:dyDescent="0.25">
      <c r="A51" s="82" t="s">
        <v>78</v>
      </c>
      <c r="B51" s="83" t="s">
        <v>237</v>
      </c>
      <c r="C51" s="84" t="s">
        <v>254</v>
      </c>
      <c r="D51" s="83" t="s">
        <v>22</v>
      </c>
      <c r="E51" s="85">
        <v>0.35</v>
      </c>
      <c r="F51" s="85">
        <v>2.1944999999999999E-2</v>
      </c>
    </row>
    <row r="52" spans="1:7" s="13" customFormat="1" outlineLevel="1" x14ac:dyDescent="0.25">
      <c r="A52" s="90" t="s">
        <v>79</v>
      </c>
      <c r="B52" s="91" t="s">
        <v>727</v>
      </c>
      <c r="C52" s="92" t="s">
        <v>728</v>
      </c>
      <c r="D52" s="91" t="s">
        <v>39</v>
      </c>
      <c r="E52" s="93">
        <v>11</v>
      </c>
      <c r="F52" s="93">
        <v>0.68969999999999998</v>
      </c>
    </row>
    <row r="53" spans="1:7" s="1" customFormat="1" ht="25.5" x14ac:dyDescent="0.25">
      <c r="A53" s="69" t="s">
        <v>81</v>
      </c>
      <c r="B53" s="70" t="s">
        <v>295</v>
      </c>
      <c r="C53" s="70" t="s">
        <v>296</v>
      </c>
      <c r="D53" s="71" t="s">
        <v>277</v>
      </c>
      <c r="E53" s="72">
        <v>0.03</v>
      </c>
      <c r="F53" s="73"/>
      <c r="G53" s="11"/>
    </row>
    <row r="54" spans="1:7" s="12" customFormat="1" outlineLevel="1" x14ac:dyDescent="0.25">
      <c r="A54" s="74" t="s">
        <v>664</v>
      </c>
      <c r="B54" s="75" t="s">
        <v>12</v>
      </c>
      <c r="C54" s="76" t="s">
        <v>14</v>
      </c>
      <c r="D54" s="75" t="s">
        <v>15</v>
      </c>
      <c r="E54" s="77">
        <v>88.5</v>
      </c>
      <c r="F54" s="77">
        <v>2.6549999999999998</v>
      </c>
    </row>
    <row r="55" spans="1:7" s="1" customFormat="1" ht="25.5" x14ac:dyDescent="0.25">
      <c r="A55" s="69" t="s">
        <v>82</v>
      </c>
      <c r="B55" s="70" t="s">
        <v>1200</v>
      </c>
      <c r="C55" s="70" t="s">
        <v>1201</v>
      </c>
      <c r="D55" s="71" t="s">
        <v>292</v>
      </c>
      <c r="E55" s="72">
        <v>2.5000000000000001E-2</v>
      </c>
      <c r="F55" s="73"/>
      <c r="G55" s="11"/>
    </row>
    <row r="56" spans="1:7" s="12" customFormat="1" outlineLevel="1" x14ac:dyDescent="0.25">
      <c r="A56" s="74" t="s">
        <v>83</v>
      </c>
      <c r="B56" s="75" t="s">
        <v>17</v>
      </c>
      <c r="C56" s="76" t="s">
        <v>18</v>
      </c>
      <c r="D56" s="75" t="s">
        <v>15</v>
      </c>
      <c r="E56" s="77">
        <v>9.68</v>
      </c>
      <c r="F56" s="77">
        <v>0.24199999999999999</v>
      </c>
    </row>
    <row r="57" spans="1:7" s="14" customFormat="1" ht="24" outlineLevel="1" x14ac:dyDescent="0.25">
      <c r="A57" s="82" t="s">
        <v>571</v>
      </c>
      <c r="B57" s="83" t="s">
        <v>1182</v>
      </c>
      <c r="C57" s="84" t="s">
        <v>1183</v>
      </c>
      <c r="D57" s="83" t="s">
        <v>22</v>
      </c>
      <c r="E57" s="85">
        <v>9.68</v>
      </c>
      <c r="F57" s="85">
        <v>0.24199999999999999</v>
      </c>
    </row>
    <row r="58" spans="1:7" s="1" customFormat="1" ht="25.5" x14ac:dyDescent="0.25">
      <c r="A58" s="69" t="s">
        <v>84</v>
      </c>
      <c r="B58" s="70" t="s">
        <v>778</v>
      </c>
      <c r="C58" s="70" t="s">
        <v>779</v>
      </c>
      <c r="D58" s="71" t="s">
        <v>277</v>
      </c>
      <c r="E58" s="72">
        <v>0.25</v>
      </c>
      <c r="F58" s="73"/>
      <c r="G58" s="11"/>
    </row>
    <row r="59" spans="1:7" s="12" customFormat="1" outlineLevel="1" x14ac:dyDescent="0.25">
      <c r="A59" s="74" t="s">
        <v>1148</v>
      </c>
      <c r="B59" s="75" t="s">
        <v>12</v>
      </c>
      <c r="C59" s="76" t="s">
        <v>14</v>
      </c>
      <c r="D59" s="75" t="s">
        <v>15</v>
      </c>
      <c r="E59" s="77">
        <v>12.53</v>
      </c>
      <c r="F59" s="77">
        <v>3.1324999999999998</v>
      </c>
    </row>
    <row r="60" spans="1:7" s="13" customFormat="1" outlineLevel="1" x14ac:dyDescent="0.25">
      <c r="A60" s="78" t="s">
        <v>1149</v>
      </c>
      <c r="B60" s="79" t="s">
        <v>17</v>
      </c>
      <c r="C60" s="80" t="s">
        <v>18</v>
      </c>
      <c r="D60" s="79" t="s">
        <v>15</v>
      </c>
      <c r="E60" s="81">
        <v>3.04</v>
      </c>
      <c r="F60" s="81">
        <v>0.76</v>
      </c>
    </row>
    <row r="61" spans="1:7" s="14" customFormat="1" ht="24" outlineLevel="1" x14ac:dyDescent="0.25">
      <c r="A61" s="82" t="s">
        <v>1150</v>
      </c>
      <c r="B61" s="83" t="s">
        <v>301</v>
      </c>
      <c r="C61" s="84" t="s">
        <v>302</v>
      </c>
      <c r="D61" s="83" t="s">
        <v>22</v>
      </c>
      <c r="E61" s="85">
        <v>3.04</v>
      </c>
      <c r="F61" s="85">
        <v>0.76</v>
      </c>
    </row>
    <row r="62" spans="1:7" s="14" customFormat="1" outlineLevel="1" x14ac:dyDescent="0.25">
      <c r="A62" s="86" t="s">
        <v>1151</v>
      </c>
      <c r="B62" s="87" t="s">
        <v>303</v>
      </c>
      <c r="C62" s="88" t="s">
        <v>304</v>
      </c>
      <c r="D62" s="87" t="s">
        <v>22</v>
      </c>
      <c r="E62" s="89">
        <v>12.18</v>
      </c>
      <c r="F62" s="89">
        <v>3.0449999999999999</v>
      </c>
    </row>
    <row r="63" spans="1:7" s="1" customFormat="1" ht="25.5" x14ac:dyDescent="0.25">
      <c r="A63" s="69" t="s">
        <v>85</v>
      </c>
      <c r="B63" s="70" t="s">
        <v>123</v>
      </c>
      <c r="C63" s="70" t="s">
        <v>124</v>
      </c>
      <c r="D63" s="71" t="s">
        <v>89</v>
      </c>
      <c r="E63" s="72">
        <v>5.7000000000000002E-2</v>
      </c>
      <c r="F63" s="73"/>
      <c r="G63" s="11"/>
    </row>
    <row r="64" spans="1:7" s="12" customFormat="1" outlineLevel="1" x14ac:dyDescent="0.25">
      <c r="A64" s="74" t="s">
        <v>86</v>
      </c>
      <c r="B64" s="75" t="s">
        <v>12</v>
      </c>
      <c r="C64" s="76" t="s">
        <v>14</v>
      </c>
      <c r="D64" s="75" t="s">
        <v>15</v>
      </c>
      <c r="E64" s="77">
        <v>194</v>
      </c>
      <c r="F64" s="77">
        <v>11.058</v>
      </c>
    </row>
    <row r="65" spans="1:7" s="13" customFormat="1" outlineLevel="1" x14ac:dyDescent="0.25">
      <c r="A65" s="78" t="s">
        <v>575</v>
      </c>
      <c r="B65" s="79" t="s">
        <v>17</v>
      </c>
      <c r="C65" s="80" t="s">
        <v>18</v>
      </c>
      <c r="D65" s="79" t="s">
        <v>15</v>
      </c>
      <c r="E65" s="81">
        <v>30.8</v>
      </c>
      <c r="F65" s="81">
        <v>1.7556</v>
      </c>
    </row>
    <row r="66" spans="1:7" s="14" customFormat="1" outlineLevel="1" x14ac:dyDescent="0.25">
      <c r="A66" s="82" t="s">
        <v>576</v>
      </c>
      <c r="B66" s="83" t="s">
        <v>114</v>
      </c>
      <c r="C66" s="84" t="s">
        <v>115</v>
      </c>
      <c r="D66" s="83" t="s">
        <v>22</v>
      </c>
      <c r="E66" s="85">
        <v>28.54</v>
      </c>
      <c r="F66" s="85">
        <v>1.6268</v>
      </c>
    </row>
    <row r="67" spans="1:7" s="14" customFormat="1" ht="24" outlineLevel="1" x14ac:dyDescent="0.25">
      <c r="A67" s="86" t="s">
        <v>577</v>
      </c>
      <c r="B67" s="87" t="s">
        <v>20</v>
      </c>
      <c r="C67" s="88" t="s">
        <v>21</v>
      </c>
      <c r="D67" s="87" t="s">
        <v>22</v>
      </c>
      <c r="E67" s="89">
        <v>0.35</v>
      </c>
      <c r="F67" s="89">
        <v>1.9949999999999999E-2</v>
      </c>
    </row>
    <row r="68" spans="1:7" s="14" customFormat="1" outlineLevel="1" x14ac:dyDescent="0.25">
      <c r="A68" s="86" t="s">
        <v>578</v>
      </c>
      <c r="B68" s="87" t="s">
        <v>130</v>
      </c>
      <c r="C68" s="88" t="s">
        <v>131</v>
      </c>
      <c r="D68" s="87" t="s">
        <v>22</v>
      </c>
      <c r="E68" s="89">
        <v>1.39</v>
      </c>
      <c r="F68" s="89">
        <v>7.9229999999999995E-2</v>
      </c>
    </row>
    <row r="69" spans="1:7" s="14" customFormat="1" outlineLevel="1" x14ac:dyDescent="0.25">
      <c r="A69" s="86" t="s">
        <v>579</v>
      </c>
      <c r="B69" s="87" t="s">
        <v>24</v>
      </c>
      <c r="C69" s="88" t="s">
        <v>25</v>
      </c>
      <c r="D69" s="87" t="s">
        <v>22</v>
      </c>
      <c r="E69" s="89">
        <v>0.52</v>
      </c>
      <c r="F69" s="89">
        <v>2.964E-2</v>
      </c>
    </row>
    <row r="70" spans="1:7" s="14" customFormat="1" ht="48" outlineLevel="1" x14ac:dyDescent="0.25">
      <c r="A70" s="86" t="s">
        <v>580</v>
      </c>
      <c r="B70" s="87" t="s">
        <v>103</v>
      </c>
      <c r="C70" s="88" t="s">
        <v>104</v>
      </c>
      <c r="D70" s="87" t="s">
        <v>22</v>
      </c>
      <c r="E70" s="89">
        <v>12</v>
      </c>
      <c r="F70" s="89">
        <v>0.68400000000000005</v>
      </c>
    </row>
    <row r="71" spans="1:7" s="13" customFormat="1" outlineLevel="1" x14ac:dyDescent="0.25">
      <c r="A71" s="90" t="s">
        <v>581</v>
      </c>
      <c r="B71" s="91" t="s">
        <v>37</v>
      </c>
      <c r="C71" s="92" t="s">
        <v>38</v>
      </c>
      <c r="D71" s="91" t="s">
        <v>39</v>
      </c>
      <c r="E71" s="93">
        <v>18</v>
      </c>
      <c r="F71" s="93">
        <v>1.026</v>
      </c>
    </row>
    <row r="72" spans="1:7" s="1" customFormat="1" x14ac:dyDescent="0.25">
      <c r="A72" s="69" t="s">
        <v>87</v>
      </c>
      <c r="B72" s="70" t="s">
        <v>28</v>
      </c>
      <c r="C72" s="70" t="s">
        <v>1189</v>
      </c>
      <c r="D72" s="71" t="s">
        <v>121</v>
      </c>
      <c r="E72" s="98">
        <v>57.57</v>
      </c>
      <c r="F72" s="99"/>
      <c r="G72" s="11"/>
    </row>
    <row r="73" spans="1:7" s="1" customFormat="1" x14ac:dyDescent="0.25">
      <c r="A73" s="69" t="s">
        <v>88</v>
      </c>
      <c r="B73" s="70" t="s">
        <v>1202</v>
      </c>
      <c r="C73" s="70" t="s">
        <v>1203</v>
      </c>
      <c r="D73" s="71" t="s">
        <v>277</v>
      </c>
      <c r="E73" s="72">
        <v>1.2999999999999999E-2</v>
      </c>
      <c r="F73" s="73"/>
      <c r="G73" s="11"/>
    </row>
    <row r="74" spans="1:7" s="12" customFormat="1" outlineLevel="1" x14ac:dyDescent="0.25">
      <c r="A74" s="74" t="s">
        <v>90</v>
      </c>
      <c r="B74" s="75" t="s">
        <v>12</v>
      </c>
      <c r="C74" s="76" t="s">
        <v>14</v>
      </c>
      <c r="D74" s="75" t="s">
        <v>15</v>
      </c>
      <c r="E74" s="77">
        <v>18.37</v>
      </c>
      <c r="F74" s="77">
        <v>0.23880999999999999</v>
      </c>
    </row>
    <row r="75" spans="1:7" s="13" customFormat="1" outlineLevel="1" x14ac:dyDescent="0.25">
      <c r="A75" s="78" t="s">
        <v>91</v>
      </c>
      <c r="B75" s="79" t="s">
        <v>17</v>
      </c>
      <c r="C75" s="80" t="s">
        <v>18</v>
      </c>
      <c r="D75" s="79" t="s">
        <v>15</v>
      </c>
      <c r="E75" s="81">
        <v>4.6500000000000004</v>
      </c>
      <c r="F75" s="81">
        <v>6.0449999999999997E-2</v>
      </c>
    </row>
    <row r="76" spans="1:7" s="14" customFormat="1" outlineLevel="1" x14ac:dyDescent="0.25">
      <c r="A76" s="82" t="s">
        <v>92</v>
      </c>
      <c r="B76" s="83" t="s">
        <v>231</v>
      </c>
      <c r="C76" s="84" t="s">
        <v>1181</v>
      </c>
      <c r="D76" s="83" t="s">
        <v>22</v>
      </c>
      <c r="E76" s="85">
        <v>2.67</v>
      </c>
      <c r="F76" s="85">
        <v>3.4709999999999998E-2</v>
      </c>
    </row>
    <row r="77" spans="1:7" s="14" customFormat="1" ht="36" outlineLevel="1" x14ac:dyDescent="0.25">
      <c r="A77" s="86" t="s">
        <v>95</v>
      </c>
      <c r="B77" s="87" t="s">
        <v>1184</v>
      </c>
      <c r="C77" s="88" t="s">
        <v>1185</v>
      </c>
      <c r="D77" s="87" t="s">
        <v>22</v>
      </c>
      <c r="E77" s="89">
        <v>1.98</v>
      </c>
      <c r="F77" s="89">
        <v>2.5739999999999999E-2</v>
      </c>
    </row>
    <row r="78" spans="1:7" s="1" customFormat="1" ht="25.5" x14ac:dyDescent="0.25">
      <c r="A78" s="69" t="s">
        <v>109</v>
      </c>
      <c r="B78" s="70" t="s">
        <v>1204</v>
      </c>
      <c r="C78" s="70" t="s">
        <v>1205</v>
      </c>
      <c r="D78" s="71" t="s">
        <v>1206</v>
      </c>
      <c r="E78" s="72">
        <v>5</v>
      </c>
      <c r="F78" s="73"/>
      <c r="G78" s="11"/>
    </row>
    <row r="79" spans="1:7" s="12" customFormat="1" outlineLevel="1" x14ac:dyDescent="0.25">
      <c r="A79" s="74" t="s">
        <v>437</v>
      </c>
      <c r="B79" s="75" t="s">
        <v>12</v>
      </c>
      <c r="C79" s="76" t="s">
        <v>14</v>
      </c>
      <c r="D79" s="75" t="s">
        <v>15</v>
      </c>
      <c r="E79" s="77">
        <v>0.68400000000000005</v>
      </c>
      <c r="F79" s="77">
        <v>3.42</v>
      </c>
    </row>
    <row r="80" spans="1:7" s="13" customFormat="1" outlineLevel="1" x14ac:dyDescent="0.25">
      <c r="A80" s="78" t="s">
        <v>438</v>
      </c>
      <c r="B80" s="79" t="s">
        <v>17</v>
      </c>
      <c r="C80" s="80" t="s">
        <v>18</v>
      </c>
      <c r="D80" s="79" t="s">
        <v>15</v>
      </c>
      <c r="E80" s="81">
        <v>4.9000000000000002E-2</v>
      </c>
      <c r="F80" s="81">
        <v>0.245</v>
      </c>
    </row>
    <row r="81" spans="1:7" s="14" customFormat="1" ht="24" outlineLevel="1" x14ac:dyDescent="0.25">
      <c r="A81" s="82" t="s">
        <v>439</v>
      </c>
      <c r="B81" s="83" t="s">
        <v>20</v>
      </c>
      <c r="C81" s="84" t="s">
        <v>21</v>
      </c>
      <c r="D81" s="83" t="s">
        <v>22</v>
      </c>
      <c r="E81" s="85">
        <v>1E-3</v>
      </c>
      <c r="F81" s="85">
        <v>5.0000000000000001E-3</v>
      </c>
    </row>
    <row r="82" spans="1:7" s="14" customFormat="1" outlineLevel="1" x14ac:dyDescent="0.25">
      <c r="A82" s="86" t="s">
        <v>440</v>
      </c>
      <c r="B82" s="87" t="s">
        <v>24</v>
      </c>
      <c r="C82" s="88" t="s">
        <v>25</v>
      </c>
      <c r="D82" s="87" t="s">
        <v>22</v>
      </c>
      <c r="E82" s="89">
        <v>4.8000000000000001E-2</v>
      </c>
      <c r="F82" s="89">
        <v>0.24</v>
      </c>
    </row>
    <row r="83" spans="1:7" s="1" customFormat="1" x14ac:dyDescent="0.25">
      <c r="A83" s="69" t="s">
        <v>110</v>
      </c>
      <c r="B83" s="70" t="s">
        <v>28</v>
      </c>
      <c r="C83" s="70" t="s">
        <v>1188</v>
      </c>
      <c r="D83" s="71" t="s">
        <v>121</v>
      </c>
      <c r="E83" s="98">
        <v>5</v>
      </c>
      <c r="F83" s="99"/>
      <c r="G83" s="11"/>
    </row>
    <row r="84" spans="1:7" s="1" customFormat="1" ht="51" x14ac:dyDescent="0.25">
      <c r="A84" s="69" t="s">
        <v>120</v>
      </c>
      <c r="B84" s="70" t="s">
        <v>299</v>
      </c>
      <c r="C84" s="70" t="s">
        <v>300</v>
      </c>
      <c r="D84" s="71" t="s">
        <v>39</v>
      </c>
      <c r="E84" s="72">
        <v>1.3</v>
      </c>
      <c r="F84" s="73"/>
      <c r="G84" s="11"/>
    </row>
    <row r="85" spans="1:7" s="12" customFormat="1" outlineLevel="1" x14ac:dyDescent="0.25">
      <c r="A85" s="74" t="s">
        <v>678</v>
      </c>
      <c r="B85" s="75" t="s">
        <v>12</v>
      </c>
      <c r="C85" s="76" t="s">
        <v>14</v>
      </c>
      <c r="D85" s="75" t="s">
        <v>15</v>
      </c>
      <c r="E85" s="77">
        <v>2.4</v>
      </c>
      <c r="F85" s="77">
        <v>3.12</v>
      </c>
    </row>
    <row r="86" spans="1:7" s="13" customFormat="1" outlineLevel="1" x14ac:dyDescent="0.25">
      <c r="A86" s="78" t="s">
        <v>679</v>
      </c>
      <c r="B86" s="79" t="s">
        <v>17</v>
      </c>
      <c r="C86" s="80" t="s">
        <v>18</v>
      </c>
      <c r="D86" s="79" t="s">
        <v>15</v>
      </c>
      <c r="E86" s="81">
        <v>0.55000000000000004</v>
      </c>
      <c r="F86" s="81">
        <v>0.71499999999999997</v>
      </c>
    </row>
    <row r="87" spans="1:7" s="14" customFormat="1" outlineLevel="1" x14ac:dyDescent="0.25">
      <c r="A87" s="82" t="s">
        <v>680</v>
      </c>
      <c r="B87" s="83" t="s">
        <v>237</v>
      </c>
      <c r="C87" s="84" t="s">
        <v>254</v>
      </c>
      <c r="D87" s="83" t="s">
        <v>22</v>
      </c>
      <c r="E87" s="85">
        <v>0.09</v>
      </c>
      <c r="F87" s="85">
        <v>0.11700000000000001</v>
      </c>
    </row>
    <row r="88" spans="1:7" s="14" customFormat="1" ht="24" outlineLevel="1" x14ac:dyDescent="0.25">
      <c r="A88" s="86" t="s">
        <v>681</v>
      </c>
      <c r="B88" s="87" t="s">
        <v>301</v>
      </c>
      <c r="C88" s="88" t="s">
        <v>302</v>
      </c>
      <c r="D88" s="87" t="s">
        <v>22</v>
      </c>
      <c r="E88" s="89">
        <v>0.46</v>
      </c>
      <c r="F88" s="89">
        <v>0.59799999999999998</v>
      </c>
    </row>
    <row r="89" spans="1:7" s="14" customFormat="1" outlineLevel="1" x14ac:dyDescent="0.25">
      <c r="A89" s="86" t="s">
        <v>682</v>
      </c>
      <c r="B89" s="87" t="s">
        <v>303</v>
      </c>
      <c r="C89" s="88" t="s">
        <v>304</v>
      </c>
      <c r="D89" s="87" t="s">
        <v>22</v>
      </c>
      <c r="E89" s="89">
        <v>0.93</v>
      </c>
      <c r="F89" s="89">
        <v>1.2090000000000001</v>
      </c>
    </row>
    <row r="90" spans="1:7" s="13" customFormat="1" outlineLevel="1" x14ac:dyDescent="0.25">
      <c r="A90" s="90" t="s">
        <v>683</v>
      </c>
      <c r="B90" s="91" t="s">
        <v>37</v>
      </c>
      <c r="C90" s="92" t="s">
        <v>38</v>
      </c>
      <c r="D90" s="91" t="s">
        <v>39</v>
      </c>
      <c r="E90" s="93">
        <v>0.15</v>
      </c>
      <c r="F90" s="93">
        <v>0.19500000000000001</v>
      </c>
    </row>
    <row r="91" spans="1:7" s="1" customFormat="1" ht="13.5" thickBot="1" x14ac:dyDescent="0.3">
      <c r="A91" s="100"/>
      <c r="B91" s="101"/>
      <c r="C91" s="101"/>
      <c r="D91" s="101"/>
      <c r="E91" s="101"/>
      <c r="F91" s="102"/>
    </row>
    <row r="92" spans="1:7" s="1" customFormat="1" ht="13.5" thickTop="1" x14ac:dyDescent="0.25">
      <c r="A92" s="60"/>
      <c r="B92" s="60"/>
      <c r="C92" s="60"/>
      <c r="D92" s="60"/>
      <c r="E92" s="60"/>
      <c r="F92" s="60"/>
    </row>
    <row r="93" spans="1:7" s="1" customFormat="1" x14ac:dyDescent="0.25">
      <c r="A93" s="61"/>
      <c r="B93" s="103" t="s">
        <v>1357</v>
      </c>
      <c r="C93" s="103"/>
      <c r="D93" s="103"/>
      <c r="E93" s="103"/>
      <c r="F93" s="103"/>
    </row>
    <row r="94" spans="1:7" s="1" customFormat="1" x14ac:dyDescent="0.25">
      <c r="A94" s="60"/>
      <c r="B94" s="60"/>
      <c r="C94" s="60"/>
      <c r="D94" s="60"/>
      <c r="E94" s="60"/>
      <c r="F94" s="60"/>
    </row>
    <row r="95" spans="1:7" s="1" customFormat="1" x14ac:dyDescent="0.25">
      <c r="A95" s="61"/>
      <c r="B95" s="103" t="s">
        <v>1358</v>
      </c>
      <c r="C95" s="103"/>
      <c r="D95" s="103"/>
      <c r="E95" s="103"/>
      <c r="F95" s="103"/>
    </row>
  </sheetData>
  <mergeCells count="42">
    <mergeCell ref="A92:F92"/>
    <mergeCell ref="B93:C93"/>
    <mergeCell ref="D93:F93"/>
    <mergeCell ref="A94:F94"/>
    <mergeCell ref="B95:C95"/>
    <mergeCell ref="D95:F95"/>
    <mergeCell ref="E72:F72"/>
    <mergeCell ref="E73:F73"/>
    <mergeCell ref="E78:F78"/>
    <mergeCell ref="E83:F83"/>
    <mergeCell ref="E84:F84"/>
    <mergeCell ref="A91:F91"/>
    <mergeCell ref="E46:F46"/>
    <mergeCell ref="E48:F48"/>
    <mergeCell ref="E53:F53"/>
    <mergeCell ref="E55:F55"/>
    <mergeCell ref="E58:F58"/>
    <mergeCell ref="E63:F63"/>
    <mergeCell ref="E37:F37"/>
    <mergeCell ref="E38:F38"/>
    <mergeCell ref="E39:F39"/>
    <mergeCell ref="E40:F40"/>
    <mergeCell ref="A41:F41"/>
    <mergeCell ref="E42:F42"/>
    <mergeCell ref="A15:F15"/>
    <mergeCell ref="E16:F16"/>
    <mergeCell ref="E28:F28"/>
    <mergeCell ref="E29:F29"/>
    <mergeCell ref="E30:F30"/>
    <mergeCell ref="E31:F31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37</vt:i4>
      </vt:variant>
      <vt:variant>
        <vt:lpstr>Именованные диапазоны</vt:lpstr>
      </vt:variant>
      <vt:variant>
        <vt:i4>3</vt:i4>
      </vt:variant>
    </vt:vector>
  </HeadingPairs>
  <TitlesOfParts>
    <vt:vector size="40" baseType="lpstr">
      <vt:lpstr>СВОДНОЙ</vt:lpstr>
      <vt:lpstr>РЕС СКВАЖИНА №1</vt:lpstr>
      <vt:lpstr>ЛОК СКВАЖИНА №1</vt:lpstr>
      <vt:lpstr>РЕС ЭЛЕКТРООСВЕЩЕНИЯ №1</vt:lpstr>
      <vt:lpstr>ЛОК ЭЛЕКТРООСВЕЩЕНИЯ №1</vt:lpstr>
      <vt:lpstr>РЕС ДОМИК №1</vt:lpstr>
      <vt:lpstr>ЛОК ДОМИК №1</vt:lpstr>
      <vt:lpstr>РЕС ОРОСИТЕЛЬНАЯ СЕТЬ №1</vt:lpstr>
      <vt:lpstr>ЛОКОРОСИТЕЛЬНАЯ СЕТЬ №1</vt:lpstr>
      <vt:lpstr>РЕС СКВАЖИНА №2</vt:lpstr>
      <vt:lpstr>ЛОК СКВАЖИНА №2</vt:lpstr>
      <vt:lpstr>РЕС ЭЛЕКТРООСВЕЩЕНИЯ №2</vt:lpstr>
      <vt:lpstr>ЛОК ЭЛЕКТРООСВЕЩЕНИЯ №2</vt:lpstr>
      <vt:lpstr>РЕС ДОМИК №2</vt:lpstr>
      <vt:lpstr>ЛОК ДОМИК №2</vt:lpstr>
      <vt:lpstr>РЕС ОРОСИТЕЛЬНАЯ СЕТЬ №2</vt:lpstr>
      <vt:lpstr>ЛОК ОРОСИТЕЛЬНАЯ СЕТЬ №2</vt:lpstr>
      <vt:lpstr>РЕС СКВАЖИНА №3</vt:lpstr>
      <vt:lpstr>ЛОК СКВАЖИНА №3</vt:lpstr>
      <vt:lpstr>РЕС ЭЛЕКТРОСНАБЖЕНИЕ №3</vt:lpstr>
      <vt:lpstr>ЛОК ЭЛЕКТРОСНАБЖЕНИЕ №3</vt:lpstr>
      <vt:lpstr>РЕС ДОМИК №3</vt:lpstr>
      <vt:lpstr>ЛОК ДОМИК №3</vt:lpstr>
      <vt:lpstr>РЕС СКВАЖИНА №4</vt:lpstr>
      <vt:lpstr>ЛОК СКВАЖИНА №4</vt:lpstr>
      <vt:lpstr>РЕС ЭЛЕКТРОСНАБЖЕНИЕ №4</vt:lpstr>
      <vt:lpstr>ЛОК  ЭЛЕКТРОСНАБЖЕНИЕ №4</vt:lpstr>
      <vt:lpstr>РЕС ДОМИК №4</vt:lpstr>
      <vt:lpstr>ЛОК ДОМИК №4</vt:lpstr>
      <vt:lpstr>РЕС СКВАЖИНА №5</vt:lpstr>
      <vt:lpstr>ЛОК СКВАЖИНА №5</vt:lpstr>
      <vt:lpstr>РЕС ЭЛЕКТРОСНАБЖЕНИЕ №5</vt:lpstr>
      <vt:lpstr>ЛОК ЭЛЕКТРОСНАБЖЕНИЕ №5</vt:lpstr>
      <vt:lpstr>РЕС ДОМИК №5</vt:lpstr>
      <vt:lpstr>ЛОК ДОМИК №5</vt:lpstr>
      <vt:lpstr>РЕС ОРОСИТЕЛЬНАЯ СЕТЬ №5</vt:lpstr>
      <vt:lpstr>ЛОК ОРОСИТЕЛЬНАЯ СЕТЬ №5</vt:lpstr>
      <vt:lpstr>'РЕС ОРОСИТЕЛЬНАЯ СЕТЬ №1'!Заголовки_для_печати</vt:lpstr>
      <vt:lpstr>'РЕС ОРОСИТЕЛЬНАЯ СЕТЬ №2'!Заголовки_для_печати</vt:lpstr>
      <vt:lpstr>СВОДНОЙ!Область_печати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2025-09-03T07:14:27Z</cp:lastPrinted>
  <dcterms:created xsi:type="dcterms:W3CDTF">2025-08-19T16:49:13Z</dcterms:created>
  <dcterms:modified xsi:type="dcterms:W3CDTF">2026-10-08T13:01:03Z</dcterms:modified>
</cp:coreProperties>
</file>