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s(2026)\4.Qarshi tumani 11 maktab\Tendirga\"/>
    </mc:Choice>
  </mc:AlternateContent>
  <xr:revisionPtr revIDLastSave="0" documentId="13_ncr:1_{E0426247-9C50-4DE7-8DEF-04C70B7CF7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окально-ресурсная ведомости" sheetId="5" r:id="rId1"/>
    <sheet name="Cводно-ресурсная ведомость" sheetId="4" r:id="rId2"/>
    <sheet name="Sheet1" sheetId="6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317" i="4" l="1"/>
  <c r="G1316" i="4"/>
  <c r="G1315" i="4"/>
  <c r="G1314" i="4"/>
  <c r="G1313" i="4"/>
  <c r="G1312" i="4"/>
  <c r="G1311" i="4"/>
  <c r="G1310" i="4"/>
  <c r="G1309" i="4"/>
  <c r="G1308" i="4"/>
  <c r="G1307" i="4"/>
  <c r="G1306" i="4"/>
  <c r="G1305" i="4"/>
  <c r="G1304" i="4"/>
  <c r="G1303" i="4"/>
  <c r="G1302" i="4"/>
  <c r="G1301" i="4"/>
  <c r="G1300" i="4"/>
  <c r="G1299" i="4"/>
  <c r="G1298" i="4"/>
  <c r="G1297" i="4"/>
  <c r="G1296" i="4"/>
  <c r="G1295" i="4"/>
  <c r="G1294" i="4"/>
  <c r="G1293" i="4"/>
  <c r="G1292" i="4"/>
  <c r="G1291" i="4"/>
  <c r="G1290" i="4"/>
  <c r="G1289" i="4"/>
  <c r="G1288" i="4"/>
  <c r="G1287" i="4"/>
  <c r="G1286" i="4"/>
  <c r="G1285" i="4"/>
  <c r="G1284" i="4"/>
  <c r="G1283" i="4"/>
  <c r="G1282" i="4"/>
  <c r="G1281" i="4"/>
  <c r="G1280" i="4"/>
  <c r="G1279" i="4"/>
  <c r="G1278" i="4"/>
  <c r="G1277" i="4"/>
  <c r="G1276" i="4"/>
  <c r="G1275" i="4"/>
  <c r="G1274" i="4"/>
  <c r="G1273" i="4"/>
  <c r="G1272" i="4"/>
  <c r="G1271" i="4"/>
  <c r="G1270" i="4"/>
  <c r="G1318" i="4" s="1"/>
  <c r="G1319" i="4" s="1"/>
  <c r="G1269" i="4"/>
  <c r="G1268" i="4"/>
  <c r="G1267" i="4"/>
  <c r="G1264" i="4"/>
  <c r="G1263" i="4"/>
  <c r="G1262" i="4"/>
  <c r="G1261" i="4"/>
  <c r="G1260" i="4"/>
  <c r="G1259" i="4"/>
  <c r="G1258" i="4"/>
  <c r="G1257" i="4"/>
  <c r="G1256" i="4"/>
  <c r="G1255" i="4"/>
  <c r="G1254" i="4"/>
  <c r="G1253" i="4"/>
  <c r="G1252" i="4"/>
  <c r="G1251" i="4"/>
  <c r="G1250" i="4"/>
  <c r="G1249" i="4"/>
  <c r="G1248" i="4"/>
  <c r="G1247" i="4"/>
  <c r="G1246" i="4"/>
  <c r="G1245" i="4"/>
  <c r="G1244" i="4"/>
  <c r="G1243" i="4"/>
  <c r="G1242" i="4"/>
  <c r="G1241" i="4"/>
  <c r="G1240" i="4"/>
  <c r="G1239" i="4"/>
  <c r="G1238" i="4"/>
  <c r="G1237" i="4"/>
  <c r="G1236" i="4"/>
  <c r="G1235" i="4"/>
  <c r="G1234" i="4"/>
  <c r="G1265" i="4" s="1"/>
  <c r="G520" i="4" l="1"/>
  <c r="G519" i="4"/>
  <c r="G518" i="4"/>
  <c r="G517" i="4"/>
  <c r="G514" i="4"/>
  <c r="G513" i="4"/>
  <c r="G512" i="4"/>
  <c r="G511" i="4"/>
  <c r="G510" i="4"/>
  <c r="G509" i="4"/>
  <c r="G508" i="4"/>
  <c r="G507" i="4"/>
  <c r="G506" i="4"/>
  <c r="G505" i="4"/>
  <c r="G504" i="4"/>
  <c r="G503" i="4"/>
  <c r="G502" i="4"/>
  <c r="G501" i="4"/>
  <c r="G500" i="4"/>
  <c r="G499" i="4"/>
  <c r="G498" i="4"/>
  <c r="G497" i="4"/>
  <c r="G496" i="4"/>
  <c r="G495" i="4"/>
  <c r="G494" i="4"/>
  <c r="G493" i="4"/>
  <c r="G492" i="4"/>
  <c r="G491" i="4"/>
  <c r="G490" i="4"/>
  <c r="G489" i="4"/>
  <c r="G488" i="4"/>
  <c r="G487" i="4"/>
  <c r="G486" i="4"/>
  <c r="G485" i="4"/>
  <c r="G484" i="4"/>
  <c r="G483" i="4"/>
  <c r="G482" i="4"/>
  <c r="G481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6" i="4"/>
  <c r="G465" i="4"/>
  <c r="G464" i="4"/>
  <c r="G463" i="4"/>
  <c r="G462" i="4"/>
  <c r="G461" i="4"/>
  <c r="G460" i="4"/>
  <c r="G459" i="4"/>
  <c r="G458" i="4"/>
  <c r="G457" i="4"/>
  <c r="G456" i="4"/>
  <c r="G455" i="4"/>
  <c r="G454" i="4"/>
  <c r="G453" i="4"/>
  <c r="G452" i="4"/>
  <c r="G451" i="4"/>
  <c r="G450" i="4"/>
  <c r="G449" i="4"/>
  <c r="G448" i="4"/>
  <c r="G447" i="4"/>
  <c r="G446" i="4"/>
  <c r="G445" i="4"/>
  <c r="G515" i="4" s="1"/>
  <c r="G441" i="4"/>
  <c r="G440" i="4"/>
  <c r="G439" i="4"/>
  <c r="G438" i="4"/>
  <c r="G437" i="4"/>
  <c r="G436" i="4"/>
  <c r="G435" i="4"/>
  <c r="G442" i="4" s="1"/>
  <c r="G321" i="4"/>
  <c r="G320" i="4"/>
  <c r="G322" i="4" s="1"/>
  <c r="G317" i="4"/>
  <c r="G316" i="4"/>
  <c r="G315" i="4"/>
  <c r="G314" i="4"/>
  <c r="G313" i="4"/>
  <c r="G312" i="4"/>
  <c r="G311" i="4"/>
  <c r="G310" i="4"/>
  <c r="G318" i="4" s="1"/>
  <c r="G307" i="4"/>
  <c r="G306" i="4"/>
  <c r="G305" i="4"/>
  <c r="G304" i="4"/>
  <c r="G303" i="4"/>
  <c r="G302" i="4"/>
  <c r="G301" i="4"/>
  <c r="G300" i="4"/>
  <c r="G299" i="4"/>
  <c r="G298" i="4"/>
  <c r="G297" i="4"/>
  <c r="G296" i="4"/>
  <c r="G295" i="4"/>
  <c r="G294" i="4"/>
  <c r="G293" i="4"/>
  <c r="G292" i="4"/>
  <c r="G291" i="4"/>
  <c r="G290" i="4"/>
  <c r="G289" i="4"/>
  <c r="G288" i="4"/>
  <c r="G287" i="4"/>
  <c r="G286" i="4"/>
  <c r="G285" i="4"/>
  <c r="G284" i="4"/>
  <c r="G283" i="4"/>
  <c r="G282" i="4"/>
  <c r="G281" i="4"/>
  <c r="G280" i="4"/>
  <c r="G279" i="4"/>
  <c r="G278" i="4"/>
  <c r="G277" i="4"/>
  <c r="G276" i="4"/>
  <c r="G275" i="4"/>
  <c r="G274" i="4"/>
  <c r="G273" i="4"/>
  <c r="G272" i="4"/>
  <c r="G271" i="4"/>
  <c r="G270" i="4"/>
  <c r="G269" i="4"/>
  <c r="G268" i="4"/>
  <c r="G267" i="4"/>
  <c r="G266" i="4"/>
  <c r="G265" i="4"/>
  <c r="G264" i="4"/>
  <c r="G263" i="4"/>
  <c r="G262" i="4"/>
  <c r="G261" i="4"/>
  <c r="G260" i="4"/>
  <c r="G259" i="4"/>
  <c r="G308" i="4" s="1"/>
  <c r="G256" i="4"/>
  <c r="G255" i="4"/>
  <c r="G254" i="4"/>
  <c r="G253" i="4"/>
  <c r="G252" i="4"/>
  <c r="G251" i="4"/>
  <c r="G238" i="4"/>
  <c r="G237" i="4"/>
  <c r="G236" i="4"/>
  <c r="G235" i="4"/>
  <c r="G234" i="4"/>
  <c r="G233" i="4"/>
  <c r="G232" i="4"/>
  <c r="G231" i="4"/>
  <c r="G230" i="4"/>
  <c r="G229" i="4"/>
  <c r="G228" i="4"/>
  <c r="G227" i="4"/>
  <c r="G226" i="4"/>
  <c r="G225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205" i="4"/>
  <c r="G204" i="4"/>
  <c r="G203" i="4"/>
  <c r="G202" i="4"/>
  <c r="G201" i="4"/>
  <c r="G200" i="4"/>
  <c r="G199" i="4"/>
  <c r="G198" i="4"/>
  <c r="G197" i="4"/>
  <c r="G196" i="4"/>
  <c r="G195" i="4"/>
  <c r="G194" i="4"/>
  <c r="G193" i="4"/>
  <c r="G192" i="4"/>
  <c r="G191" i="4"/>
  <c r="G190" i="4"/>
  <c r="G189" i="4"/>
  <c r="G188" i="4"/>
  <c r="G187" i="4"/>
  <c r="G186" i="4"/>
  <c r="G185" i="4"/>
  <c r="G184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127" i="4"/>
  <c r="G126" i="4"/>
  <c r="G125" i="4"/>
  <c r="G150" i="4" s="1"/>
  <c r="G121" i="4"/>
  <c r="G120" i="4"/>
  <c r="G119" i="4"/>
  <c r="G118" i="4"/>
  <c r="G122" i="4" s="1"/>
  <c r="G117" i="4"/>
  <c r="G116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6" i="4"/>
  <c r="G521" i="4" l="1"/>
  <c r="G323" i="4"/>
  <c r="G239" i="4"/>
  <c r="G240" i="4" s="1"/>
  <c r="G180" i="4"/>
  <c r="G151" i="4"/>
  <c r="G104" i="4"/>
  <c r="G105" i="4" s="1"/>
</calcChain>
</file>

<file path=xl/sharedStrings.xml><?xml version="1.0" encoding="utf-8"?>
<sst xmlns="http://schemas.openxmlformats.org/spreadsheetml/2006/main" count="20346" uniqueCount="5048">
  <si>
    <t>1</t>
  </si>
  <si>
    <t>2</t>
  </si>
  <si>
    <t>5</t>
  </si>
  <si>
    <t>6</t>
  </si>
  <si>
    <t>7</t>
  </si>
  <si>
    <t>3</t>
  </si>
  <si>
    <t>4</t>
  </si>
  <si>
    <t>ТРУДОВЫЕ РЕСУРСЫ</t>
  </si>
  <si>
    <t>ЗАТРАТЫ ТРУДА РАБОЧИХ-СТРОИТЕЛЕЙ</t>
  </si>
  <si>
    <t>ЗАТРАТЫ ТРУДА МАШИНИСТОВ</t>
  </si>
  <si>
    <t>СТРОИТЕЛЬНЫЕ МАШИНЫ И МЕХАНИЗМЫ</t>
  </si>
  <si>
    <t>ДРЕЛИ ЭЛЕКТРИЧЕСКИЕ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</si>
  <si>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</si>
  <si>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</si>
  <si>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</si>
  <si>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</si>
  <si>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</si>
  <si>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</si>
  <si>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</si>
  <si>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</si>
  <si>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</si>
  <si>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</si>
  <si>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</si>
  <si>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АВТОМОБИЛИ БОРТОВЫЕ ГРУЗОПОДЪЕМНОСТЬЮ ДО 5 Т</t>
  </si>
  <si>
    <t>19</t>
  </si>
  <si>
    <t>20</t>
  </si>
  <si>
    <t>21</t>
  </si>
  <si>
    <t>22</t>
  </si>
  <si>
    <t>ШТ</t>
  </si>
  <si>
    <t>ВОДА</t>
  </si>
  <si>
    <t>М3</t>
  </si>
  <si>
    <t>КГ</t>
  </si>
  <si>
    <t>М</t>
  </si>
  <si>
    <t>30407</t>
  </si>
  <si>
    <t>ГВОЗДИ СТРОИТЕЛЬНЫЕ</t>
  </si>
  <si>
    <t>М2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</si>
  <si>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</si>
  <si>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</si>
  <si>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</si>
  <si>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</si>
  <si>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</si>
  <si>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</si>
  <si>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</si>
  <si>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</si>
  <si>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</si>
  <si>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</si>
  <si>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</si>
  <si>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</si>
  <si>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</si>
  <si>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</si>
  <si>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</si>
  <si>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</si>
  <si>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</si>
  <si>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</si>
  <si>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</si>
  <si>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</si>
  <si>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</si>
  <si>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</si>
  <si>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</si>
  <si>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</si>
  <si>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</si>
  <si>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</si>
  <si>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</si>
  <si>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</si>
  <si>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</si>
  <si>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</si>
  <si>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</si>
  <si>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</si>
  <si>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</si>
  <si>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</si>
  <si>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</si>
  <si>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</si>
  <si>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</si>
  <si>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</si>
  <si>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</si>
  <si>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</si>
  <si>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</si>
  <si>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</si>
  <si>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</si>
  <si>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Т</t>
  </si>
  <si>
    <t>Единица измерения</t>
  </si>
  <si>
    <t>по проектным данным</t>
  </si>
  <si>
    <t>1.1</t>
  </si>
  <si>
    <t>1.2</t>
  </si>
  <si>
    <t>2.1</t>
  </si>
  <si>
    <t>3.1</t>
  </si>
  <si>
    <t>3.2</t>
  </si>
  <si>
    <t>4.1</t>
  </si>
  <si>
    <t>4.2</t>
  </si>
  <si>
    <t>4.3</t>
  </si>
  <si>
    <t>5.1</t>
  </si>
  <si>
    <t>5.2</t>
  </si>
  <si>
    <t>6.1</t>
  </si>
  <si>
    <t>7.1</t>
  </si>
  <si>
    <t>7.2</t>
  </si>
  <si>
    <t>7.3</t>
  </si>
  <si>
    <t>8.1</t>
  </si>
  <si>
    <t>8.2</t>
  </si>
  <si>
    <t>8.3</t>
  </si>
  <si>
    <t>8.4</t>
  </si>
  <si>
    <t>8.5</t>
  </si>
  <si>
    <t>11.1</t>
  </si>
  <si>
    <t>11.2</t>
  </si>
  <si>
    <t>17.1</t>
  </si>
  <si>
    <t>17.2</t>
  </si>
  <si>
    <t>17.3</t>
  </si>
  <si>
    <t>18.1</t>
  </si>
  <si>
    <t>18.2</t>
  </si>
  <si>
    <t>18.3</t>
  </si>
  <si>
    <t>18.4</t>
  </si>
  <si>
    <t>21.1</t>
  </si>
  <si>
    <t>21.2</t>
  </si>
  <si>
    <t>21.3</t>
  </si>
  <si>
    <t>22.1</t>
  </si>
  <si>
    <t>25.1</t>
  </si>
  <si>
    <t>1.3</t>
  </si>
  <si>
    <t>34241</t>
  </si>
  <si>
    <t>КИСЛОРОД ТЕХНИЧЕСКИЙ ГАЗООБРАЗНЫЙ</t>
  </si>
  <si>
    <t>7.4</t>
  </si>
  <si>
    <t>9.1</t>
  </si>
  <si>
    <t>9.2</t>
  </si>
  <si>
    <t>9.3</t>
  </si>
  <si>
    <t>9.4</t>
  </si>
  <si>
    <t>11.3</t>
  </si>
  <si>
    <t>11.4</t>
  </si>
  <si>
    <t>6.2</t>
  </si>
  <si>
    <t>32524</t>
  </si>
  <si>
    <t>4.4</t>
  </si>
  <si>
    <t>КАТКИ ДОРОЖНЫЕ САМОХОДНЫЕ ГЛАДКИЕ 5 Т</t>
  </si>
  <si>
    <t>51619</t>
  </si>
  <si>
    <t>МАШИНЫ ШЛИФОВАЛЬНЫЕ ЭЛЕКТРИЧЕСКИЕ</t>
  </si>
  <si>
    <t>45077</t>
  </si>
  <si>
    <t>ПРОПАН-БУТАН, СМЕСЬ ТЕХНИЧЕСКАЯ</t>
  </si>
  <si>
    <t>35310</t>
  </si>
  <si>
    <t>36053</t>
  </si>
  <si>
    <t>100 М</t>
  </si>
  <si>
    <t>36061</t>
  </si>
  <si>
    <t>Количество</t>
  </si>
  <si>
    <t>№ п/п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</si>
  <si>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</si>
  <si>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</si>
  <si>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00001</t>
  </si>
  <si>
    <t>ЧЕЛ-ЧАС</t>
  </si>
  <si>
    <t>КОМПРЕССОРЫ ПЕРЕДВИЖНЫЕ С ДВИГАТЕЛЕМ ВНУТРЕННЕГО СГОРАНИЯ ДАВЛЕНИЕМ ДО 686 КПА /7 АТ/ 5 МЗ/МИН</t>
  </si>
  <si>
    <t>01866</t>
  </si>
  <si>
    <t>ТРАМБОВКИ ПНЕВМАТИЧЕСКИЕ ПРИ РАБОТЕ ОТ КОМПРЕССОРА</t>
  </si>
  <si>
    <t>2.2</t>
  </si>
  <si>
    <t>2.3</t>
  </si>
  <si>
    <t>2.4</t>
  </si>
  <si>
    <t>2.5</t>
  </si>
  <si>
    <t>09219</t>
  </si>
  <si>
    <t>00404</t>
  </si>
  <si>
    <t>ВИБРАТОР ПОВЕРХНОСТНЫЙ</t>
  </si>
  <si>
    <t>00403</t>
  </si>
  <si>
    <t>ВИБРАТОР ГЛУБИННЫЙ</t>
  </si>
  <si>
    <t>02509</t>
  </si>
  <si>
    <t>АВТОМОБИЛЬ БОРТОВОЙ, ГРУЗОПОДЬЕМНОСТЬЮ ДО 5 Т</t>
  </si>
  <si>
    <t>ТН</t>
  </si>
  <si>
    <t>0,01</t>
  </si>
  <si>
    <t>ДОСКИ ОБРЕЗНЫЕ ИЗ ХВОЙНЫХ ПОРОД ДЛИНОЙ 4-6,5 М, ШИРИНОЙ 75-150 ММ, ТОЛЩИНОЙ 44 ММ И БОЛЕЕ, III СОРТА</t>
  </si>
  <si>
    <t>0,04</t>
  </si>
  <si>
    <t>100 М2</t>
  </si>
  <si>
    <t>00659</t>
  </si>
  <si>
    <t>КОМПРЕССОРЫ ПЕРЕДВИЖНЫЕ С ДВИГАТЕЛЕМ ВНУТРЕННЕГО СГОРАНИЯ ДАВЛЕНИЕМ ДО 686 КПА /7 АТ/ 2,2 МЗ/МИН</t>
  </si>
  <si>
    <t>78</t>
  </si>
  <si>
    <t>1 Т</t>
  </si>
  <si>
    <t>01147</t>
  </si>
  <si>
    <t>02016</t>
  </si>
  <si>
    <t>УСТАНОВКИ ДЛЯ РУЧНОЙ ДУГОВОЙ СВАРКИ /ПОСТОЯННОГО ТОКА/</t>
  </si>
  <si>
    <t>02577</t>
  </si>
  <si>
    <t>АППАРАТ ДЛЯ ГАЗОВОЙ СВАРКИ И РЕЗКИ</t>
  </si>
  <si>
    <t>00762</t>
  </si>
  <si>
    <t>КРАНЫ 10 Т НА АВТОМОБИЛЬНОМ ХОДУ ПРИ РАБОТЕ НА ДРУГИХ ВИДАХ СТРОИТЕЛЬСТВА</t>
  </si>
  <si>
    <t>30322</t>
  </si>
  <si>
    <t>БОЛТЫ СТРОИТЕЛЬНЫЕ С ГАЙКАМИ И ШАЙБАМИ</t>
  </si>
  <si>
    <t>ЭЛЕКТРОДЫ Д 4 ММ: Э42</t>
  </si>
  <si>
    <t>44897</t>
  </si>
  <si>
    <t>ШЛИФКРУГИ</t>
  </si>
  <si>
    <t>70</t>
  </si>
  <si>
    <t>ЩИТЫ ИЗ ДОСОК ТОЛЩИНА 25 ММ</t>
  </si>
  <si>
    <t>КАТАНКА ГОРЯЧЕКАТАНАЯ ОБЫЧНОЙ ТОЧНОСТИ В МОТКАХ ИЗ СТАЛИ СВ-08А ДИАМЕТРОМ 6,3-6,5 ММ</t>
  </si>
  <si>
    <t>0,0001</t>
  </si>
  <si>
    <t>35538</t>
  </si>
  <si>
    <t>ШКУРКА ШЛИФОВАЛЬНАЯ ДВУХСЛОЙНАЯ С ЗЕРНИСТОСТЬЮ 40/25</t>
  </si>
  <si>
    <t>45034</t>
  </si>
  <si>
    <t>РАСТВОР ГОТОВЫЙ КЛАДОЧНЫЙ ТЯЖЕЛЫЙ ЦЕМЕНТНЫЙ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</si>
  <si>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</si>
  <si>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</si>
  <si>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</si>
  <si>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</si>
  <si>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</si>
  <si>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</si>
  <si>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</si>
  <si>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</si>
  <si>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</si>
  <si>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75.1</t>
  </si>
  <si>
    <t>75.2</t>
  </si>
  <si>
    <t>75.3</t>
  </si>
  <si>
    <t>76</t>
  </si>
  <si>
    <t>0,08</t>
  </si>
  <si>
    <t>ДОСКИ ОБРЕЗНЫЕ ИЗ ХВОЙНЫХ ПОРОД ДЛИНОЙ 4-6,5 М, ШИРИНОЙ 75-150 ММ, ТОЛЩИНОЙ 25 ММ, III СОРТА</t>
  </si>
  <si>
    <t>32.1</t>
  </si>
  <si>
    <t>Обоснование 
(Код ресурса)</t>
  </si>
  <si>
    <t>Наименование ресурсов</t>
  </si>
  <si>
    <t>Ед. изм.</t>
  </si>
  <si>
    <t>Цена</t>
  </si>
  <si>
    <t>Стоимость</t>
  </si>
  <si>
    <t>ИТОГО ТРУДОВЫЕ РЕСУРСЫ:</t>
  </si>
  <si>
    <t>ИТОГО СТРОИТЕЛЬНЫЕ МАШИНЫ И МЕХАНИЗМЫ:</t>
  </si>
  <si>
    <t>СТРОИТЕЛЬНЫЕ МАТЕРИАЛЫ И КОНСТРУКЦИИ</t>
  </si>
  <si>
    <t>Итого:</t>
  </si>
  <si>
    <t>77</t>
  </si>
  <si>
    <t>79</t>
  </si>
  <si>
    <t>80</t>
  </si>
  <si>
    <t>81</t>
  </si>
  <si>
    <t>82</t>
  </si>
  <si>
    <t>83</t>
  </si>
  <si>
    <t>84</t>
  </si>
  <si>
    <t>85</t>
  </si>
  <si>
    <t>86</t>
  </si>
  <si>
    <t>(наименование работ)</t>
  </si>
  <si>
    <t>10.1</t>
  </si>
  <si>
    <t>10.2</t>
  </si>
  <si>
    <t>10.3</t>
  </si>
  <si>
    <t>10.4</t>
  </si>
  <si>
    <t>10.5</t>
  </si>
  <si>
    <t>10.6</t>
  </si>
  <si>
    <t>102</t>
  </si>
  <si>
    <t>15.1</t>
  </si>
  <si>
    <t>15.2</t>
  </si>
  <si>
    <t>26.1</t>
  </si>
  <si>
    <t>26.2</t>
  </si>
  <si>
    <t>26.3</t>
  </si>
  <si>
    <t>91</t>
  </si>
  <si>
    <t>0,5</t>
  </si>
  <si>
    <t>108</t>
  </si>
  <si>
    <t>0,00007</t>
  </si>
  <si>
    <t>113</t>
  </si>
  <si>
    <t>Е11-01-011-01</t>
  </si>
  <si>
    <t>101</t>
  </si>
  <si>
    <t>100</t>
  </si>
  <si>
    <t>89</t>
  </si>
  <si>
    <t>99</t>
  </si>
  <si>
    <t>103</t>
  </si>
  <si>
    <t>110</t>
  </si>
  <si>
    <t>90</t>
  </si>
  <si>
    <t>0,2</t>
  </si>
  <si>
    <t>105</t>
  </si>
  <si>
    <t>87</t>
  </si>
  <si>
    <t>88</t>
  </si>
  <si>
    <t>92</t>
  </si>
  <si>
    <t>93</t>
  </si>
  <si>
    <t>94</t>
  </si>
  <si>
    <t>95</t>
  </si>
  <si>
    <t>96</t>
  </si>
  <si>
    <t>97</t>
  </si>
  <si>
    <t>98</t>
  </si>
  <si>
    <t>104</t>
  </si>
  <si>
    <t>106</t>
  </si>
  <si>
    <t>107</t>
  </si>
  <si>
    <t>109</t>
  </si>
  <si>
    <t>111</t>
  </si>
  <si>
    <t>112</t>
  </si>
  <si>
    <t>6.3</t>
  </si>
  <si>
    <t>6.4</t>
  </si>
  <si>
    <t>19.1</t>
  </si>
  <si>
    <t>19.2</t>
  </si>
  <si>
    <t>19.3</t>
  </si>
  <si>
    <t>19.4</t>
  </si>
  <si>
    <t>19.5</t>
  </si>
  <si>
    <t>22.2</t>
  </si>
  <si>
    <t>22.3</t>
  </si>
  <si>
    <t>22.4</t>
  </si>
  <si>
    <t>0,00003</t>
  </si>
  <si>
    <t>Е13-03-002-04</t>
  </si>
  <si>
    <t>ОГРУНТОВКА МЕТАЛЛИЧЕСКИХ ПОВЕРХНОСТЕЙ ЗА ОДИН РАЗ: ГРУНТОВКОЙ ГФ-021</t>
  </si>
  <si>
    <t>00975</t>
  </si>
  <si>
    <t>ЛЕБЕДКИ ЭЛЕКТРИЧЕСКИЕ, ТЯГОВЫМ УСИЛИЕМ ДО 5,79 КН /0,59 Т/</t>
  </si>
  <si>
    <t>02515</t>
  </si>
  <si>
    <t>АГРЕГАТЫ ОКРАСОЧНЫЕ ВЫСОКОГОДАВЛЕНИЯ ДЛЯ ОКРАСКИ ПОВЕРХНОСТЕЙ КОНСТРУКЦИЙ, МОЩНОСТЬЮ 1 КВТ</t>
  </si>
  <si>
    <t>31419</t>
  </si>
  <si>
    <t>ГРУНТОВКА ГФ-021 КРАСНО-КОРИЧНЕВАЯ</t>
  </si>
  <si>
    <t>34288</t>
  </si>
  <si>
    <t>КСИЛОЛ НЕФТЯНОЙ МАРКИ А</t>
  </si>
  <si>
    <t>Е13-03-004-26</t>
  </si>
  <si>
    <t>ОКРАСКА МЕТАЛЛИЧЕСКИХ ОГРУНТОВАННЫХ ПОВЕРХНОСТЕЙ: ЭМАЛЬЮ ПФ-115</t>
  </si>
  <si>
    <t>31795</t>
  </si>
  <si>
    <t>ЭМАЛЬ ПЕНТАФТАЛЕВАЯ ПФ-115 СЕРАЯ</t>
  </si>
  <si>
    <t>34035</t>
  </si>
  <si>
    <t>УАЙТ-СПИРИТ</t>
  </si>
  <si>
    <t>3.3</t>
  </si>
  <si>
    <t>3.4</t>
  </si>
  <si>
    <t>3.5</t>
  </si>
  <si>
    <t>3.6</t>
  </si>
  <si>
    <t>4.5</t>
  </si>
  <si>
    <t>4.6</t>
  </si>
  <si>
    <t>5.3</t>
  </si>
  <si>
    <t>5.4</t>
  </si>
  <si>
    <t>5.5</t>
  </si>
  <si>
    <t>30.1</t>
  </si>
  <si>
    <t>30.2</t>
  </si>
  <si>
    <t>30.3</t>
  </si>
  <si>
    <t>30.4</t>
  </si>
  <si>
    <t>30.5</t>
  </si>
  <si>
    <t>37.1</t>
  </si>
  <si>
    <t>37.2</t>
  </si>
  <si>
    <t>37.3</t>
  </si>
  <si>
    <t>37.4</t>
  </si>
  <si>
    <t>37.5</t>
  </si>
  <si>
    <t>30652</t>
  </si>
  <si>
    <t>ИЗВЕСТЬ СТРОИТЕЛЬНАЯ НЕГАШЕНАЯ КОМОВАЯ, СОРТ 1</t>
  </si>
  <si>
    <t>ОБОРУДОВАНИЕ</t>
  </si>
  <si>
    <t>ИТОГО ОБОРУДОВАНИЕ:</t>
  </si>
  <si>
    <t>14.1</t>
  </si>
  <si>
    <t>14.2</t>
  </si>
  <si>
    <t>16.1</t>
  </si>
  <si>
    <t>16.2</t>
  </si>
  <si>
    <t>16.3</t>
  </si>
  <si>
    <t>16.4</t>
  </si>
  <si>
    <t>16.5</t>
  </si>
  <si>
    <t>18.5</t>
  </si>
  <si>
    <t>18.6</t>
  </si>
  <si>
    <t>24.1</t>
  </si>
  <si>
    <t>27.1</t>
  </si>
  <si>
    <t>27.2</t>
  </si>
  <si>
    <t>27.3</t>
  </si>
  <si>
    <t>27.4</t>
  </si>
  <si>
    <t>31.1</t>
  </si>
  <si>
    <t>31.2</t>
  </si>
  <si>
    <t>31.3</t>
  </si>
  <si>
    <t>31.4</t>
  </si>
  <si>
    <t>41.1</t>
  </si>
  <si>
    <t>12.1</t>
  </si>
  <si>
    <t>12.2</t>
  </si>
  <si>
    <t>12.3</t>
  </si>
  <si>
    <t>12.4</t>
  </si>
  <si>
    <t>13.1</t>
  </si>
  <si>
    <t>20.1</t>
  </si>
  <si>
    <t>20.2</t>
  </si>
  <si>
    <t>20.3</t>
  </si>
  <si>
    <t>7.5</t>
  </si>
  <si>
    <t>7.6</t>
  </si>
  <si>
    <t>6.5</t>
  </si>
  <si>
    <t>6.7</t>
  </si>
  <si>
    <t>13.2</t>
  </si>
  <si>
    <t>13.3</t>
  </si>
  <si>
    <t>13.4</t>
  </si>
  <si>
    <t>АГРЕГАТЫ ДЛЯ СВАРКИ ПОЛИЭТИЛЕНОВЫХ ТРУБ</t>
  </si>
  <si>
    <t>23.1</t>
  </si>
  <si>
    <t>23.2</t>
  </si>
  <si>
    <t>3.7</t>
  </si>
  <si>
    <t>7.7</t>
  </si>
  <si>
    <t>УСТРОЙСТВО СТЯЖЕК: ЦЕМЕНТНЫХ ТОЛЩИНОЙ 20 ММ</t>
  </si>
  <si>
    <t>16.6</t>
  </si>
  <si>
    <t>ПОДЪЕМНИКИ МАЧТОВЫЕ СТРОИТЕЛЬНЫЕ 0,5 Т</t>
  </si>
  <si>
    <t>30434</t>
  </si>
  <si>
    <t>ДЮБЕЛИ РАСПОРНЫЕ</t>
  </si>
  <si>
    <t>30484</t>
  </si>
  <si>
    <t>35377</t>
  </si>
  <si>
    <t>ЭЛЕКТРОДЫ ДИАМЕТРОМ 4 ММ Э42А</t>
  </si>
  <si>
    <t>10 ШТ</t>
  </si>
  <si>
    <t>0,0007</t>
  </si>
  <si>
    <t>5,45</t>
  </si>
  <si>
    <t>29.1</t>
  </si>
  <si>
    <t>29.2</t>
  </si>
  <si>
    <t>29.3</t>
  </si>
  <si>
    <t>29.4</t>
  </si>
  <si>
    <t>29.5</t>
  </si>
  <si>
    <t>0,00001</t>
  </si>
  <si>
    <t>29.6</t>
  </si>
  <si>
    <t>34.1</t>
  </si>
  <si>
    <t>34.2</t>
  </si>
  <si>
    <t>34.3</t>
  </si>
  <si>
    <t>34.4</t>
  </si>
  <si>
    <t>34.5</t>
  </si>
  <si>
    <t>34.6</t>
  </si>
  <si>
    <t>38.1</t>
  </si>
  <si>
    <t>38.2</t>
  </si>
  <si>
    <t>38.3</t>
  </si>
  <si>
    <t>38.4</t>
  </si>
  <si>
    <t>38.5</t>
  </si>
  <si>
    <t>38.6</t>
  </si>
  <si>
    <t>39.1</t>
  </si>
  <si>
    <t>39.2</t>
  </si>
  <si>
    <t>39.3</t>
  </si>
  <si>
    <t>40.1</t>
  </si>
  <si>
    <t>40.2</t>
  </si>
  <si>
    <t>40.3</t>
  </si>
  <si>
    <t>40.4</t>
  </si>
  <si>
    <t>40.5</t>
  </si>
  <si>
    <t>0,012</t>
  </si>
  <si>
    <t>1.4</t>
  </si>
  <si>
    <t>1.5</t>
  </si>
  <si>
    <t>1.6</t>
  </si>
  <si>
    <t>1.7</t>
  </si>
  <si>
    <t>0,00026</t>
  </si>
  <si>
    <t>7.8</t>
  </si>
  <si>
    <t>0,0014</t>
  </si>
  <si>
    <t>ПЕРФОРАТОРЫ ЭЛЕКТРИЧЕСКИЕ</t>
  </si>
  <si>
    <t>35.1</t>
  </si>
  <si>
    <t>35.2</t>
  </si>
  <si>
    <t>35.3</t>
  </si>
  <si>
    <t>35.4</t>
  </si>
  <si>
    <t>35.5</t>
  </si>
  <si>
    <t>35.6</t>
  </si>
  <si>
    <t>36.1</t>
  </si>
  <si>
    <t>40.6</t>
  </si>
  <si>
    <t>1.8</t>
  </si>
  <si>
    <t>1.9</t>
  </si>
  <si>
    <t>1.10</t>
  </si>
  <si>
    <t>0,00045</t>
  </si>
  <si>
    <t>27.5</t>
  </si>
  <si>
    <t>36.2</t>
  </si>
  <si>
    <t>36.3</t>
  </si>
  <si>
    <t>36.4</t>
  </si>
  <si>
    <t>36.5</t>
  </si>
  <si>
    <t>36.6</t>
  </si>
  <si>
    <t>37.6</t>
  </si>
  <si>
    <t>31478</t>
  </si>
  <si>
    <t>76853</t>
  </si>
  <si>
    <t>ШУРУПЫ-САМОРЕЗЫ 35 ММ</t>
  </si>
  <si>
    <t>100 М.П.</t>
  </si>
  <si>
    <t>КЛИНЬЯ ДЕРЕВЯННЫЕ</t>
  </si>
  <si>
    <t>12138</t>
  </si>
  <si>
    <t>РАСТВОР ОТДЕЛОЧНЫЙ ТЯЖЕЛЫЙ ЦЕМЕНТНО-ИЗВЕСТКОВЫЙ 1:1:6</t>
  </si>
  <si>
    <t>31054</t>
  </si>
  <si>
    <t>КРАСКИ ВОДОЭМУЛЬСИОННЫЕ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</si>
  <si>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</si>
  <si>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</si>
  <si>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01609</t>
  </si>
  <si>
    <t>РАСТВОРОНАСОС 1 М3</t>
  </si>
  <si>
    <t>100М2</t>
  </si>
  <si>
    <t>12373</t>
  </si>
  <si>
    <t>СМЕСЬ СУХАЯ ГИПСОВАЯ</t>
  </si>
  <si>
    <t>31434</t>
  </si>
  <si>
    <t>ГРУНТОВКА</t>
  </si>
  <si>
    <t>0,9</t>
  </si>
  <si>
    <t>30654</t>
  </si>
  <si>
    <t>ГИПСОВЫЕ ВЯЖУЩИЕ Г-3</t>
  </si>
  <si>
    <t>0,00014</t>
  </si>
  <si>
    <t>РАСТВОРОСМЕСИТЕЛИ ПЕРЕДВИЖНЫЕ 65 Л</t>
  </si>
  <si>
    <t>СВАРОЧНЫЕ АППАРАТЫ РУЧНЫЕ ДЛЯ СВАРКИ ПЛАСТИКОВЫХ ТРУБ</t>
  </si>
  <si>
    <t>30027</t>
  </si>
  <si>
    <t>30435</t>
  </si>
  <si>
    <t>ДЮБЕЛИ РАСПОРНЫЕ ПОЛИЭТИЛЕНОВЫЕ</t>
  </si>
  <si>
    <t>31651</t>
  </si>
  <si>
    <t>ОЛИФА КОМБИНИРОВАННАЯ К-3</t>
  </si>
  <si>
    <t>31694</t>
  </si>
  <si>
    <t>31710</t>
  </si>
  <si>
    <t>ШПАТЛЕВКА МАСЛЯНО-КЛЕЕВАЯ</t>
  </si>
  <si>
    <t>КЛЕЙ ДЛЯ ОБЛИЦОВОЧНЫХ РАБОТ (СУХАЯ СМЕСЬ)</t>
  </si>
  <si>
    <t>32117</t>
  </si>
  <si>
    <t>МАСТИКА ГЕРМЕТИЗИРУЮЩАЯ НЕТВЕРДЕЮЩАЯ "ГЭЛАН"</t>
  </si>
  <si>
    <t>32534</t>
  </si>
  <si>
    <t>34247</t>
  </si>
  <si>
    <t>КАБОЛКА</t>
  </si>
  <si>
    <t>35319</t>
  </si>
  <si>
    <t>35567</t>
  </si>
  <si>
    <t>ОЧЕС ЛЬНЯНОЙ</t>
  </si>
  <si>
    <t>38027</t>
  </si>
  <si>
    <t>ТРУБЫ ПОЛИПРОПИЛЕНОВЫЕ ДЛЯ ГОРЯЧЕЙ ВОДЫ PN20 Д20 /D"1/2, СТЕНКА 3,4/</t>
  </si>
  <si>
    <t>44564</t>
  </si>
  <si>
    <t>СТАЛЬ ПОЛОСОВАЯ КИПЯЩАЯ 40Х4 ММ</t>
  </si>
  <si>
    <t>45407</t>
  </si>
  <si>
    <t>ПРОКЛАДКИ РЕЗИНОВЫЕ (ПЛАСТИНА ТЕХНИЧЕСКАЯ ПРЕССОВАННАЯ)</t>
  </si>
  <si>
    <t>52039</t>
  </si>
  <si>
    <t>65140</t>
  </si>
  <si>
    <t>СТАЛЬ УГЛОВАЯ, РАВНОПОЛОЧНАЯ, МАРКА СТАЛИ ВСТ3КП2 РАЗМЕРОМ 50Х50Х5 ММ</t>
  </si>
  <si>
    <t>65851</t>
  </si>
  <si>
    <t>ШУРУПЫ СТРОИТЕЛЬНЫЕ</t>
  </si>
  <si>
    <t>99999</t>
  </si>
  <si>
    <t>114</t>
  </si>
  <si>
    <t>115</t>
  </si>
  <si>
    <t>127</t>
  </si>
  <si>
    <t>130</t>
  </si>
  <si>
    <t>135</t>
  </si>
  <si>
    <t>138</t>
  </si>
  <si>
    <t>150</t>
  </si>
  <si>
    <t>152</t>
  </si>
  <si>
    <t>155</t>
  </si>
  <si>
    <t>160</t>
  </si>
  <si>
    <t>162</t>
  </si>
  <si>
    <t>164</t>
  </si>
  <si>
    <t>168</t>
  </si>
  <si>
    <t>20.4</t>
  </si>
  <si>
    <t>20.5</t>
  </si>
  <si>
    <t>21.4</t>
  </si>
  <si>
    <t>21.5</t>
  </si>
  <si>
    <t>21.6</t>
  </si>
  <si>
    <t>32.2</t>
  </si>
  <si>
    <t>32.3</t>
  </si>
  <si>
    <t>32.4</t>
  </si>
  <si>
    <t>32.5</t>
  </si>
  <si>
    <t>33.1</t>
  </si>
  <si>
    <t>33.2</t>
  </si>
  <si>
    <t>33.3</t>
  </si>
  <si>
    <t>33.4</t>
  </si>
  <si>
    <t>33.5</t>
  </si>
  <si>
    <t>33.6</t>
  </si>
  <si>
    <t>34.7</t>
  </si>
  <si>
    <t>101.1</t>
  </si>
  <si>
    <t>101.2</t>
  </si>
  <si>
    <t>101.3</t>
  </si>
  <si>
    <t>101.4</t>
  </si>
  <si>
    <t>12224</t>
  </si>
  <si>
    <t>РАСТВОР ГОТОВЫЙ КЛАДОЧНЫЙ ЦЕМЕНТНЫЙ, МАРКА 50</t>
  </si>
  <si>
    <t>3.8</t>
  </si>
  <si>
    <t>22.5</t>
  </si>
  <si>
    <t>0,29</t>
  </si>
  <si>
    <t>0,35</t>
  </si>
  <si>
    <t>2,4</t>
  </si>
  <si>
    <t>0,84</t>
  </si>
  <si>
    <t>0,46</t>
  </si>
  <si>
    <t>0,15</t>
  </si>
  <si>
    <t>1,3</t>
  </si>
  <si>
    <t>180</t>
  </si>
  <si>
    <t>0,13</t>
  </si>
  <si>
    <t>0,7</t>
  </si>
  <si>
    <t>0,002</t>
  </si>
  <si>
    <t>6.8</t>
  </si>
  <si>
    <t>0,005</t>
  </si>
  <si>
    <t>0,00056</t>
  </si>
  <si>
    <t>0,65</t>
  </si>
  <si>
    <t>0,018</t>
  </si>
  <si>
    <t>7.9</t>
  </si>
  <si>
    <t>0,22</t>
  </si>
  <si>
    <t>7.10</t>
  </si>
  <si>
    <t>0,051</t>
  </si>
  <si>
    <t>3,5</t>
  </si>
  <si>
    <t>0,03</t>
  </si>
  <si>
    <t>0,07</t>
  </si>
  <si>
    <t>1,4</t>
  </si>
  <si>
    <t>0,00072</t>
  </si>
  <si>
    <t>0,88</t>
  </si>
  <si>
    <t>0,05</t>
  </si>
  <si>
    <t>35101</t>
  </si>
  <si>
    <t>ШУРУПЫ С ПОЛУКРУГЛОЙ ГОЛОВКОЙ 4Х40 ММ</t>
  </si>
  <si>
    <t>45883</t>
  </si>
  <si>
    <t>КНОПКИ МОНТАЖНЫЕ</t>
  </si>
  <si>
    <t>64235</t>
  </si>
  <si>
    <t>ЛЕНТА К226</t>
  </si>
  <si>
    <t>0,34</t>
  </si>
  <si>
    <t>0,19</t>
  </si>
  <si>
    <t>1,12</t>
  </si>
  <si>
    <t>0,0003</t>
  </si>
  <si>
    <t>0,27</t>
  </si>
  <si>
    <t>0,21</t>
  </si>
  <si>
    <t>0,00018</t>
  </si>
  <si>
    <t>0,78</t>
  </si>
  <si>
    <t>02209</t>
  </si>
  <si>
    <t>ШУРУПОВЕРТ</t>
  </si>
  <si>
    <t>02875</t>
  </si>
  <si>
    <t>ДЮБЕЛЬ-ПРОБКИ ДЛИНОЙ 65 ММ</t>
  </si>
  <si>
    <t>1,92</t>
  </si>
  <si>
    <t>0,0648</t>
  </si>
  <si>
    <t>4,4</t>
  </si>
  <si>
    <t>1000 ШТ</t>
  </si>
  <si>
    <t>Е10-01-039-1</t>
  </si>
  <si>
    <t>0,105</t>
  </si>
  <si>
    <t>30405</t>
  </si>
  <si>
    <t>ГВОЗДИ ТОЛЕВЫЕ КРУГЛЫЕ 3.0Х40 ММ</t>
  </si>
  <si>
    <t>0,0021</t>
  </si>
  <si>
    <t>0,00413</t>
  </si>
  <si>
    <t>0,016</t>
  </si>
  <si>
    <t>31929</t>
  </si>
  <si>
    <t>ТОЛЬ С КРУПНОЗЕРНИСТОЙ ПОСЫПКОЙ ГИДРОИЗОЛЯЦИОННЫЙ ТГ-350</t>
  </si>
  <si>
    <t>9.5</t>
  </si>
  <si>
    <t>9.6</t>
  </si>
  <si>
    <t>0,1</t>
  </si>
  <si>
    <t>35326</t>
  </si>
  <si>
    <t>ЭЛЕКТРОДЫ Д 6 ММ Э42</t>
  </si>
  <si>
    <t>0,034</t>
  </si>
  <si>
    <t>2,5</t>
  </si>
  <si>
    <t>МУСОР СТРОИТЕЛЬНЫЙ</t>
  </si>
  <si>
    <t>0,06</t>
  </si>
  <si>
    <t>01522</t>
  </si>
  <si>
    <t>23.3</t>
  </si>
  <si>
    <t>0,001</t>
  </si>
  <si>
    <t>23.4</t>
  </si>
  <si>
    <t>24.2</t>
  </si>
  <si>
    <t>02499</t>
  </si>
  <si>
    <t>0,11</t>
  </si>
  <si>
    <t>24.3</t>
  </si>
  <si>
    <t>31066</t>
  </si>
  <si>
    <t>КРАСКИ МАСЛЯНЫЕ ЦВЕТНЫЕ ДЛЯ ВНУТРЕННИХ РАБОТ МА-011</t>
  </si>
  <si>
    <t>24.4</t>
  </si>
  <si>
    <t>24.5</t>
  </si>
  <si>
    <t>24.6</t>
  </si>
  <si>
    <t>0,0024</t>
  </si>
  <si>
    <t>24.7</t>
  </si>
  <si>
    <t>25.2</t>
  </si>
  <si>
    <t>25.3</t>
  </si>
  <si>
    <t>25.4</t>
  </si>
  <si>
    <t>0,041</t>
  </si>
  <si>
    <t>25.5</t>
  </si>
  <si>
    <t>Е11-01-002-03</t>
  </si>
  <si>
    <t>00660</t>
  </si>
  <si>
    <t>0,93</t>
  </si>
  <si>
    <t>26.4</t>
  </si>
  <si>
    <t>26.5</t>
  </si>
  <si>
    <t>45056</t>
  </si>
  <si>
    <t>ГРАВИЙ ДЛЯ СТРОИТЕЛЬНЫХ РАБОТ ФРАКЦИИ 20-40 ММ</t>
  </si>
  <si>
    <t>Е11-01-002-09</t>
  </si>
  <si>
    <t>1,8</t>
  </si>
  <si>
    <t>0,48</t>
  </si>
  <si>
    <t>1,02</t>
  </si>
  <si>
    <t>36138</t>
  </si>
  <si>
    <t>ДОСКИ НЕОБРЕЗНЫЕ ИЗ ХВОЙНЫХ ПОРОД ДЛИНОЙ 2-3,75 М, ЛЮБОЙ ШИРИНЫ, ТОЛЩИНОЙ 32, 40 ММ, IV СОРТА</t>
  </si>
  <si>
    <t>00521</t>
  </si>
  <si>
    <t>Е11-01-037-01</t>
  </si>
  <si>
    <t>УСТРОЙСТВО ПОКРЫТИЙ ИЗ РЕЛИНА НА КЛЕЕ: БУСТИЛАТ</t>
  </si>
  <si>
    <t>31688</t>
  </si>
  <si>
    <t>КЛЕЙ БУСТИЛАТ</t>
  </si>
  <si>
    <t>32037</t>
  </si>
  <si>
    <t>ЛИНОЛЕУМ РЕЗИНОВЫЙ НА ТЕПЛОЗВУКОИЗОЛИРУЮЩЕЙ ПОДОСНОВЕ /РЕЛИН/</t>
  </si>
  <si>
    <t>01041</t>
  </si>
  <si>
    <t>ШУРУПОВЕРТЫ</t>
  </si>
  <si>
    <t>35.7</t>
  </si>
  <si>
    <t>263</t>
  </si>
  <si>
    <t>43.1</t>
  </si>
  <si>
    <t>43.2</t>
  </si>
  <si>
    <t>43.3</t>
  </si>
  <si>
    <t>2,34</t>
  </si>
  <si>
    <t>43.4</t>
  </si>
  <si>
    <t>0,25</t>
  </si>
  <si>
    <t>44.1</t>
  </si>
  <si>
    <t>0,28</t>
  </si>
  <si>
    <t>35510</t>
  </si>
  <si>
    <t>ОПИЛКИ ДРЕВЕСНЫЕ</t>
  </si>
  <si>
    <t>45.1</t>
  </si>
  <si>
    <t>45.2</t>
  </si>
  <si>
    <t>45.3</t>
  </si>
  <si>
    <t>45.4</t>
  </si>
  <si>
    <t>45.5</t>
  </si>
  <si>
    <t>46.1</t>
  </si>
  <si>
    <t>46.2</t>
  </si>
  <si>
    <t>46.3</t>
  </si>
  <si>
    <t>46.4</t>
  </si>
  <si>
    <t>46.5</t>
  </si>
  <si>
    <t>47.1</t>
  </si>
  <si>
    <t>47.2</t>
  </si>
  <si>
    <t>47.3</t>
  </si>
  <si>
    <t>47.4</t>
  </si>
  <si>
    <t>48.1</t>
  </si>
  <si>
    <t>48.2</t>
  </si>
  <si>
    <t>48.3</t>
  </si>
  <si>
    <t>49.1</t>
  </si>
  <si>
    <t>52.1</t>
  </si>
  <si>
    <t>52.2</t>
  </si>
  <si>
    <t>01702</t>
  </si>
  <si>
    <t>СТАНОК КАМНЕРЕЗНЫЙ УНИВЕРСАЛЬНЫЙ</t>
  </si>
  <si>
    <t>52.3</t>
  </si>
  <si>
    <t>0,36</t>
  </si>
  <si>
    <t>52.4</t>
  </si>
  <si>
    <t>52.5</t>
  </si>
  <si>
    <t>18062</t>
  </si>
  <si>
    <t>ПЛИТЫ МРАМОРНЫЕ</t>
  </si>
  <si>
    <t>52.6</t>
  </si>
  <si>
    <t>36085</t>
  </si>
  <si>
    <t>БРУСКИ ОБРЕЗНЫЕ ИЗ ХВОЙНЫХ ПОРОД ДЛИНОЙ 2-3,75 М, ШИРИНОЙ 75-150 ММ, ТОЛЩИНОЙ 40-75 ММ, III СОРТА</t>
  </si>
  <si>
    <t>52.7</t>
  </si>
  <si>
    <t>54.1</t>
  </si>
  <si>
    <t>Е15-02-019-08</t>
  </si>
  <si>
    <t>55.1</t>
  </si>
  <si>
    <t>55.2</t>
  </si>
  <si>
    <t>0,18</t>
  </si>
  <si>
    <t>55.3</t>
  </si>
  <si>
    <t>55.4</t>
  </si>
  <si>
    <t>55.5</t>
  </si>
  <si>
    <t>0,02</t>
  </si>
  <si>
    <t>Е15-02-019-12</t>
  </si>
  <si>
    <t>56.1</t>
  </si>
  <si>
    <t>56.2</t>
  </si>
  <si>
    <t>56.3</t>
  </si>
  <si>
    <t>56.4</t>
  </si>
  <si>
    <t>57.1</t>
  </si>
  <si>
    <t>57.2</t>
  </si>
  <si>
    <t>57.3</t>
  </si>
  <si>
    <t>57.4</t>
  </si>
  <si>
    <t>58.1</t>
  </si>
  <si>
    <t>Е15-02-016-1</t>
  </si>
  <si>
    <t>59.1</t>
  </si>
  <si>
    <t>59.2</t>
  </si>
  <si>
    <t>0,62</t>
  </si>
  <si>
    <t>59.3</t>
  </si>
  <si>
    <t>59.4</t>
  </si>
  <si>
    <t>Е15-02-031-1</t>
  </si>
  <si>
    <t>60.1</t>
  </si>
  <si>
    <t>60.2</t>
  </si>
  <si>
    <t>60.3</t>
  </si>
  <si>
    <t>12147</t>
  </si>
  <si>
    <t>РАСТВОР ОТДЕЛОЧНЫЙ ТЯЖЕЛЫЙ ИЗВЕСТКОВЫЙ 1:2,5</t>
  </si>
  <si>
    <t>Е15-02-019-07</t>
  </si>
  <si>
    <t>61.1</t>
  </si>
  <si>
    <t>61.2</t>
  </si>
  <si>
    <t>0,16</t>
  </si>
  <si>
    <t>61.3</t>
  </si>
  <si>
    <t>61.4</t>
  </si>
  <si>
    <t>61.5</t>
  </si>
  <si>
    <t>Е15-02-019-11</t>
  </si>
  <si>
    <t>62.1</t>
  </si>
  <si>
    <t>62.2</t>
  </si>
  <si>
    <t>0,112</t>
  </si>
  <si>
    <t>62.3</t>
  </si>
  <si>
    <t>62.4</t>
  </si>
  <si>
    <t>29165</t>
  </si>
  <si>
    <t>КРАСКА ВОДНО-ДИСПЕРСИОННАЯ АКРИЛОВАЯ</t>
  </si>
  <si>
    <t>29166</t>
  </si>
  <si>
    <t>ГРУНТОВКА НА АКРИЛОВОЙ ОСНОВЕ</t>
  </si>
  <si>
    <t>64.1</t>
  </si>
  <si>
    <t>64.2</t>
  </si>
  <si>
    <t>0,052</t>
  </si>
  <si>
    <t>64.3</t>
  </si>
  <si>
    <t>65.1</t>
  </si>
  <si>
    <t>65.2</t>
  </si>
  <si>
    <t>00003</t>
  </si>
  <si>
    <t>65.3</t>
  </si>
  <si>
    <t>00982</t>
  </si>
  <si>
    <t>ЛЕБЕДКИ ЭЛЕКТРИЧЕСКИЕ, ТЯГОВЫМ УСИЛИЕМ 122,62 КН /12,5 Т/</t>
  </si>
  <si>
    <t>65.4</t>
  </si>
  <si>
    <t>65.5</t>
  </si>
  <si>
    <t>65.6</t>
  </si>
  <si>
    <t>02511</t>
  </si>
  <si>
    <t>АВТОМОБИЛЬ БОРТОВОЙ, ГРУЗОПОДЬЕМНОСТЬЮ ДО 15 Т</t>
  </si>
  <si>
    <t>03325</t>
  </si>
  <si>
    <t>ДРЕЛЬ-ПЕРФОРАТОР ЭЛЕКТРИЧЕСКАЯ</t>
  </si>
  <si>
    <t>200</t>
  </si>
  <si>
    <t>ПРОФИЛЬ ЦОКОЛЬНЫЙ AL 50 ММ, ДЛИНА 2500 ММ</t>
  </si>
  <si>
    <t>51622</t>
  </si>
  <si>
    <t>ЩИТЫ НАСТИЛА</t>
  </si>
  <si>
    <t>63944</t>
  </si>
  <si>
    <t>СТАЛЬНЫЕ ДЕТАЛИ ЛЕСОВ</t>
  </si>
  <si>
    <t>0,035</t>
  </si>
  <si>
    <t>71.1</t>
  </si>
  <si>
    <t>71.2</t>
  </si>
  <si>
    <t>71.3</t>
  </si>
  <si>
    <t>1,2</t>
  </si>
  <si>
    <t>71.4</t>
  </si>
  <si>
    <t>Е12-01-017-01</t>
  </si>
  <si>
    <t>00112</t>
  </si>
  <si>
    <t>АВТОПОГРУЗЧИКИ 5 Т</t>
  </si>
  <si>
    <t>1,26</t>
  </si>
  <si>
    <t>00133</t>
  </si>
  <si>
    <t>АГРЕГАТЫ ЭЛЕКТРОНАСОСНЫЕ С РЕГУЛИРОВАНИЕМ ПОДАЧИ ВРУЧНУЮ ДЛЯ СТРОИТЕЛЬНЫХ РАСТВОРОВ ПОДАЧА 2 М3/Ч, НАПОР 150 М</t>
  </si>
  <si>
    <t>0,68</t>
  </si>
  <si>
    <t>31907</t>
  </si>
  <si>
    <t>РУБЕРОИД КРОВЕЛЬНЫЙ С ПЫЛЕВИДНОЙ ПОСЫПКОЙ РКП-350Б</t>
  </si>
  <si>
    <t>Е12-01-017-02</t>
  </si>
  <si>
    <t>2,55</t>
  </si>
  <si>
    <t>100 ШТ</t>
  </si>
  <si>
    <t>0,64</t>
  </si>
  <si>
    <t>0,0285</t>
  </si>
  <si>
    <t>0,09</t>
  </si>
  <si>
    <t>0,004</t>
  </si>
  <si>
    <t>0,0004</t>
  </si>
  <si>
    <t>0,00008</t>
  </si>
  <si>
    <t>01523</t>
  </si>
  <si>
    <t>ПИЛА ДИСКОВАЯ ЭЛЕКТРИЧЕСКАЯ</t>
  </si>
  <si>
    <t>0,69</t>
  </si>
  <si>
    <t>0,41</t>
  </si>
  <si>
    <t>0,0028</t>
  </si>
  <si>
    <t>0,00238</t>
  </si>
  <si>
    <t>0,036</t>
  </si>
  <si>
    <t>90.1</t>
  </si>
  <si>
    <t>0,8</t>
  </si>
  <si>
    <t>0,368</t>
  </si>
  <si>
    <t>00620</t>
  </si>
  <si>
    <t>1,16</t>
  </si>
  <si>
    <t>0,024</t>
  </si>
  <si>
    <t>2,98</t>
  </si>
  <si>
    <t>0,71</t>
  </si>
  <si>
    <t>0,00021</t>
  </si>
  <si>
    <t>0,14</t>
  </si>
  <si>
    <t>97.1</t>
  </si>
  <si>
    <t>97.2</t>
  </si>
  <si>
    <t>5,8</t>
  </si>
  <si>
    <t>97.3</t>
  </si>
  <si>
    <t>97.4</t>
  </si>
  <si>
    <t>0,048</t>
  </si>
  <si>
    <t>97.5</t>
  </si>
  <si>
    <t>97.6</t>
  </si>
  <si>
    <t>0,0096</t>
  </si>
  <si>
    <t>0,00036</t>
  </si>
  <si>
    <t>0,51</t>
  </si>
  <si>
    <t>Е18-07-001-04</t>
  </si>
  <si>
    <t>1 КОМПЛЕКТ</t>
  </si>
  <si>
    <t>0,31</t>
  </si>
  <si>
    <t>30956</t>
  </si>
  <si>
    <t>КРАСКА ЗЕМЛЯНАЯ МАСЛЯНАЯ  МУМИЯ, СУРИК ЖЕЛЕЗНЫЙ МАРКИ МА-0115</t>
  </si>
  <si>
    <t>0,00002</t>
  </si>
  <si>
    <t>0,00004</t>
  </si>
  <si>
    <t>0,00011</t>
  </si>
  <si>
    <t>0,00022</t>
  </si>
  <si>
    <t>Е18-07-001-02</t>
  </si>
  <si>
    <t>УСТАНОВКА МАНОМЕТРОВ</t>
  </si>
  <si>
    <t>0,66</t>
  </si>
  <si>
    <t>0,00006</t>
  </si>
  <si>
    <t>0,6</t>
  </si>
  <si>
    <t>0,4</t>
  </si>
  <si>
    <t>0,17</t>
  </si>
  <si>
    <t>5.6</t>
  </si>
  <si>
    <t>0,068</t>
  </si>
  <si>
    <t>5.7</t>
  </si>
  <si>
    <t>5.8</t>
  </si>
  <si>
    <t>5.9</t>
  </si>
  <si>
    <t>0,064</t>
  </si>
  <si>
    <t>0,24</t>
  </si>
  <si>
    <t>0,32</t>
  </si>
  <si>
    <t>52040</t>
  </si>
  <si>
    <t>БОЛТЫ С ГАЙКАМИ И ШАЙБАМИ ДЛЯ САНИТАРНО-ТЕХНИЧЕСКИХ РАБОТ ДИАМ. 16 ММ</t>
  </si>
  <si>
    <t>0,0008</t>
  </si>
  <si>
    <t>0,00352</t>
  </si>
  <si>
    <t>0,0048</t>
  </si>
  <si>
    <t>1,68</t>
  </si>
  <si>
    <t>10 ФИЛЬТРОВ</t>
  </si>
  <si>
    <t>14.3</t>
  </si>
  <si>
    <t>14.4</t>
  </si>
  <si>
    <t>ЭЛЕКТРОДЫ Д 5 ММ Э42А</t>
  </si>
  <si>
    <t>2,45</t>
  </si>
  <si>
    <t>БОЛТЫ С ГАЙКАМИ И ШАЙБАМИ ДЛЯ САНИТАРНО-ТЕХНИЧЕСКИХ РАБОТ ДИАМ. 12 ММ</t>
  </si>
  <si>
    <t>96946</t>
  </si>
  <si>
    <t>ПРОКЛАДКИ ИЗ ПАРОНИТА МАРКИ ПМБ ТОЛЩИНОЙ 1 ММ, ДИАМ. 50 ММ</t>
  </si>
  <si>
    <t>3,32</t>
  </si>
  <si>
    <t>02510</t>
  </si>
  <si>
    <t>АВТОМОБИЛЬ БОРТОВОЙ, ГРУЗОПОДЬЕМНОСТЬЮ ДО 8 Т</t>
  </si>
  <si>
    <t>1,89</t>
  </si>
  <si>
    <t>БОЛТЫ СТРОИТЕЛЬНЫЕ С ШЕСТИГРАННОЙ С ГАЙКАМИ И ШАЙБАМИ</t>
  </si>
  <si>
    <t>23.5</t>
  </si>
  <si>
    <t>23.6</t>
  </si>
  <si>
    <t>6,12</t>
  </si>
  <si>
    <t>Е18-04-001-01</t>
  </si>
  <si>
    <t>1 БАК</t>
  </si>
  <si>
    <t>4,03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</si>
  <si>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</si>
  <si>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</si>
  <si>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27.6</t>
  </si>
  <si>
    <t>Е18-06-006-07</t>
  </si>
  <si>
    <t>1 УЗЕЛ</t>
  </si>
  <si>
    <t>6,69</t>
  </si>
  <si>
    <t>0,00228</t>
  </si>
  <si>
    <t>52478</t>
  </si>
  <si>
    <t>ХОМУТЫ ДЛЯ КРЕПЛЕНИЯ ВОЗДУХОВОДОВ СТД 205</t>
  </si>
  <si>
    <t>0,00015</t>
  </si>
  <si>
    <t>0,055</t>
  </si>
  <si>
    <t>ПРОВОЛОКА СВАРОЧНАЯ ЛЕГИРОВАННАЯ ДЛЯ СВАРКИ /НАПЛАВКИ/ С НЕОМЕДНЕННОЙ ПОВЕРХНОСТЬЮ ИЭ СТАЛИ СВ-08Г2С Д 4 ММ</t>
  </si>
  <si>
    <t>32.6</t>
  </si>
  <si>
    <t>0,0005</t>
  </si>
  <si>
    <t>1,56</t>
  </si>
  <si>
    <t>0,91</t>
  </si>
  <si>
    <t>0,114</t>
  </si>
  <si>
    <t>Е16-04-005-02</t>
  </si>
  <si>
    <t>003364</t>
  </si>
  <si>
    <t>0,022</t>
  </si>
  <si>
    <t>38028</t>
  </si>
  <si>
    <t>ТРУБЫ ПОЛИПРОПИЛЕНОВЫЕ ДЛЯ ГОРЯЧЕЙ ВОДЫ PN20 Д25 /D"3/4, СТЕНКА 4,2/</t>
  </si>
  <si>
    <t>УСТАНОВКА РАДИАТОРОВ БИМЕТАЛЛИЧЕСКИХ</t>
  </si>
  <si>
    <t>0,0356</t>
  </si>
  <si>
    <t>КОМПЛЕКТ</t>
  </si>
  <si>
    <t>0,00016</t>
  </si>
  <si>
    <t>СЕКЦИЯ</t>
  </si>
  <si>
    <t>54.2</t>
  </si>
  <si>
    <t>54.3</t>
  </si>
  <si>
    <t>54.4</t>
  </si>
  <si>
    <t>54.5</t>
  </si>
  <si>
    <t>54.6</t>
  </si>
  <si>
    <t>Е16-04-005-03</t>
  </si>
  <si>
    <t>4,64</t>
  </si>
  <si>
    <t>55.6</t>
  </si>
  <si>
    <t>38029</t>
  </si>
  <si>
    <t>ТРУБЫ ПОЛИПРОПИЛЕНОВЫЕ ДЛЯ ГОРЯЧЕЙ ВОДЫ PN20 Д32 /D"1, СТЕНКА 5,4/</t>
  </si>
  <si>
    <t>Е16-04-005-04</t>
  </si>
  <si>
    <t>1,1</t>
  </si>
  <si>
    <t>56.5</t>
  </si>
  <si>
    <t>56.6</t>
  </si>
  <si>
    <t>38030</t>
  </si>
  <si>
    <t>ТРУБЫ ПОЛИПРОПИЛЕНОВЫЕ ДЛЯ ГОРЯЧЕЙ ВОДЫ PN20 Д40 /D"1 1/4, СТЕНКА 6,7/</t>
  </si>
  <si>
    <t>57.5</t>
  </si>
  <si>
    <t>2,94</t>
  </si>
  <si>
    <t>38031</t>
  </si>
  <si>
    <t>ТРУБЫ ПОЛИПРОПИЛЕНОВЫЕ ДЛЯ ГОРЯЧЕЙ ВОДЫ PN20 Д50 /D"1 1/2, СТЕНКА 8,4/</t>
  </si>
  <si>
    <t>58.2</t>
  </si>
  <si>
    <t>58.3</t>
  </si>
  <si>
    <t>58.4</t>
  </si>
  <si>
    <t>58.5</t>
  </si>
  <si>
    <t>38032</t>
  </si>
  <si>
    <t>ТРУБЫ ПОЛИПРОПИЛЕНОВЫЕ ДЛЯ ГОРЯЧЕЙ ВОДЫ PN20 Д63 /D"2, СТЕНКА 10,5/</t>
  </si>
  <si>
    <t>0,39</t>
  </si>
  <si>
    <t>КЛИПСЫ (ЗАЖИМЫ)</t>
  </si>
  <si>
    <t>190</t>
  </si>
  <si>
    <t>318</t>
  </si>
  <si>
    <t>380</t>
  </si>
  <si>
    <t>Е16-04-005-01</t>
  </si>
  <si>
    <t>4,28</t>
  </si>
  <si>
    <t>210</t>
  </si>
  <si>
    <t>1 ВЕНТИЛЯТОР</t>
  </si>
  <si>
    <t>3,98</t>
  </si>
  <si>
    <t>1 ЗОНТ</t>
  </si>
  <si>
    <t>0,00028</t>
  </si>
  <si>
    <t>ПРОКЛАДКА ВОЗДУХОВОДОВ ИЗ ЛИСТОВОЙ, ОЦИНКОВАННОЙ СТАЛИ И АЛЮМИНИЯ КЛАССА Н (НОРМАЛЬНЫЕ) ТОЛЩИНОЙ: 0,5 ММ, ДИАМЕТРОМ ДО 200 ММ</t>
  </si>
  <si>
    <t>АСБЕСТОВЫЙ ШНУР ОБЩЕГО НАЗНАЧЕНИЯ /ШАОН-1/ Д=8.0-10.0 ММ</t>
  </si>
  <si>
    <t>0,00089</t>
  </si>
  <si>
    <t>0,015</t>
  </si>
  <si>
    <t>0,00501</t>
  </si>
  <si>
    <t>0,00082</t>
  </si>
  <si>
    <t>0,0023</t>
  </si>
  <si>
    <t>0,00005</t>
  </si>
  <si>
    <t>2,7</t>
  </si>
  <si>
    <t>0,428</t>
  </si>
  <si>
    <t>51.1</t>
  </si>
  <si>
    <t>51.2</t>
  </si>
  <si>
    <t>0,0264</t>
  </si>
  <si>
    <t>51.3</t>
  </si>
  <si>
    <t>51.4</t>
  </si>
  <si>
    <t>51.5</t>
  </si>
  <si>
    <t>0,0012</t>
  </si>
  <si>
    <t>51.6</t>
  </si>
  <si>
    <t>Е17-01-001-22</t>
  </si>
  <si>
    <t>УСТАНОВКА ТРАПОВ ДИАМЕТРОМ: 50 ММ</t>
  </si>
  <si>
    <t>10  КОМПЛЕКТОВ</t>
  </si>
  <si>
    <t>60.4</t>
  </si>
  <si>
    <t>34551</t>
  </si>
  <si>
    <t>ЦЕМЕНТ ГИПСОГЛИНОЗЕМИСТЫЙ РАСШИРЯЮЩИЙСЯ</t>
  </si>
  <si>
    <t>0,12</t>
  </si>
  <si>
    <t>0,00042</t>
  </si>
  <si>
    <t>Е17-01-003-01</t>
  </si>
  <si>
    <t>68.1</t>
  </si>
  <si>
    <t>68.2</t>
  </si>
  <si>
    <t>68.3</t>
  </si>
  <si>
    <t>0,078</t>
  </si>
  <si>
    <t>68.4</t>
  </si>
  <si>
    <t>КЛЕЙ ФЕНОЛОПОЛИВИНИЛАЦЕТАЛЬНЫЙ МАРКИ БФ-2, I СОРТА</t>
  </si>
  <si>
    <t>68.6</t>
  </si>
  <si>
    <t>Ц08-03-572-4</t>
  </si>
  <si>
    <t>3,49</t>
  </si>
  <si>
    <t>1,74</t>
  </si>
  <si>
    <t>41014</t>
  </si>
  <si>
    <t>ДЮБЕЛЯ</t>
  </si>
  <si>
    <t>Ц08-03-593-10</t>
  </si>
  <si>
    <t>СВЕТОВЫЕ НАСТЕННЫЕ УКАЗАТЕЛИ</t>
  </si>
  <si>
    <t>15.3</t>
  </si>
  <si>
    <t>15.4</t>
  </si>
  <si>
    <t>Ц08-03-591-2</t>
  </si>
  <si>
    <t>0,26</t>
  </si>
  <si>
    <t>Ц08-03-591-9</t>
  </si>
  <si>
    <t>0,44</t>
  </si>
  <si>
    <t>1000 М</t>
  </si>
  <si>
    <t>Ц08-02-471-1</t>
  </si>
  <si>
    <t>10,7</t>
  </si>
  <si>
    <t>1,75</t>
  </si>
  <si>
    <t>0,076</t>
  </si>
  <si>
    <t>0,116</t>
  </si>
  <si>
    <t>Ц08-02-472-2</t>
  </si>
  <si>
    <t>ЗАЗЕМЛИТЕЛЬ ГОРИЗОНТАЛЬНЫЙ ИЗ СТАЛИ ПОЛОСОВОЙ СЕЧЕНИЕМ 160 ММ2</t>
  </si>
  <si>
    <t>0,0352</t>
  </si>
  <si>
    <t>0,144</t>
  </si>
  <si>
    <t>058630</t>
  </si>
  <si>
    <t>ДЮБЕЛИ ПЛАСТМАССОВЫЕ С ШУРУПАМИ 12Х70 ММ</t>
  </si>
  <si>
    <t>0,3</t>
  </si>
  <si>
    <t>0,95</t>
  </si>
  <si>
    <t>Ц08-02-399-1</t>
  </si>
  <si>
    <t>Ц10-04-067-23</t>
  </si>
  <si>
    <t>2,18</t>
  </si>
  <si>
    <t>0,003</t>
  </si>
  <si>
    <t>42.1</t>
  </si>
  <si>
    <t>42.2</t>
  </si>
  <si>
    <t>42.3</t>
  </si>
  <si>
    <t>0,0037</t>
  </si>
  <si>
    <t>0,38</t>
  </si>
  <si>
    <t>0,008</t>
  </si>
  <si>
    <t>00764</t>
  </si>
  <si>
    <t>КРАНЫ 16 Т НА АВТОМОБИЛЬНОМ ХОДУ ПРИ РАБОТЕ НА ДРУГИХ ВИДАХ СТРОИТЕЛЬСТВА</t>
  </si>
  <si>
    <t>00766</t>
  </si>
  <si>
    <t>КРАНЫ 10 Т НА АВТОМОБИЛЬНОМ ХОДУ ПРИ МОНТАЖЕ ТЕХНОЛОГИЧЕСКОГО ОБОРУДОВАНИЯ</t>
  </si>
  <si>
    <t>01567</t>
  </si>
  <si>
    <t>ПРЕСС - НОЖНИЦЫКОМБИНИРОВАННЫЕ</t>
  </si>
  <si>
    <t>06316</t>
  </si>
  <si>
    <t>БЕТОН ТЯЖЕЛЫЙ М-150 ФРАКЦИИ 5-10ММ</t>
  </si>
  <si>
    <t>081864</t>
  </si>
  <si>
    <t>29160</t>
  </si>
  <si>
    <t>ВИНТЫ САМОНАРЕЗАЮЩИЕ</t>
  </si>
  <si>
    <t>29962</t>
  </si>
  <si>
    <t>ЗАКЛАДНЫЕ ДЕТАЛИ ИЗ АЛЮМИНИЕВОГО ПРОФИЛЯ РАЗМЕРОМ 60Х27Х0,6</t>
  </si>
  <si>
    <t>29981</t>
  </si>
  <si>
    <t>НАЛИЧНИКИ ИЗ МДФ</t>
  </si>
  <si>
    <t>30391</t>
  </si>
  <si>
    <t>ГВОЗДИ СТРОИТЕЛЬНЫЕ С ПЛОСКОЙ ГОЛОВКОЙ 1.8Х60 ММ</t>
  </si>
  <si>
    <t>31650</t>
  </si>
  <si>
    <t>ОЛИФА КОМБИНИРОВАННАЯ К-2</t>
  </si>
  <si>
    <t>31656</t>
  </si>
  <si>
    <t>ОЛИФА НАТУРАЛЬНАЯ</t>
  </si>
  <si>
    <t>0,0002</t>
  </si>
  <si>
    <t>32501</t>
  </si>
  <si>
    <t>ПОКОВКИ ИЗ КВАДРАТНЫХ ЗАГОТОВОК ПРИ МАССЕ ОДНОЙ ПОКОВКИ 1,8 КГ</t>
  </si>
  <si>
    <t>32507</t>
  </si>
  <si>
    <t>ПОКОВКИ ОЦИНКОВАННЫЕ ИЗ КВАДРАТНЫХ ЗАГОТОВОК ПРИ МАССЕ ОДНОЙ ПОКОВКИ 2,825 КГ</t>
  </si>
  <si>
    <t>35318</t>
  </si>
  <si>
    <t>ЭЛЕКТРОДЫ Д 5 ММ: Э42</t>
  </si>
  <si>
    <t>47801</t>
  </si>
  <si>
    <t>ТРУБЫ ВОДОСТОЧНЫЕ</t>
  </si>
  <si>
    <t>49882</t>
  </si>
  <si>
    <t>КЛЕЙ СТРОИТЕЛЬНЫЙ «ЖИДКИЕ ГВОЗДИ»</t>
  </si>
  <si>
    <t>196</t>
  </si>
  <si>
    <t>201</t>
  </si>
  <si>
    <t>206</t>
  </si>
  <si>
    <t>208</t>
  </si>
  <si>
    <t>216</t>
  </si>
  <si>
    <t>220</t>
  </si>
  <si>
    <t>222</t>
  </si>
  <si>
    <t>224</t>
  </si>
  <si>
    <t>0,044</t>
  </si>
  <si>
    <t>248</t>
  </si>
  <si>
    <t>14.5</t>
  </si>
  <si>
    <t>14.6</t>
  </si>
  <si>
    <t>14.7</t>
  </si>
  <si>
    <t>14.8</t>
  </si>
  <si>
    <t>15.5</t>
  </si>
  <si>
    <t>15.6</t>
  </si>
  <si>
    <t>15.7</t>
  </si>
  <si>
    <t>15.8</t>
  </si>
  <si>
    <t>15.9</t>
  </si>
  <si>
    <t>17.4</t>
  </si>
  <si>
    <t>17.5</t>
  </si>
  <si>
    <t>0,225</t>
  </si>
  <si>
    <t>19.6</t>
  </si>
  <si>
    <t>2,8</t>
  </si>
  <si>
    <t>23.7</t>
  </si>
  <si>
    <t>23.8</t>
  </si>
  <si>
    <t>24.8</t>
  </si>
  <si>
    <t>40.7</t>
  </si>
  <si>
    <t>40.8</t>
  </si>
  <si>
    <t>40.9</t>
  </si>
  <si>
    <t>0,077</t>
  </si>
  <si>
    <t>48.4</t>
  </si>
  <si>
    <t>48.5</t>
  </si>
  <si>
    <t>48.6</t>
  </si>
  <si>
    <t>48.7</t>
  </si>
  <si>
    <t>0,0015</t>
  </si>
  <si>
    <t>0,009</t>
  </si>
  <si>
    <t>1,008</t>
  </si>
  <si>
    <t>0,5712</t>
  </si>
  <si>
    <t>0,0276</t>
  </si>
  <si>
    <t>0,0063</t>
  </si>
  <si>
    <t>88.1</t>
  </si>
  <si>
    <t>88.2</t>
  </si>
  <si>
    <t>88.3</t>
  </si>
  <si>
    <t>88.4</t>
  </si>
  <si>
    <t>90.2</t>
  </si>
  <si>
    <t>0,063</t>
  </si>
  <si>
    <t>0,00063</t>
  </si>
  <si>
    <t>0,00009</t>
  </si>
  <si>
    <t>0,066</t>
  </si>
  <si>
    <t>0,00041</t>
  </si>
  <si>
    <t>0,704</t>
  </si>
  <si>
    <t>УСТРОЙСТВО ПОЯСОВ: В ОПАЛУБКЕ</t>
  </si>
  <si>
    <t>0,00034</t>
  </si>
  <si>
    <t>0,72</t>
  </si>
  <si>
    <t>0,58</t>
  </si>
  <si>
    <t>2,6</t>
  </si>
  <si>
    <t>Е12-01-008-03</t>
  </si>
  <si>
    <t>38,4</t>
  </si>
  <si>
    <t>0,0215</t>
  </si>
  <si>
    <t>0,00074</t>
  </si>
  <si>
    <t>Е10-01-060-02</t>
  </si>
  <si>
    <t>УСТАНОВКА И КРЕПЛЕНИЕ НАЛИЧНИКОВ ИЗ МДФ</t>
  </si>
  <si>
    <t>Е10-01-035-1</t>
  </si>
  <si>
    <t>0,0195</t>
  </si>
  <si>
    <t>0,021</t>
  </si>
  <si>
    <t>0,273</t>
  </si>
  <si>
    <t>УСТРОЙСТВО ГРАВИЙНЫХ ОСНОВАНИЙ (ПОД ОТМОСТОК)</t>
  </si>
  <si>
    <t>УСТРОЙСТВО БЕТОННЫХ ОТМОСТОК</t>
  </si>
  <si>
    <t>255</t>
  </si>
  <si>
    <t>0,039</t>
  </si>
  <si>
    <t>260</t>
  </si>
  <si>
    <t>Ц38-01-003-1</t>
  </si>
  <si>
    <t>280</t>
  </si>
  <si>
    <t>281</t>
  </si>
  <si>
    <t>285</t>
  </si>
  <si>
    <t>291</t>
  </si>
  <si>
    <t>0,0029</t>
  </si>
  <si>
    <t>0,0006</t>
  </si>
  <si>
    <t>0,00012</t>
  </si>
  <si>
    <t>300</t>
  </si>
  <si>
    <t>0,026</t>
  </si>
  <si>
    <t>0,0484</t>
  </si>
  <si>
    <t>310</t>
  </si>
  <si>
    <t>0,0016</t>
  </si>
  <si>
    <t>328</t>
  </si>
  <si>
    <t>0,098</t>
  </si>
  <si>
    <t>0,0144</t>
  </si>
  <si>
    <t>0,336</t>
  </si>
  <si>
    <t>0,00075</t>
  </si>
  <si>
    <t>0,00141</t>
  </si>
  <si>
    <t>3,48</t>
  </si>
  <si>
    <t>0,00048</t>
  </si>
  <si>
    <t>6,9</t>
  </si>
  <si>
    <t>0,00237</t>
  </si>
  <si>
    <t>0,192</t>
  </si>
  <si>
    <t>0,33</t>
  </si>
  <si>
    <t>00116</t>
  </si>
  <si>
    <t>20.6</t>
  </si>
  <si>
    <t>3.9</t>
  </si>
  <si>
    <t>96947</t>
  </si>
  <si>
    <t>ПРОКЛАДКИ ИЗ ПАРОНИТА МАРКИ ПМБ ТОЛЩИНОЙ 1 ММ, ДИАМ. 100 ММ</t>
  </si>
  <si>
    <t>0,00264</t>
  </si>
  <si>
    <t>2,48</t>
  </si>
  <si>
    <t>0,45</t>
  </si>
  <si>
    <t>1,32</t>
  </si>
  <si>
    <t>27.7</t>
  </si>
  <si>
    <t>27.8</t>
  </si>
  <si>
    <t>27.9</t>
  </si>
  <si>
    <t>29.7</t>
  </si>
  <si>
    <t>29.8</t>
  </si>
  <si>
    <t>31.5</t>
  </si>
  <si>
    <t>31.6</t>
  </si>
  <si>
    <t>31.7</t>
  </si>
  <si>
    <t>31.8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</si>
  <si>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</si>
  <si>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</si>
  <si>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</si>
  <si>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</si>
  <si>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46.6</t>
  </si>
  <si>
    <t>33404</t>
  </si>
  <si>
    <t>ЛЕНТА СТАЛЬНАЯ УПАКОВОЧНАЯ, МЯГКАЯ, НОРМАЛЬНОЙ ТОЧНОСТИ 0.7Х20-50ММ</t>
  </si>
  <si>
    <t>46.7</t>
  </si>
  <si>
    <t>41030</t>
  </si>
  <si>
    <t>ВИНТЫ САМОНАРЕЗАЮЩИЕ ОЦИНКОВАННЫЕ</t>
  </si>
  <si>
    <t>47.5</t>
  </si>
  <si>
    <t>47.6</t>
  </si>
  <si>
    <t>0,75</t>
  </si>
  <si>
    <t>4,7</t>
  </si>
  <si>
    <t>10.7</t>
  </si>
  <si>
    <t>10.8</t>
  </si>
  <si>
    <t>10.9</t>
  </si>
  <si>
    <t>10.10</t>
  </si>
  <si>
    <t>1,15</t>
  </si>
  <si>
    <t>19.7</t>
  </si>
  <si>
    <t>0,0034</t>
  </si>
  <si>
    <t>45.6</t>
  </si>
  <si>
    <t>45.7</t>
  </si>
  <si>
    <t>50.1</t>
  </si>
  <si>
    <t>50.2</t>
  </si>
  <si>
    <t>50.3</t>
  </si>
  <si>
    <t>50.4</t>
  </si>
  <si>
    <t>50.5</t>
  </si>
  <si>
    <t>50.6</t>
  </si>
  <si>
    <t>2.6</t>
  </si>
  <si>
    <t>2.7</t>
  </si>
  <si>
    <t>2.8</t>
  </si>
  <si>
    <t>2.9</t>
  </si>
  <si>
    <t>4.7</t>
  </si>
  <si>
    <t>4.8</t>
  </si>
  <si>
    <t>0,01232</t>
  </si>
  <si>
    <t>0,0098</t>
  </si>
  <si>
    <t>18.7</t>
  </si>
  <si>
    <t>18.8</t>
  </si>
  <si>
    <t>20.8</t>
  </si>
  <si>
    <t>0,00309</t>
  </si>
  <si>
    <t>5.10</t>
  </si>
  <si>
    <t>0,05208</t>
  </si>
  <si>
    <t>2,03</t>
  </si>
  <si>
    <t>15.10</t>
  </si>
  <si>
    <t>15.11</t>
  </si>
  <si>
    <t>17.6</t>
  </si>
  <si>
    <t>17.7</t>
  </si>
  <si>
    <t>17.8</t>
  </si>
  <si>
    <t>17.9</t>
  </si>
  <si>
    <t>17.10</t>
  </si>
  <si>
    <t>19.8</t>
  </si>
  <si>
    <t>26.6</t>
  </si>
  <si>
    <t>0,00144</t>
  </si>
  <si>
    <t>0,195</t>
  </si>
  <si>
    <t>4.9</t>
  </si>
  <si>
    <t>0,0252</t>
  </si>
  <si>
    <t>26.7</t>
  </si>
  <si>
    <t>26.8</t>
  </si>
  <si>
    <t>0,088</t>
  </si>
  <si>
    <t>52.8</t>
  </si>
  <si>
    <t>0,0744</t>
  </si>
  <si>
    <t>0,00032</t>
  </si>
  <si>
    <t/>
  </si>
  <si>
    <t>1,0296</t>
  </si>
  <si>
    <t>4,84</t>
  </si>
  <si>
    <t>100 М2 ПОКРЫТИЯ</t>
  </si>
  <si>
    <t>0,54</t>
  </si>
  <si>
    <t>4,44</t>
  </si>
  <si>
    <t>16.7</t>
  </si>
  <si>
    <t>16.8</t>
  </si>
  <si>
    <t>16.9</t>
  </si>
  <si>
    <t>06321</t>
  </si>
  <si>
    <t>БЕТОН ТЯЖЕЛЫЙ М-200 ФРАКЦИИ 5-10ММ</t>
  </si>
  <si>
    <t>0,132</t>
  </si>
  <si>
    <t>03729</t>
  </si>
  <si>
    <t>1,58</t>
  </si>
  <si>
    <t>100 М2 ИЗОЛИРУЕМОЙ ПОВЕРХНОСТИ</t>
  </si>
  <si>
    <t>1 М3 КЛАДКИ</t>
  </si>
  <si>
    <t>38.7</t>
  </si>
  <si>
    <t>38.8</t>
  </si>
  <si>
    <t>0,0246</t>
  </si>
  <si>
    <t>1 Т КОНСТРУКЦИИ</t>
  </si>
  <si>
    <t>39874</t>
  </si>
  <si>
    <t>56.7</t>
  </si>
  <si>
    <t>56.8</t>
  </si>
  <si>
    <t>56.9</t>
  </si>
  <si>
    <t>56.10</t>
  </si>
  <si>
    <t>56.11</t>
  </si>
  <si>
    <t>100 М3 ЖЕЛЕЗОБЕТОНА В ДЕЛЕ</t>
  </si>
  <si>
    <t>62.5</t>
  </si>
  <si>
    <t>62.6</t>
  </si>
  <si>
    <t>71.5</t>
  </si>
  <si>
    <t>71.6</t>
  </si>
  <si>
    <t>71.7</t>
  </si>
  <si>
    <t>75.4</t>
  </si>
  <si>
    <t>75.5</t>
  </si>
  <si>
    <t>75.6</t>
  </si>
  <si>
    <t>75.7</t>
  </si>
  <si>
    <t>81.1</t>
  </si>
  <si>
    <t>81.2</t>
  </si>
  <si>
    <t>81.3</t>
  </si>
  <si>
    <t>81.4</t>
  </si>
  <si>
    <t>81.5</t>
  </si>
  <si>
    <t>81.6</t>
  </si>
  <si>
    <t>81.7</t>
  </si>
  <si>
    <t>0,01924</t>
  </si>
  <si>
    <t>0,0332</t>
  </si>
  <si>
    <t>Е15-04-030-4</t>
  </si>
  <si>
    <t>МАСЛЯНАЯ ОКРАСКА МЕТАЛЛИЧЕСКИХ ПОВЕРХНОСТЕЙ: РЕШЕТОК, ПЕРЕПЛЕТОВ, ТРУБ ДИАМЕТРОМ МЕНЕЕ 50 ММ И Т.П., КОЛИЧЕСТВО ОКРАСОК 2</t>
  </si>
  <si>
    <t>0,057</t>
  </si>
  <si>
    <t>112.1</t>
  </si>
  <si>
    <t>112.2</t>
  </si>
  <si>
    <t>112.3</t>
  </si>
  <si>
    <t>112.4</t>
  </si>
  <si>
    <t>112.5</t>
  </si>
  <si>
    <t>112.6</t>
  </si>
  <si>
    <t>44059</t>
  </si>
  <si>
    <t>ВЕТОШЬ</t>
  </si>
  <si>
    <t>100 М2 СТЯЖЕК</t>
  </si>
  <si>
    <t>ПРОФИЛЬ 80Х50Х4ММ</t>
  </si>
  <si>
    <t>ПРОФИЛЬ 100Х50Х5ММ</t>
  </si>
  <si>
    <t>ПРОФИЛЬ 80Х40Х3ММ</t>
  </si>
  <si>
    <t>ПРОФИЛЬ 35Х20Х2ММ</t>
  </si>
  <si>
    <t>3,865</t>
  </si>
  <si>
    <t>14,80295</t>
  </si>
  <si>
    <t>0,07344</t>
  </si>
  <si>
    <t>0,00541</t>
  </si>
  <si>
    <t>20,52315</t>
  </si>
  <si>
    <t>0,04638</t>
  </si>
  <si>
    <t>0,00773</t>
  </si>
  <si>
    <t>100 М2  КРОВЛИ</t>
  </si>
  <si>
    <t>Е12-01-009-02</t>
  </si>
  <si>
    <t>0,926</t>
  </si>
  <si>
    <t>29,08566</t>
  </si>
  <si>
    <t>30383</t>
  </si>
  <si>
    <t>ГВОЗДИ ПРОВОЛОЧНЫЕ ОЦИНКОВАННЫЕ ДЛЯ АСБЕСТОЦЕМЕНТНОЙ КРОВЛИ 4.5Х120 ММ</t>
  </si>
  <si>
    <t>П.М.</t>
  </si>
  <si>
    <t>100 М ТРУБ</t>
  </si>
  <si>
    <t>24,576</t>
  </si>
  <si>
    <t>0,2752</t>
  </si>
  <si>
    <t>0,0608</t>
  </si>
  <si>
    <t>72,32</t>
  </si>
  <si>
    <t>100 М2 РАЗВЕРНУТОЙ ПРОЕКЦИИ ПОВЕРХНОСТИ ОБЛИЦОВКИ.</t>
  </si>
  <si>
    <t>15,2064</t>
  </si>
  <si>
    <t>1689,6</t>
  </si>
  <si>
    <t>ПРОФИЛЬ 40Х20Х2ММ</t>
  </si>
  <si>
    <t>100 М2 ПРОЁМОВ</t>
  </si>
  <si>
    <t>100 М НАЛИЧНИКА</t>
  </si>
  <si>
    <t>1 М3 ПОДСТИЛАЮЩЕГО СЛОЯ</t>
  </si>
  <si>
    <t>Е11-01-009-01</t>
  </si>
  <si>
    <t>УСТРОЙСТВО ТЕПЛО- И ЗВУКОИЗОЛЯЦИИ СПЛОШНОЙ ИЗ ПЛИТ: ИЛИ МАТОВ МИНЕРАЛОВАТНЫХ ИЛИ СТЕКЛОВОЛОКНИСТЫХ</t>
  </si>
  <si>
    <t>0,98</t>
  </si>
  <si>
    <t>Е11-01-011-03</t>
  </si>
  <si>
    <t>100 М2 СТЯЖКИ</t>
  </si>
  <si>
    <t>03021</t>
  </si>
  <si>
    <t>31102</t>
  </si>
  <si>
    <t>КЛЕЙ ПЛИТОЧНЫЙ «СТАРАТЕЛЬ-СТАНДАРТ»</t>
  </si>
  <si>
    <t>100 М ПЛИНТУСОВ</t>
  </si>
  <si>
    <t>Е11-01-012-01</t>
  </si>
  <si>
    <t>УКЛАДКА ЛАГ: ПО КИРПИЧНЫМ СТОЛБИКАМ</t>
  </si>
  <si>
    <t>34265</t>
  </si>
  <si>
    <t>НАТРИЙ ФТОРИСТЫЙ ТЕХНИЧЕСКИЙ МАРКИ А, I СОРТА</t>
  </si>
  <si>
    <t>36113</t>
  </si>
  <si>
    <t>ДОСКИ ОБРЕЗНЫЕ ИЗ ХВОЙНЫХ ПОРОД ДЛИНОЙ 2-3,75 М, ШИРИНОЙ 75-150 ММ ТОЛЩИНОЙ 25 ММ, III СОРТА</t>
  </si>
  <si>
    <t>45042</t>
  </si>
  <si>
    <t>КИРПИЧ КЕРАМИЧЕСКИЙ ОДИНАРНЫЙ</t>
  </si>
  <si>
    <t>51499</t>
  </si>
  <si>
    <t>ЛАГИ ПОЛОВЫЕ АНТИСЕПТИРОВАННЫЕ, ТИП II, СЕЧЕНИЕМ 100Х40; 100Х60; 120Х60; 100-150Х40-60 ММ</t>
  </si>
  <si>
    <t>100 М2 ПОКРЫТИЙ</t>
  </si>
  <si>
    <t>Е15-04-005-2</t>
  </si>
  <si>
    <t>31709</t>
  </si>
  <si>
    <t>ШПАТЛЕВКА КЛЕЕВАЯ</t>
  </si>
  <si>
    <t>30389</t>
  </si>
  <si>
    <t>ГВОЗДИ СТРОИТЕЛЬНЫЕ С ПЛОСКОЙ ГОЛОВКОЙ 1.6Х50 ММ</t>
  </si>
  <si>
    <t>33205</t>
  </si>
  <si>
    <t>СЕТКА ПРОВОЛОЧНАЯ ТКАНАЯ С КВАДРАТНЫМИ ЯЧЕЙКАМИ ГРУППЫ 2 БЕЗ ПОКРЫТИЯ ИЗ НИЗКОУГЛЕРОДИСТОЙ ПРОВОЛОКИ</t>
  </si>
  <si>
    <t>СПЛОШНОЕ ВЫРАВНИВАНИЕ ПОВЕРХНОСТЕЙ (ОДНОСЛОЙНАЯ ШТУКАТУРКА) ГИПСОВЫМИ СУХИМИ СМЕСЯМИ ТОЛЩИНОЙ ДО 10 ММ:СТЕН</t>
  </si>
  <si>
    <t>Е15-04-024-8</t>
  </si>
  <si>
    <t>Е15-04-007-01</t>
  </si>
  <si>
    <t>ОКРАСКА ВОДНО-ДИСПЕРСИОННЫМИ АКРИЛОВЫМИ СОСТАВАМИ УЛУЧШЕННАЯ ПО ШТУКАТУРКЕ: СТЕН</t>
  </si>
  <si>
    <t>100 М2 ОКРАШИВАЕМОЙ ПОВЕРХНОСТИ</t>
  </si>
  <si>
    <t>29168</t>
  </si>
  <si>
    <t>ШПАТЛЕВКА ДЛЯ ВНУТРЕННИХ РАБОТ</t>
  </si>
  <si>
    <t>Е08-07-001-02</t>
  </si>
  <si>
    <t>100 М2 ВЕРТИКАЛЬНОЙ ПРОЕКЦИИ ДЛЯ НАРУЖНЫХ ЛЕСОВ</t>
  </si>
  <si>
    <t>44082</t>
  </si>
  <si>
    <t>ДЕРЕВЯННЫЕ ДЕТАЛИ ЛЕСОВ</t>
  </si>
  <si>
    <t>0,00123</t>
  </si>
  <si>
    <t>4,68</t>
  </si>
  <si>
    <t>6,3</t>
  </si>
  <si>
    <t>0,11291</t>
  </si>
  <si>
    <t>100 М2 ПОВЕРХНОСТИ</t>
  </si>
  <si>
    <t>2,92</t>
  </si>
  <si>
    <t>100 М2 КРОВЛИ</t>
  </si>
  <si>
    <t>0,0205</t>
  </si>
  <si>
    <t>0,0036</t>
  </si>
  <si>
    <t>0,282</t>
  </si>
  <si>
    <t>0,226</t>
  </si>
  <si>
    <t>0,00129</t>
  </si>
  <si>
    <t>0,00745</t>
  </si>
  <si>
    <t>1,43</t>
  </si>
  <si>
    <t>Ц08-03-593-21</t>
  </si>
  <si>
    <t>ВЫКЛЮЧАТЕЛЬ ОДНОКЛАВИШНЫЙ УТОПЛЕННОГО ТИПА ПРИ СКРЫТОЙ ПРОВОДКЕ</t>
  </si>
  <si>
    <t>РОЗЕТКА ШТЕПСЕЛЬНАЯ УТОПЛЕННОГО ТИПА ПРИ СКРЫТОЙ ПРОВОДКЕ</t>
  </si>
  <si>
    <t>21950</t>
  </si>
  <si>
    <t>ЗАТРАТЫ ТРУДА РАБОЧИХ МОНТАЖНИКОВ</t>
  </si>
  <si>
    <t>31692</t>
  </si>
  <si>
    <t>КЛЕЙ 88-СА</t>
  </si>
  <si>
    <t>22.6</t>
  </si>
  <si>
    <t>22.7</t>
  </si>
  <si>
    <t>УСТРОЙСТВО ВИДЕОКОНТРОЛЬНОЕ</t>
  </si>
  <si>
    <t>12102</t>
  </si>
  <si>
    <t>РАСТВОР ГОТОВЫЙ КЛАДОЧНЫЙ ТЯЖЕЛЫЙ ЦЕМЕНТНЫЙ М-50</t>
  </si>
  <si>
    <t>37955</t>
  </si>
  <si>
    <t>37976</t>
  </si>
  <si>
    <t>37977</t>
  </si>
  <si>
    <t>37979</t>
  </si>
  <si>
    <t>37981</t>
  </si>
  <si>
    <t>37982</t>
  </si>
  <si>
    <t>37986</t>
  </si>
  <si>
    <t>37987</t>
  </si>
  <si>
    <t>37988</t>
  </si>
  <si>
    <t>37989</t>
  </si>
  <si>
    <t>37990</t>
  </si>
  <si>
    <t>37991</t>
  </si>
  <si>
    <t>37992</t>
  </si>
  <si>
    <t>37993</t>
  </si>
  <si>
    <t>38010</t>
  </si>
  <si>
    <t>45958</t>
  </si>
  <si>
    <t>100 М ТРУБОПРОВОДА</t>
  </si>
  <si>
    <t>Е16-04-006-02</t>
  </si>
  <si>
    <t>Е16-04-006-03</t>
  </si>
  <si>
    <t>0,1452</t>
  </si>
  <si>
    <t>Е16-04-006-04</t>
  </si>
  <si>
    <t>Е16-04-006-05</t>
  </si>
  <si>
    <t>5,8696</t>
  </si>
  <si>
    <t>0,1496</t>
  </si>
  <si>
    <t>Е16-04-006-06</t>
  </si>
  <si>
    <t>88.5</t>
  </si>
  <si>
    <t>88.6</t>
  </si>
  <si>
    <t>88.7</t>
  </si>
  <si>
    <t>88.8</t>
  </si>
  <si>
    <t>94.1</t>
  </si>
  <si>
    <t>94.2</t>
  </si>
  <si>
    <t>94.3</t>
  </si>
  <si>
    <t>94.4</t>
  </si>
  <si>
    <t>94.5</t>
  </si>
  <si>
    <t>Е16-07-005-01</t>
  </si>
  <si>
    <t>Е16-04-006-01</t>
  </si>
  <si>
    <t>ПРОКЛАДКА ВНУТРЕННИХ ТРУБОПРОВОДОВ ОТОПЛЕНИЯ ИЗ ПОЛИПРОПИЛЕНОВЫХ ТРУБ ДИАМЕТРОМ ДО: 20 ММ</t>
  </si>
  <si>
    <t>37952</t>
  </si>
  <si>
    <t>37953</t>
  </si>
  <si>
    <t>10,56</t>
  </si>
  <si>
    <t>30.6</t>
  </si>
  <si>
    <t>30.7</t>
  </si>
  <si>
    <t>30.8</t>
  </si>
  <si>
    <t>30.9</t>
  </si>
  <si>
    <t>30.10</t>
  </si>
  <si>
    <t>1 ВОДОПОДОГРЕВАТЕЛЬ</t>
  </si>
  <si>
    <t>38.9</t>
  </si>
  <si>
    <t>41.2</t>
  </si>
  <si>
    <t>41.3</t>
  </si>
  <si>
    <t>41.4</t>
  </si>
  <si>
    <t>41.5</t>
  </si>
  <si>
    <t>41.6</t>
  </si>
  <si>
    <t>41.7</t>
  </si>
  <si>
    <t>42.4</t>
  </si>
  <si>
    <t>42.5</t>
  </si>
  <si>
    <t>42.6</t>
  </si>
  <si>
    <t>42.7</t>
  </si>
  <si>
    <t>0,0968</t>
  </si>
  <si>
    <t>69.1</t>
  </si>
  <si>
    <t>69.2</t>
  </si>
  <si>
    <t>69.3</t>
  </si>
  <si>
    <t>71.8</t>
  </si>
  <si>
    <t>71.9</t>
  </si>
  <si>
    <t>71.10</t>
  </si>
  <si>
    <t>71.11</t>
  </si>
  <si>
    <t>УСТАНОВКА УНИТАЗОВ С БАЧКОМ НЕПОСРЕДСТВЕННО ПРИСОЕДИНЕННЫМ</t>
  </si>
  <si>
    <t>Е17-01-001-14</t>
  </si>
  <si>
    <t>УСТАНОВКА УМЫВАЛЬНИКОВ ОДИНОЧНЫХ С ПОДВОДКОЙ ХОЛОДНОЙ И ГОРЯЧЕЙ ВОДЫ</t>
  </si>
  <si>
    <t>83.1</t>
  </si>
  <si>
    <t>83.2</t>
  </si>
  <si>
    <t>83.3</t>
  </si>
  <si>
    <t>83.4</t>
  </si>
  <si>
    <t>83.5</t>
  </si>
  <si>
    <t>83.6</t>
  </si>
  <si>
    <t>31611</t>
  </si>
  <si>
    <t>ЗАМАЗКА СУРИКОВАЯ</t>
  </si>
  <si>
    <t>6.9</t>
  </si>
  <si>
    <t>6.10</t>
  </si>
  <si>
    <t>6.11</t>
  </si>
  <si>
    <t>УСТАНОВКА ЗАКЛАДНЫХ ДЕТАЛЕЙ ВЕСОМ: ДО 20 КГ</t>
  </si>
  <si>
    <t>12.5</t>
  </si>
  <si>
    <t>12.6</t>
  </si>
  <si>
    <t>12.7</t>
  </si>
  <si>
    <t>12.8</t>
  </si>
  <si>
    <t>12.9</t>
  </si>
  <si>
    <t>12.10</t>
  </si>
  <si>
    <t>12.11</t>
  </si>
  <si>
    <t>Е15-04-005-3</t>
  </si>
  <si>
    <t>0,2668</t>
  </si>
  <si>
    <t>0,224</t>
  </si>
  <si>
    <t>КРОНШТЕЙН</t>
  </si>
  <si>
    <t>45.8</t>
  </si>
  <si>
    <t>0,03485</t>
  </si>
  <si>
    <t>0,09408</t>
  </si>
  <si>
    <t>59.5</t>
  </si>
  <si>
    <t>0,0025</t>
  </si>
  <si>
    <t>на НБШ</t>
  </si>
  <si>
    <t>5.12</t>
  </si>
  <si>
    <t>РЕШЕТЧАТЫЕ КОНСТРУКЦИИ (СТОЙКИ, ОПОРЫ, ФЕРМЫ И ПР.)</t>
  </si>
  <si>
    <t>7.11</t>
  </si>
  <si>
    <t>11.5</t>
  </si>
  <si>
    <t>11.6</t>
  </si>
  <si>
    <t>00698</t>
  </si>
  <si>
    <t>КРАНЫ БАШЕННЫЕ 8 Т ПРИ РАБОТЕ НА ДРУГИХ ВИДАХ СТРОИТЕЛЬСТВА</t>
  </si>
  <si>
    <t>0,1296</t>
  </si>
  <si>
    <t>0,0114</t>
  </si>
  <si>
    <t>0,0375</t>
  </si>
  <si>
    <t>3,45</t>
  </si>
  <si>
    <t>37.7</t>
  </si>
  <si>
    <t>37.8</t>
  </si>
  <si>
    <t>УСТАНОВКА ТЕРМОМЕТРОВ В ОПРАВЕ ПРЯМЫХ И УГЛОВЫХ</t>
  </si>
  <si>
    <t>26.9</t>
  </si>
  <si>
    <t>26.10</t>
  </si>
  <si>
    <t>26.11</t>
  </si>
  <si>
    <t>26.12</t>
  </si>
  <si>
    <t>100 М2 ПОВЕРХНОСТИ ПОКРЫТИЯ ИЗОЛЯЦИИ</t>
  </si>
  <si>
    <t>1 М3 ИЗОЛЯЦИИ</t>
  </si>
  <si>
    <t>0,00121</t>
  </si>
  <si>
    <t>41.8</t>
  </si>
  <si>
    <t>41.9</t>
  </si>
  <si>
    <t>КАПИТАЛЬНЫЙ РЕМОНТ ШКОЛЫ №11 В МСГ "ЧАРОГИЛ" КАРШИНСКОГО РАЙОНА</t>
  </si>
  <si>
    <t>ЛОКАЛЬНО-РЕСУРСНАЯ ВЕДОМОСТЬ № 954-11</t>
  </si>
  <si>
    <t>на БЛОК-А</t>
  </si>
  <si>
    <t>на единицу
измерения</t>
  </si>
  <si>
    <t>ПРОЕМЫ</t>
  </si>
  <si>
    <t>Е56-2-2</t>
  </si>
  <si>
    <t>СНЯТИЕ ОКОННЫХ ПЕРЕПЛЕТОВ: ОСТЕКЛЕННЫХ</t>
  </si>
  <si>
    <t>100 М2 ОКОННЫХ ПЕРЕПЛЕТОВ</t>
  </si>
  <si>
    <t>4,5824</t>
  </si>
  <si>
    <t>46,11</t>
  </si>
  <si>
    <t>211,29446</t>
  </si>
  <si>
    <t>3,42</t>
  </si>
  <si>
    <t>15,67181</t>
  </si>
  <si>
    <t>Е56-1-1</t>
  </si>
  <si>
    <t>ДЕМОНТАЖ ОКОННЫХ КОРОБОК</t>
  </si>
  <si>
    <t>100 КОРОБОК</t>
  </si>
  <si>
    <t>128,73</t>
  </si>
  <si>
    <t>180,222</t>
  </si>
  <si>
    <t>МАШ.-Ч</t>
  </si>
  <si>
    <t>1,45</t>
  </si>
  <si>
    <t>01199</t>
  </si>
  <si>
    <t>МОЛОТКИ ПРИ РАБОТЕ ОТ ПЕРЕДВИЖНЫХ КОМПРЕССОРНЫХ СТАНЦИЙ ОТБОЙНЫЕ ПНЕВМАТИЧЕСКИЕ</t>
  </si>
  <si>
    <t>2,89</t>
  </si>
  <si>
    <t>4,046</t>
  </si>
  <si>
    <t>10,66</t>
  </si>
  <si>
    <t>14,924</t>
  </si>
  <si>
    <t>Е53-16-1</t>
  </si>
  <si>
    <t>КЛАДКИ СТЕН ОТДЕЛЬНЫМИ МЕСТАМИ: КИРПИЧНОЙ</t>
  </si>
  <si>
    <t>50,976</t>
  </si>
  <si>
    <t>35,39</t>
  </si>
  <si>
    <t>1804,04064</t>
  </si>
  <si>
    <t>0,43</t>
  </si>
  <si>
    <t>21,91968</t>
  </si>
  <si>
    <t>10,1952</t>
  </si>
  <si>
    <t>0,23</t>
  </si>
  <si>
    <t>11,72448</t>
  </si>
  <si>
    <t>2,24294</t>
  </si>
  <si>
    <t>12121</t>
  </si>
  <si>
    <t>РАСТВОР КЛАДОЧНЫЙ ТЯЖЕЛЫЙ ЦЕМЕНТНО-ИЗВЕСТКОВЫЙ М-50</t>
  </si>
  <si>
    <t>0,253</t>
  </si>
  <si>
    <t>12,89693</t>
  </si>
  <si>
    <t>43121</t>
  </si>
  <si>
    <t>КИРПИЧ</t>
  </si>
  <si>
    <t>0,402</t>
  </si>
  <si>
    <t>20,49235</t>
  </si>
  <si>
    <t>КРОНШТЕЙН УГЛОВОЙ ДЛЯ КРЕПЛЕНИЯ ОКНА</t>
  </si>
  <si>
    <t>325,73</t>
  </si>
  <si>
    <t>Е10-01-036-02</t>
  </si>
  <si>
    <t>УСТАНОВКА ПЛАСТИКОВЫХ ОКОННЫХ БЛОКОВ</t>
  </si>
  <si>
    <t>3,3188</t>
  </si>
  <si>
    <t>115,42</t>
  </si>
  <si>
    <t>383,0559</t>
  </si>
  <si>
    <t>6,8</t>
  </si>
  <si>
    <t>22,56784</t>
  </si>
  <si>
    <t>2,17</t>
  </si>
  <si>
    <t>7,2018</t>
  </si>
  <si>
    <t>10,46</t>
  </si>
  <si>
    <t>34,71465</t>
  </si>
  <si>
    <t>219,0408</t>
  </si>
  <si>
    <t>533</t>
  </si>
  <si>
    <t>1768,9204</t>
  </si>
  <si>
    <t>6,3721</t>
  </si>
  <si>
    <t>ПЛАСТИКОВЫЕ ОКОННЫЕ БЛОКИ (ПВХ, СТЕКЛОПАКЕТ)</t>
  </si>
  <si>
    <t>331,88</t>
  </si>
  <si>
    <t>УСТАНОВКА ПОДОКОННЫХ ДОСОК ИЗ ПВХ: В КАМЕННЫХ СТЕНАХ ТОЛЩИНОЙ ДО 0,51 М.</t>
  </si>
  <si>
    <t>1,575</t>
  </si>
  <si>
    <t>21,19</t>
  </si>
  <si>
    <t>33,37425</t>
  </si>
  <si>
    <t>0,23625</t>
  </si>
  <si>
    <t>400</t>
  </si>
  <si>
    <t>630</t>
  </si>
  <si>
    <t>85343</t>
  </si>
  <si>
    <t>ДОСКИ ПОДОКОННЫЕ ПВХ (ПО ПРОЕКТУ)</t>
  </si>
  <si>
    <t>157,5</t>
  </si>
  <si>
    <t>Е56-10-1</t>
  </si>
  <si>
    <t>СНЯТИЕ ДВЕРНЫХ ПОЛОТЕН</t>
  </si>
  <si>
    <t>100 М2 ДВЕРНЫХ ПОЛОТЕН</t>
  </si>
  <si>
    <t>1,1055</t>
  </si>
  <si>
    <t>36,28</t>
  </si>
  <si>
    <t>40,10754</t>
  </si>
  <si>
    <t>1,18</t>
  </si>
  <si>
    <t>1,30449</t>
  </si>
  <si>
    <t>Е56-9-1</t>
  </si>
  <si>
    <t>ДЕМОНТАЖ ДВЕРНЫХ КОРОБОК</t>
  </si>
  <si>
    <t>179,3</t>
  </si>
  <si>
    <t>80,685</t>
  </si>
  <si>
    <t>3,97</t>
  </si>
  <si>
    <t>1,7865</t>
  </si>
  <si>
    <t>7,93</t>
  </si>
  <si>
    <t>3,5685</t>
  </si>
  <si>
    <t>10,5</t>
  </si>
  <si>
    <t>4,725</t>
  </si>
  <si>
    <t>УСТАНОВКА ДВЕРНЫХ БЛОКОВ МДФ</t>
  </si>
  <si>
    <t>0,7536</t>
  </si>
  <si>
    <t>104,28</t>
  </si>
  <si>
    <t>78,58541</t>
  </si>
  <si>
    <t>1,99</t>
  </si>
  <si>
    <t>1,49966</t>
  </si>
  <si>
    <t>12146</t>
  </si>
  <si>
    <t>РАСТВОР ОТДЕЛОЧНЫЙ ТЯЖЕЛЫЙ ИЗВЕСТКОВЫЙ 1:2</t>
  </si>
  <si>
    <t>0,07913</t>
  </si>
  <si>
    <t>0,00158</t>
  </si>
  <si>
    <t>0,00311</t>
  </si>
  <si>
    <t>0,01206</t>
  </si>
  <si>
    <t>67,0704</t>
  </si>
  <si>
    <t>0,06029</t>
  </si>
  <si>
    <t>38617</t>
  </si>
  <si>
    <t>ПАКЛЯ ПРОПИТАННАЯ</t>
  </si>
  <si>
    <t>81,3888</t>
  </si>
  <si>
    <t>29917</t>
  </si>
  <si>
    <t>БЛОКИ ДВЕРНЫЕ ДЕРЕВЯННЫЕ ФИЛЕНЧАТЫЕ ИЗ МДФ</t>
  </si>
  <si>
    <t>75,36</t>
  </si>
  <si>
    <t>2,074</t>
  </si>
  <si>
    <t>5,02</t>
  </si>
  <si>
    <t>10,41148</t>
  </si>
  <si>
    <t>0,06222</t>
  </si>
  <si>
    <t>223,992</t>
  </si>
  <si>
    <t>0,85</t>
  </si>
  <si>
    <t>1,7629</t>
  </si>
  <si>
    <t>Е10-01-037-02</t>
  </si>
  <si>
    <t>УСТАНОВКА АЛЮМИНИЕВЫХ  ДВЕРНЫХ БЛОКОВ</t>
  </si>
  <si>
    <t>0,3519</t>
  </si>
  <si>
    <t>79,73</t>
  </si>
  <si>
    <t>28,05699</t>
  </si>
  <si>
    <t>1,29</t>
  </si>
  <si>
    <t>0,45395</t>
  </si>
  <si>
    <t>2,07</t>
  </si>
  <si>
    <t>0,72843</t>
  </si>
  <si>
    <t>1,98</t>
  </si>
  <si>
    <t>0,69676</t>
  </si>
  <si>
    <t>140,76</t>
  </si>
  <si>
    <t>0,49266</t>
  </si>
  <si>
    <t>АЛЮМИНИЕВЫЕ ДВЕРНЫЕ БЛОКИ</t>
  </si>
  <si>
    <t>35,19</t>
  </si>
  <si>
    <t>ШТУКАТУРКА ОКОННЫХ И ДВЕРНЫХ ОТКОСОВ</t>
  </si>
  <si>
    <t>204,06</t>
  </si>
  <si>
    <t>599,9364</t>
  </si>
  <si>
    <t>0,294</t>
  </si>
  <si>
    <t>4,3</t>
  </si>
  <si>
    <t>12,642</t>
  </si>
  <si>
    <t>УЛУЧШЕННАЯ ВОДОЭМУЛЬСИОННАЯ ОКРАСКА ОТКОСОВ</t>
  </si>
  <si>
    <t>42,9</t>
  </si>
  <si>
    <t>126,126</t>
  </si>
  <si>
    <t>0,441</t>
  </si>
  <si>
    <t>0,18522</t>
  </si>
  <si>
    <t>0,14994</t>
  </si>
  <si>
    <t>2,4696</t>
  </si>
  <si>
    <t>Итого по разделу "ПРОЕМЫ"</t>
  </si>
  <si>
    <t>ПОЛЫ ИЗ РЕЛИНА ПЕРВОМ ЭТАЖЕ</t>
  </si>
  <si>
    <t>Е57-2-9</t>
  </si>
  <si>
    <t>РАЗБОРКА ПОКРЫТИЙ ПОЛОВ ДОЩАТЫХ</t>
  </si>
  <si>
    <t>15,544</t>
  </si>
  <si>
    <t>38,3</t>
  </si>
  <si>
    <t>595,3352</t>
  </si>
  <si>
    <t>0,86</t>
  </si>
  <si>
    <t>13,36784</t>
  </si>
  <si>
    <t>2,49</t>
  </si>
  <si>
    <t>38,70456</t>
  </si>
  <si>
    <t>Е57-2-13</t>
  </si>
  <si>
    <t>РАЗБОРКА ПОЛОВ ИЗ МРАМОРНЫХ ПЛИТ И ПЛИТОК ВРУЧНУЮ</t>
  </si>
  <si>
    <t>6,7115</t>
  </si>
  <si>
    <t>35,834</t>
  </si>
  <si>
    <t>240,49989</t>
  </si>
  <si>
    <t>Е11-01-001-01</t>
  </si>
  <si>
    <t>УПЛОТНЕНИЕ ГРУНТА: ГРАВИЕМ</t>
  </si>
  <si>
    <t>100 М2 ПЛОЩАДИ УПЛОТНЕНИЯ</t>
  </si>
  <si>
    <t>10,0195</t>
  </si>
  <si>
    <t>7,7</t>
  </si>
  <si>
    <t>77,15015</t>
  </si>
  <si>
    <t>8,81716</t>
  </si>
  <si>
    <t>3,30644</t>
  </si>
  <si>
    <t>0,90176</t>
  </si>
  <si>
    <t>4,60897</t>
  </si>
  <si>
    <t>9,31814</t>
  </si>
  <si>
    <t>2,20429</t>
  </si>
  <si>
    <t>45055</t>
  </si>
  <si>
    <t>ГРАВИЙ ДЛЯ СТРОИТЕЛЬНЫХ РАБОТ ФРАКЦИИ 40-70 ММ</t>
  </si>
  <si>
    <t>5,1</t>
  </si>
  <si>
    <t>51,09945</t>
  </si>
  <si>
    <t>Е26-01-055-02</t>
  </si>
  <si>
    <t>УСТАНОВКА ПАРОИЗОЛЯЦИОННОГО СЛОЯ ИЗ ПЛЕНКИ ПОЛИЭТИЛЕНОВОЙ (БЕЗ СТЕКЛОВОЛОКНИСТЫХ МАТЕРИАЛОВ)</t>
  </si>
  <si>
    <t>7,4187</t>
  </si>
  <si>
    <t>14,36</t>
  </si>
  <si>
    <t>106,53253</t>
  </si>
  <si>
    <t>1,85468</t>
  </si>
  <si>
    <t>74234</t>
  </si>
  <si>
    <t>ПЛЕНКА ПОЛИЭТИЛЕНОВАЯ</t>
  </si>
  <si>
    <t>853,1505</t>
  </si>
  <si>
    <t>УСТРОЙСТВО СТЯЖЕК: БЕТОННЫХ</t>
  </si>
  <si>
    <t>0,5735</t>
  </si>
  <si>
    <t>40,65</t>
  </si>
  <si>
    <t>23,31277</t>
  </si>
  <si>
    <t>1,27</t>
  </si>
  <si>
    <t>0,72835</t>
  </si>
  <si>
    <t>2,69545</t>
  </si>
  <si>
    <t>2,00725</t>
  </si>
  <si>
    <t>06311</t>
  </si>
  <si>
    <t>БЕТОН ТЯЖЕЛЫЙ М-100 ФРАКЦИИ 5-10ММ</t>
  </si>
  <si>
    <t>2,04</t>
  </si>
  <si>
    <t>1,16994</t>
  </si>
  <si>
    <t>Е26-01-043-05</t>
  </si>
  <si>
    <t>УСТРОЙСТВО ТЕПЛО-ПАРО-ШУМОИЗОЛЯЦИИ ИЗ ВСПЕНЕННОГО ПОЛИЭТИЛЕНА: УСТРОЙСТВО ТЕПЛО-ПАРО-ШУМОИЗОЛЯЦИИ ИЗ ПЕНОПЛЕКСА</t>
  </si>
  <si>
    <t>72780</t>
  </si>
  <si>
    <t>ПЛИТЫ ПЕНОПОЛИСТИРОЛЬНЫЕ ТОЛЩИНОЙ 30ММ //ЭППС-30//</t>
  </si>
  <si>
    <t>741,87</t>
  </si>
  <si>
    <t>39,51</t>
  </si>
  <si>
    <t>293,11284</t>
  </si>
  <si>
    <t>9,42175</t>
  </si>
  <si>
    <t>9,07</t>
  </si>
  <si>
    <t>67,28761</t>
  </si>
  <si>
    <t>25,96545</t>
  </si>
  <si>
    <t>15,13415</t>
  </si>
  <si>
    <t>47,06</t>
  </si>
  <si>
    <t>349,12402</t>
  </si>
  <si>
    <t>0,52</t>
  </si>
  <si>
    <t>3,85772</t>
  </si>
  <si>
    <t>0,37094</t>
  </si>
  <si>
    <t>756,7074</t>
  </si>
  <si>
    <t>Е11-01-040-03</t>
  </si>
  <si>
    <t>УСТРОЙСТВО ПЛИНТУСОВ ПЛАСТИКОВЫХ НА ВИНТАХ САМОНАРЕЗАЮЩИХ</t>
  </si>
  <si>
    <t>8,0992</t>
  </si>
  <si>
    <t>6,66</t>
  </si>
  <si>
    <t>53,94067</t>
  </si>
  <si>
    <t>1,33</t>
  </si>
  <si>
    <t>10,77194</t>
  </si>
  <si>
    <t>2,01</t>
  </si>
  <si>
    <t>16,27939</t>
  </si>
  <si>
    <t>0,24298</t>
  </si>
  <si>
    <t>29840</t>
  </si>
  <si>
    <t>УГОЛОК НАРУЖНЫЙ ДЛЯ ПЛАСТИКОВОГО ПЛИНТУСА</t>
  </si>
  <si>
    <t>56,6944</t>
  </si>
  <si>
    <t>25.6</t>
  </si>
  <si>
    <t>29841</t>
  </si>
  <si>
    <t>УГОЛОК ВНУТРЕННИЙ ДЛЯ ПЛАСТИКОВОГО ПЛИНТУСА</t>
  </si>
  <si>
    <t>25.7</t>
  </si>
  <si>
    <t>29842</t>
  </si>
  <si>
    <t>СОЕДИНИТЕЛЬ ДЛЯ ПЛАСТИКОВОГО ПЛИНТУСА</t>
  </si>
  <si>
    <t>323,968</t>
  </si>
  <si>
    <t>25.8</t>
  </si>
  <si>
    <t>29843</t>
  </si>
  <si>
    <t>ЗАГЛУШКА ТОРЦЕВАЯ ДЛЯ ПЛАСТИКОВОГО ПЛИНТУСА</t>
  </si>
  <si>
    <t>129,5872</t>
  </si>
  <si>
    <t>25.9</t>
  </si>
  <si>
    <t>30795</t>
  </si>
  <si>
    <t>ДЮБЕЛИ РАСПОРНЫЕ ПОЛИЭТИЛЕНОВЫЕ 6Х30 ММ</t>
  </si>
  <si>
    <t>26,3</t>
  </si>
  <si>
    <t>213,00896</t>
  </si>
  <si>
    <t>25.10</t>
  </si>
  <si>
    <t>44346</t>
  </si>
  <si>
    <t>ПЛИНТУСЫ ДЛЯ ПОЛОВ ИЗ ПЛАСТИКАТА</t>
  </si>
  <si>
    <t>818,0192</t>
  </si>
  <si>
    <t>25.11</t>
  </si>
  <si>
    <t>45694</t>
  </si>
  <si>
    <t>ВИНТЫ САМОНАРЕЗАЮЩИЕ ОСТРОКОНЕЧНЫЕ ДЛИНОЙ 35 ММ</t>
  </si>
  <si>
    <t>2130,0896</t>
  </si>
  <si>
    <t>Итого по разделу "ПОЛЫ ИЗ РЕЛИНА ПЕРВОМ ЭТАЖЕ"</t>
  </si>
  <si>
    <t>ПОЛЫ ИЗ МРАМОР ПЕРВОМ ЭТАЖЕ</t>
  </si>
  <si>
    <t>0,3464</t>
  </si>
  <si>
    <t>14,08116</t>
  </si>
  <si>
    <t>0,43993</t>
  </si>
  <si>
    <t>1,62808</t>
  </si>
  <si>
    <t>1,2124</t>
  </si>
  <si>
    <t>0,70666</t>
  </si>
  <si>
    <t>03637</t>
  </si>
  <si>
    <t>АРМАТУРА В ВИДЕ СЕТОК И ПЛОСКИХ КАРКАСОВ ИЗ НИЗКОУГЛЕРОДИСТОЙ СТАЛИ ВР-1, ДИАМЕТРОМ 3ММ</t>
  </si>
  <si>
    <t>0,38536</t>
  </si>
  <si>
    <t>Е11-01-031-03</t>
  </si>
  <si>
    <t>УСТРОЙСТВО ПОКРЫТИЙ ИЗ МРАМОРНЫХ ПЛИТ ПРИ КОЛИЧЕСТВЕ ПЛИТ НА 1 М2: ДО 4 ШТ.</t>
  </si>
  <si>
    <t>4,3299</t>
  </si>
  <si>
    <t>260,01</t>
  </si>
  <si>
    <t>1125,8173</t>
  </si>
  <si>
    <t>4,54</t>
  </si>
  <si>
    <t>19,65775</t>
  </si>
  <si>
    <t>5,71547</t>
  </si>
  <si>
    <t>5,02268</t>
  </si>
  <si>
    <t>1,7</t>
  </si>
  <si>
    <t>7,36083</t>
  </si>
  <si>
    <t>1,55876</t>
  </si>
  <si>
    <t>3,85</t>
  </si>
  <si>
    <t>16,67012</t>
  </si>
  <si>
    <t>432,99</t>
  </si>
  <si>
    <t>3,06</t>
  </si>
  <si>
    <t>13,24949</t>
  </si>
  <si>
    <t>0,0433</t>
  </si>
  <si>
    <t>30.11</t>
  </si>
  <si>
    <t>10,82475</t>
  </si>
  <si>
    <t>Итого по разделу "ПОЛЫ ИЗ МРАМОР ПЕРВОМ ЭТАЖЕ"</t>
  </si>
  <si>
    <t>ПОЛЫ ИЗ ДОЩАТЫЙ</t>
  </si>
  <si>
    <t>Е11-01-033-03</t>
  </si>
  <si>
    <t>УСТРОЙСТВО ПОКРЫТИЙ ДОЩАТЫХ: УСТРОЙСТВО ПОКРЫТИЙ ИЗ БРУСКОВ</t>
  </si>
  <si>
    <t>1,9593</t>
  </si>
  <si>
    <t>69,04</t>
  </si>
  <si>
    <t>135,27007</t>
  </si>
  <si>
    <t>4,80029</t>
  </si>
  <si>
    <t>0,94</t>
  </si>
  <si>
    <t>1,84174</t>
  </si>
  <si>
    <t>2,84098</t>
  </si>
  <si>
    <t>0,0235</t>
  </si>
  <si>
    <t>0,04604</t>
  </si>
  <si>
    <t>51448</t>
  </si>
  <si>
    <t>БРУСКИ ДЛЯ ПОКРЫТИЯ ПОЛОВ СО ШПУНТОМ И ГРЕБНЕМ ТИП БП-27, ТОЛЩИНОЙ 27 ММ, ШИРИНОЙ БЕЗ ГРЕБНЯ ОТ 50 ДО 60 ММ</t>
  </si>
  <si>
    <t>4,9</t>
  </si>
  <si>
    <t>9,60057</t>
  </si>
  <si>
    <t>44,7</t>
  </si>
  <si>
    <t>87,58071</t>
  </si>
  <si>
    <t>1,21477</t>
  </si>
  <si>
    <t>0,2743</t>
  </si>
  <si>
    <t>0,88169</t>
  </si>
  <si>
    <t>0,94046</t>
  </si>
  <si>
    <t>0,13715</t>
  </si>
  <si>
    <t>32.7</t>
  </si>
  <si>
    <t>0,00313</t>
  </si>
  <si>
    <t>32.8</t>
  </si>
  <si>
    <t>45,0639</t>
  </si>
  <si>
    <t>32.9</t>
  </si>
  <si>
    <t>0,00666</t>
  </si>
  <si>
    <t>32.10</t>
  </si>
  <si>
    <t>0,47023</t>
  </si>
  <si>
    <t>32.11</t>
  </si>
  <si>
    <t>0,5486</t>
  </si>
  <si>
    <t>32.12</t>
  </si>
  <si>
    <t>0,99924</t>
  </si>
  <si>
    <t>32.13</t>
  </si>
  <si>
    <t>2,31197</t>
  </si>
  <si>
    <t>Итого по разделу "ПОЛЫ ИЗ ДОЩАТЫЙ"</t>
  </si>
  <si>
    <t>ПОЛЫ ИЗ РЕЛИНА ВТОРОЙ ЭТАЖЕ</t>
  </si>
  <si>
    <t>0,43758</t>
  </si>
  <si>
    <t>17,78746</t>
  </si>
  <si>
    <t>0,55572</t>
  </si>
  <si>
    <t>2,05661</t>
  </si>
  <si>
    <t>1,53152</t>
  </si>
  <si>
    <t>0,89266</t>
  </si>
  <si>
    <t>5,4697</t>
  </si>
  <si>
    <t>78,54489</t>
  </si>
  <si>
    <t>1,36743</t>
  </si>
  <si>
    <t>546,97</t>
  </si>
  <si>
    <t>216,10785</t>
  </si>
  <si>
    <t>6,94652</t>
  </si>
  <si>
    <t>49,61018</t>
  </si>
  <si>
    <t>19,14395</t>
  </si>
  <si>
    <t>11,15819</t>
  </si>
  <si>
    <t>257,40408</t>
  </si>
  <si>
    <t>2,84424</t>
  </si>
  <si>
    <t>0,27349</t>
  </si>
  <si>
    <t>557,9094</t>
  </si>
  <si>
    <t>7,59</t>
  </si>
  <si>
    <t>50,5494</t>
  </si>
  <si>
    <t>10,0947</t>
  </si>
  <si>
    <t>15,2559</t>
  </si>
  <si>
    <t>0,2277</t>
  </si>
  <si>
    <t>53,13</t>
  </si>
  <si>
    <t>303,6</t>
  </si>
  <si>
    <t>121,44</t>
  </si>
  <si>
    <t>199,617</t>
  </si>
  <si>
    <t>38.10</t>
  </si>
  <si>
    <t>766,59</t>
  </si>
  <si>
    <t>38.11</t>
  </si>
  <si>
    <t>1996,17</t>
  </si>
  <si>
    <t>Итого по разделу "ПОЛЫ ИЗ РЕЛИНА ВТОРОЙ ЭТАЖЕ"</t>
  </si>
  <si>
    <t>ПОЛЫ ИЗ МРАМОР ВТОРОЙ ЭТАЖЕ</t>
  </si>
  <si>
    <t>3,6079</t>
  </si>
  <si>
    <t>51,80944</t>
  </si>
  <si>
    <t>0,90198</t>
  </si>
  <si>
    <t>360,79</t>
  </si>
  <si>
    <t>0,3211</t>
  </si>
  <si>
    <t>3,6076</t>
  </si>
  <si>
    <t>938,01208</t>
  </si>
  <si>
    <t>16,3785</t>
  </si>
  <si>
    <t>4,76203</t>
  </si>
  <si>
    <t>4,18482</t>
  </si>
  <si>
    <t>6,13292</t>
  </si>
  <si>
    <t>1,29874</t>
  </si>
  <si>
    <t>13,88926</t>
  </si>
  <si>
    <t>42.8</t>
  </si>
  <si>
    <t>360,76</t>
  </si>
  <si>
    <t>42.9</t>
  </si>
  <si>
    <t>11,03926</t>
  </si>
  <si>
    <t>42.10</t>
  </si>
  <si>
    <t>0,03608</t>
  </si>
  <si>
    <t>42.11</t>
  </si>
  <si>
    <t>9,019</t>
  </si>
  <si>
    <t>Итого по разделу "ПОЛЫ ИЗ МРАМОР ВТОРОЙ ЭТАЖЕ"</t>
  </si>
  <si>
    <t>ЛЕСТНИЦЫ</t>
  </si>
  <si>
    <t>Е11-01-027-06</t>
  </si>
  <si>
    <t>УСТРОЙСТВО ПОКРЫТИЙ НА РАСТВОРЕ ИХ СУХОЙ СМЕСИ С ПРИГОТОВЛЕНИЕМ РАСТВОРА В ПОСТРОЕЧНЫХ УСЛОВИЯХ ИЗ ПЛИТОК:  ГЛАДКИХ НЕГЛАЗУРОВАННЫХ КЕРАМИЧЕСКИХ ДЛЯ ПОЛОВ ОДНОЦВЕТНЫХ</t>
  </si>
  <si>
    <t>0,2021</t>
  </si>
  <si>
    <t>119,78</t>
  </si>
  <si>
    <t>24,20754</t>
  </si>
  <si>
    <t>4,5</t>
  </si>
  <si>
    <t>0,90945</t>
  </si>
  <si>
    <t>0,07276</t>
  </si>
  <si>
    <t>2,3</t>
  </si>
  <si>
    <t>0,46483</t>
  </si>
  <si>
    <t>43.5</t>
  </si>
  <si>
    <t>0,05659</t>
  </si>
  <si>
    <t>43.6</t>
  </si>
  <si>
    <t>0,31528</t>
  </si>
  <si>
    <t>43.7</t>
  </si>
  <si>
    <t>058180</t>
  </si>
  <si>
    <t>ЗАТИРКА «СТАРАТЕЛИ» (РАЗНОЙ ЦВЕТНОСТИ)</t>
  </si>
  <si>
    <t>0,01011</t>
  </si>
  <si>
    <t>43.8</t>
  </si>
  <si>
    <t>0,02021</t>
  </si>
  <si>
    <t>43.9</t>
  </si>
  <si>
    <t>30732</t>
  </si>
  <si>
    <t>ПЛИТКИ ДЛЯ ПОЛОВ КЕРАМИЧЕСКИЕ ГЛАДКИЕ НЕГЛАЗУРОВАННЫЕ ОДНОЦВЕТНЫЕ С КРАСИТЕЛЕМ КВАДРАТНЫЕ И ПРЯМОУГОЛЬНЫЕ, ТОЛЩИНОЙ 11-13 ММ</t>
  </si>
  <si>
    <t>20,6142</t>
  </si>
  <si>
    <t>43.10</t>
  </si>
  <si>
    <t>450</t>
  </si>
  <si>
    <t>90,945</t>
  </si>
  <si>
    <t>43.11</t>
  </si>
  <si>
    <t>0,10105</t>
  </si>
  <si>
    <t>Итого по разделу "ЛЕСТНИЦЫ"</t>
  </si>
  <si>
    <t>ВНУТРЕННЯЯ ОТДЕЛКА (СТЕНЫ)</t>
  </si>
  <si>
    <t>Е62-41-1</t>
  </si>
  <si>
    <t>ОЧИСТКА ПОТОЛОК ОТ СТАРЫХ ОКРАСОК: ВРУЧНУЮ</t>
  </si>
  <si>
    <t>100 М2 РАСЧИЩЕННОЙ ПОВЕРХНОСТИ</t>
  </si>
  <si>
    <t>23,34985</t>
  </si>
  <si>
    <t>20,8</t>
  </si>
  <si>
    <t>485,67688</t>
  </si>
  <si>
    <t>СПЛОШНОЕ ВЫРАВНИВАНИЕ ПОВЕРХНОСТЕЙ (ОДНОСЛОЙНАЯ ШТУКАТУРКА) ГИПСОВЫМИ СУХИМИ СМЕСЯМИ ТОЛЩИНОЙ ДО 10 ММ: ПОТОЛКОВ (ТОЛЩИНА 3 ММ)</t>
  </si>
  <si>
    <t>68,1</t>
  </si>
  <si>
    <t>1590,12478</t>
  </si>
  <si>
    <t>5,37047</t>
  </si>
  <si>
    <t>1,16749</t>
  </si>
  <si>
    <t>1,95</t>
  </si>
  <si>
    <t>45,53221</t>
  </si>
  <si>
    <t>4,20297</t>
  </si>
  <si>
    <t>0,74</t>
  </si>
  <si>
    <t>17,27889</t>
  </si>
  <si>
    <t>0,962</t>
  </si>
  <si>
    <t>22,46256</t>
  </si>
  <si>
    <t>0,467</t>
  </si>
  <si>
    <t>НА КАЖДЫЙ ММ ИЗМЕНЕНИЯ ТОЛЩИНЫ ДОБАВЛЯЕТСЯ ИЛИ ИСКЛЮЧАЕТСЯ: ПОТОЛКОВ К НОРМЕ 15-02-19-08 (К=-7)</t>
  </si>
  <si>
    <t>-23,34985</t>
  </si>
  <si>
    <t>42,91</t>
  </si>
  <si>
    <t>-1001,94206</t>
  </si>
  <si>
    <t>1,161</t>
  </si>
  <si>
    <t>-27,10918</t>
  </si>
  <si>
    <t>-0,81724</t>
  </si>
  <si>
    <t>1,365</t>
  </si>
  <si>
    <t>-31,87255</t>
  </si>
  <si>
    <t>0,126</t>
  </si>
  <si>
    <t>-2,94208</t>
  </si>
  <si>
    <t>0,518</t>
  </si>
  <si>
    <t>-12,09522</t>
  </si>
  <si>
    <t>0,6734</t>
  </si>
  <si>
    <t>-15,72379</t>
  </si>
  <si>
    <t>ОКРАСКА ПОТОЛКОВ ПОЛИВИНИЛАЦЕТАТНЫМИ ВОДОЭМУЛЬСИОННЫМИ СОСТАВАМИ</t>
  </si>
  <si>
    <t>16,94</t>
  </si>
  <si>
    <t>395,54646</t>
  </si>
  <si>
    <t>2,33499</t>
  </si>
  <si>
    <t>0,2335</t>
  </si>
  <si>
    <t>2,10149</t>
  </si>
  <si>
    <t>1,33094</t>
  </si>
  <si>
    <t>0,0055</t>
  </si>
  <si>
    <t>0,12842</t>
  </si>
  <si>
    <t>47.7</t>
  </si>
  <si>
    <t>7,70545</t>
  </si>
  <si>
    <t>47.8</t>
  </si>
  <si>
    <t>2,56848</t>
  </si>
  <si>
    <t>Е46-02-009-2</t>
  </si>
  <si>
    <t>ОТБИВКА ШТУКАТУРКИ С ПОВЕРХНОСТЕЙ: СТЕН</t>
  </si>
  <si>
    <t>24,5795</t>
  </si>
  <si>
    <t>22,82</t>
  </si>
  <si>
    <t>560,90419</t>
  </si>
  <si>
    <t>ОЧИСТКА СТЕН ОТ СТАРЫХ ОКРАСОК: ВРУЧНУЮ</t>
  </si>
  <si>
    <t>16,0611</t>
  </si>
  <si>
    <t>334,07088</t>
  </si>
  <si>
    <t>85,84</t>
  </si>
  <si>
    <t>2109,90428</t>
  </si>
  <si>
    <t>6,29</t>
  </si>
  <si>
    <t>154,60505</t>
  </si>
  <si>
    <t>20,64678</t>
  </si>
  <si>
    <t>133,95828</t>
  </si>
  <si>
    <t>1,87</t>
  </si>
  <si>
    <t>45,96366</t>
  </si>
  <si>
    <t>0,00295</t>
  </si>
  <si>
    <t>50.7</t>
  </si>
  <si>
    <t>0,006</t>
  </si>
  <si>
    <t>0,14748</t>
  </si>
  <si>
    <t>50.8</t>
  </si>
  <si>
    <t>5,54</t>
  </si>
  <si>
    <t>136,17043</t>
  </si>
  <si>
    <t>40,6406</t>
  </si>
  <si>
    <t>2275,8736</t>
  </si>
  <si>
    <t>8,12812</t>
  </si>
  <si>
    <t>1,62562</t>
  </si>
  <si>
    <t>1,67</t>
  </si>
  <si>
    <t>67,8698</t>
  </si>
  <si>
    <t>6,5025</t>
  </si>
  <si>
    <t>0,63</t>
  </si>
  <si>
    <t>25,60358</t>
  </si>
  <si>
    <t>51.7</t>
  </si>
  <si>
    <t>0,825</t>
  </si>
  <si>
    <t>33,52849</t>
  </si>
  <si>
    <t>51.8</t>
  </si>
  <si>
    <t>0,73153</t>
  </si>
  <si>
    <t>НА КАЖДЫЙ ММ ИЗМЕНЕНИЯ ТОЛЩИНЫ ДОБАВЛЯЕТСЯ ИЛИ ИСКЛЮЧАЕТСЯ: СТЕН И ОТКОСОВ К НОРМЕ 15-02-19-07 (К=7)</t>
  </si>
  <si>
    <t>-40,6406</t>
  </si>
  <si>
    <t>-1016,015</t>
  </si>
  <si>
    <t>-0,81281</t>
  </si>
  <si>
    <t>-0,16256</t>
  </si>
  <si>
    <t>0,835</t>
  </si>
  <si>
    <t>-33,9349</t>
  </si>
  <si>
    <t>-0,65025</t>
  </si>
  <si>
    <t>0,315</t>
  </si>
  <si>
    <t>-12,80179</t>
  </si>
  <si>
    <t>0,4125</t>
  </si>
  <si>
    <t>-16,76425</t>
  </si>
  <si>
    <t>53.1</t>
  </si>
  <si>
    <t>43,56</t>
  </si>
  <si>
    <t>1770,30454</t>
  </si>
  <si>
    <t>53.2</t>
  </si>
  <si>
    <t>6,9089</t>
  </si>
  <si>
    <t>53.3</t>
  </si>
  <si>
    <t>0,81281</t>
  </si>
  <si>
    <t>53.4</t>
  </si>
  <si>
    <t>6,09609</t>
  </si>
  <si>
    <t>53.5</t>
  </si>
  <si>
    <t>1,21922</t>
  </si>
  <si>
    <t>53.6</t>
  </si>
  <si>
    <t>53.7</t>
  </si>
  <si>
    <t>2,07267</t>
  </si>
  <si>
    <t>53.8</t>
  </si>
  <si>
    <t>34,1381</t>
  </si>
  <si>
    <t>53.9</t>
  </si>
  <si>
    <t>12,59859</t>
  </si>
  <si>
    <t>Итого по разделу "ВНУТРЕННЯЯ ОТДЕЛКА (СТЕНЫ)"</t>
  </si>
  <si>
    <t>КРОВЛЯ</t>
  </si>
  <si>
    <t>Е58-17-4</t>
  </si>
  <si>
    <t>РАЗБОРКА ПОКРЫТИЙ КРОВЕЛЬ: ИЗ ВОЛНИСТЫХ И ПОЛУВОЛНИСТЫХ АСБЕСТОЦЕМЕНТНЫХ ЛИСТОВ</t>
  </si>
  <si>
    <t>100 М2 ПОКРЫТИЙ КРОВЕЛЬ</t>
  </si>
  <si>
    <t>19,9614</t>
  </si>
  <si>
    <t>24,39</t>
  </si>
  <si>
    <t>486,85855</t>
  </si>
  <si>
    <t>12,57568</t>
  </si>
  <si>
    <t>28,94403</t>
  </si>
  <si>
    <t>Е58-1-1</t>
  </si>
  <si>
    <t>РАЗБОРКА ОБРЕШЕТКИ ИЗ БРУСКОВ С ПРОЗОРАМИ</t>
  </si>
  <si>
    <t>15,16</t>
  </si>
  <si>
    <t>302,61482</t>
  </si>
  <si>
    <t>9,18224</t>
  </si>
  <si>
    <t>27,94596</t>
  </si>
  <si>
    <t>Итого по разделу "КРОВЛЯ"</t>
  </si>
  <si>
    <t>ОТМОСТКИ</t>
  </si>
  <si>
    <t>Е46-04-009-1</t>
  </si>
  <si>
    <t>РАЗБОРКА БЕТОННЫХ ОТМОСТОК</t>
  </si>
  <si>
    <t>78,529</t>
  </si>
  <si>
    <t>8,93</t>
  </si>
  <si>
    <t>701,26397</t>
  </si>
  <si>
    <t>2,26</t>
  </si>
  <si>
    <t>177,47554</t>
  </si>
  <si>
    <t>4,52</t>
  </si>
  <si>
    <t>354,95108</t>
  </si>
  <si>
    <t>43,6272</t>
  </si>
  <si>
    <t>104,70528</t>
  </si>
  <si>
    <t>20,06851</t>
  </si>
  <si>
    <t>40,5733</t>
  </si>
  <si>
    <t>6,54408</t>
  </si>
  <si>
    <t>1,28</t>
  </si>
  <si>
    <t>55,84282</t>
  </si>
  <si>
    <t>34,9018</t>
  </si>
  <si>
    <t>62,82324</t>
  </si>
  <si>
    <t>16,75286</t>
  </si>
  <si>
    <t>12,21563</t>
  </si>
  <si>
    <t>0,0349</t>
  </si>
  <si>
    <t>06312</t>
  </si>
  <si>
    <t>БЕТОН ТЯЖЕЛЫЙ М-100 ФРАКЦИИ 5-20ММ</t>
  </si>
  <si>
    <t>35,59984</t>
  </si>
  <si>
    <t>Итого по разделу "ОТМОСТКИ"</t>
  </si>
  <si>
    <t>СВОДНО-РЕСУРСНАЯ ВЕДОМОСТЬ  № 954-11</t>
  </si>
  <si>
    <t>МАТЕРИАЛЫ И КОНСТРУКЦИИ</t>
  </si>
  <si>
    <t>ИТОГО МАТЕРИАЛЫ И КОНСТРУКЦИИ:</t>
  </si>
  <si>
    <t>на НАРУЖНАЯ ОТДЕЛКА</t>
  </si>
  <si>
    <t>НАРУЖНАЯ ОТДЕЛКА</t>
  </si>
  <si>
    <t>ОШТУКАТУРИВАНИЕ ПОВЕРХНОСТЕЙ ЦЕМЕНТНО-ИЗВЕСТКОВЫМ РАСТВОРОМ ПО КАМНЮ И БЕТОНУ ПРОСТОЕ СТЕН</t>
  </si>
  <si>
    <t>19,77</t>
  </si>
  <si>
    <t>75,4</t>
  </si>
  <si>
    <t>1490,658</t>
  </si>
  <si>
    <t>6,07</t>
  </si>
  <si>
    <t>120,0039</t>
  </si>
  <si>
    <t>107,7465</t>
  </si>
  <si>
    <t>1,51</t>
  </si>
  <si>
    <t>29,8527</t>
  </si>
  <si>
    <t>Е26-01-046-02</t>
  </si>
  <si>
    <t>НАРУЖНАЯ ТЕПЛОИЗОЛЯЦИЯ ВЕНТИЛИРУЕМОГО ФАСАДА ЗДАНИЙ ПЛИТАМИ ИЗ МИНЕРАЛЬНОЙ ВАТЫ WOOLAN</t>
  </si>
  <si>
    <t>232,5</t>
  </si>
  <si>
    <t>4596,525</t>
  </si>
  <si>
    <t>1,25</t>
  </si>
  <si>
    <t>24,7125</t>
  </si>
  <si>
    <t>6,86</t>
  </si>
  <si>
    <t>135,6222</t>
  </si>
  <si>
    <t>21,24</t>
  </si>
  <si>
    <t>419,9148</t>
  </si>
  <si>
    <t>ПЛИТЫ МИНЕРАЛЬНОЙ ВАТЫ WOOLAN, ТОЛЩИНОЙ 100ММ</t>
  </si>
  <si>
    <t>2036,31</t>
  </si>
  <si>
    <t>ШЛЯПНОЙ ДЮБЕЛЬ (НР=80 НА 100М2 (ДЛЯ КРЕПЛЕНИЯ МИНПЛИТЫ К СТЕНАМ)</t>
  </si>
  <si>
    <t>13720</t>
  </si>
  <si>
    <t>БОЛТЫ АНКЕРНЫЕ (НР=50 НА 100 М2)</t>
  </si>
  <si>
    <t>11711</t>
  </si>
  <si>
    <t>35134</t>
  </si>
  <si>
    <t>5856</t>
  </si>
  <si>
    <t>Г-ОБРАЗНЫЙ ПРОФИЛЬ 60Х40Х1,2 L=1000</t>
  </si>
  <si>
    <t>3454</t>
  </si>
  <si>
    <t>НАПРАВЛЯЮЩИЕ ШЛЯПНЫЙ (КПШ) ПРОФИЛЬ 60Х20Х1,2 Д=1000</t>
  </si>
  <si>
    <t>4131,61</t>
  </si>
  <si>
    <t>ГИДРО-ВЕТРОЗАЩИТНАЯ МЕМБРАНА-200МКР</t>
  </si>
  <si>
    <t>2075,85</t>
  </si>
  <si>
    <t>9885</t>
  </si>
  <si>
    <t>МИНЕРАЛЬНО-КОМПОЗИТНАЯ ПАНЕЛЬ (МКП)</t>
  </si>
  <si>
    <t>2267,124</t>
  </si>
  <si>
    <t>ПРОФИЛЬ ОКОННЫЙ</t>
  </si>
  <si>
    <t>678</t>
  </si>
  <si>
    <t>363,56</t>
  </si>
  <si>
    <t>СЛИВЫ ПОДОКОННЫЕ ИЗ ОЦИНКОВАННОГО ЛИСТА</t>
  </si>
  <si>
    <t>ШУРУПЫ С ТЕРМОСТОЙКИМИ ДЮБЕЛЯМИ</t>
  </si>
  <si>
    <t>1454</t>
  </si>
  <si>
    <t>ДЮБЕЛЬ-ГВОЗДЬ 10Х150 ММ</t>
  </si>
  <si>
    <t>ПЛИТЫ ПЕНОПОЛИСТИРОЛЬНЫЕ ТОЛЩИНОЙ 50ММ //XPS//</t>
  </si>
  <si>
    <t>56,2</t>
  </si>
  <si>
    <t>УСТАНОВКА И РАЗБОРКА НАРУЖНЫХ ИНВЕНТАРНЫХ ЛЕСОВ ВЫСОТОЙ ДО 16 М ТРУБЧАТЫХ ДЛЯ ПРОЧИХ ОТДЕЛОЧНЫХ РАБОТ</t>
  </si>
  <si>
    <t>9,3696</t>
  </si>
  <si>
    <t>43,5</t>
  </si>
  <si>
    <t>407,5776</t>
  </si>
  <si>
    <t>0,65587</t>
  </si>
  <si>
    <t>0,08433</t>
  </si>
  <si>
    <t>3,4</t>
  </si>
  <si>
    <t>31,85664</t>
  </si>
  <si>
    <t>0,32794</t>
  </si>
  <si>
    <t>Е08-07-001-04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</si>
  <si>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0807-001-2//К=2</t>
  </si>
  <si>
    <t>-9,3696</t>
  </si>
  <si>
    <t>13,2</t>
  </si>
  <si>
    <t>-123,67872</t>
  </si>
  <si>
    <t>-0,37478</t>
  </si>
  <si>
    <t>-11,24352</t>
  </si>
  <si>
    <t>-0,16865</t>
  </si>
  <si>
    <t>Итого по разделу "НАРУЖНАЯ ОТДЕЛКА"</t>
  </si>
  <si>
    <t>УСТРОЙСТВО ПОДСТИЛАЮЩИХ СЛОЕВ БЕТОННЫХ</t>
  </si>
  <si>
    <t>55,434</t>
  </si>
  <si>
    <t>99,7812</t>
  </si>
  <si>
    <t>26,60832</t>
  </si>
  <si>
    <t>19,4019</t>
  </si>
  <si>
    <t>32105</t>
  </si>
  <si>
    <t>МАСТИКА БИТУМНО-ЛАТЕКСНАЯ КРОВЕЛЬНАЯ</t>
  </si>
  <si>
    <t>0,11087</t>
  </si>
  <si>
    <t>0,05543</t>
  </si>
  <si>
    <t>56,54268</t>
  </si>
  <si>
    <t>СЕТКА БАЗАЛЬТОВАЯ АБК 150/150/4/4ММ</t>
  </si>
  <si>
    <t>554,34</t>
  </si>
  <si>
    <t>на КРОВЛЯ</t>
  </si>
  <si>
    <t>УСИЛЕНИЕ КРОВЛЯ</t>
  </si>
  <si>
    <t>ИЗГОТОВЛЕНИЕ РЕШЕТЧАТЫЕ КОНСТРУКЦИИ (СТОЙКИ, ОПОРЫ, ФЕРМЫ И ПР.)</t>
  </si>
  <si>
    <t>12,82169</t>
  </si>
  <si>
    <t>1166,77379</t>
  </si>
  <si>
    <t>7,34</t>
  </si>
  <si>
    <t>94,1112</t>
  </si>
  <si>
    <t>3,84651</t>
  </si>
  <si>
    <t>76,93014</t>
  </si>
  <si>
    <t>14,10386</t>
  </si>
  <si>
    <t>10,77022</t>
  </si>
  <si>
    <t>27,3</t>
  </si>
  <si>
    <t>350,03214</t>
  </si>
  <si>
    <t>6,41085</t>
  </si>
  <si>
    <t>33,33639</t>
  </si>
  <si>
    <t>1.11</t>
  </si>
  <si>
    <t>0,27567</t>
  </si>
  <si>
    <t>1.12</t>
  </si>
  <si>
    <t>05512</t>
  </si>
  <si>
    <t>ШВЕЛЛЕР №10</t>
  </si>
  <si>
    <t>3,87753</t>
  </si>
  <si>
    <t>СТАЛЬ УГЛОВАЯ ГОСТ 8509-86 63Х63ММ</t>
  </si>
  <si>
    <t>5,89732</t>
  </si>
  <si>
    <t>04692</t>
  </si>
  <si>
    <t>СТАЛЬ ПОЛОСОВАЯ 50Х6</t>
  </si>
  <si>
    <t>1,46718</t>
  </si>
  <si>
    <t>59921</t>
  </si>
  <si>
    <t>БОЛТ М12 L=500ММ</t>
  </si>
  <si>
    <t>1,57966</t>
  </si>
  <si>
    <t>Итого по разделу "УСИЛЕНИЕ КРОВЛЯ"</t>
  </si>
  <si>
    <t>АСП</t>
  </si>
  <si>
    <t>Е06-01-035-01</t>
  </si>
  <si>
    <t>УСТРОЙСТВО ПОЯСОВ: В ОПАЛУБКЕ //СЕЧ 4-4//</t>
  </si>
  <si>
    <t>0,1027</t>
  </si>
  <si>
    <t>1016,26</t>
  </si>
  <si>
    <t>104,3699</t>
  </si>
  <si>
    <t>72,31</t>
  </si>
  <si>
    <t>7,42624</t>
  </si>
  <si>
    <t>0,02773</t>
  </si>
  <si>
    <t>49,09</t>
  </si>
  <si>
    <t>5,04154</t>
  </si>
  <si>
    <t>69,97</t>
  </si>
  <si>
    <t>7,18592</t>
  </si>
  <si>
    <t>208,25</t>
  </si>
  <si>
    <t>21,38727</t>
  </si>
  <si>
    <t>1,23</t>
  </si>
  <si>
    <t>0,12632</t>
  </si>
  <si>
    <t>0,037</t>
  </si>
  <si>
    <t>0,0038</t>
  </si>
  <si>
    <t>0,00411</t>
  </si>
  <si>
    <t>6.12</t>
  </si>
  <si>
    <t>0,02567</t>
  </si>
  <si>
    <t>6.13</t>
  </si>
  <si>
    <t>0,81</t>
  </si>
  <si>
    <t>0,08319</t>
  </si>
  <si>
    <t>6.14</t>
  </si>
  <si>
    <t>77,9</t>
  </si>
  <si>
    <t>8,00033</t>
  </si>
  <si>
    <t>6.15</t>
  </si>
  <si>
    <t>101,5</t>
  </si>
  <si>
    <t>10,42405</t>
  </si>
  <si>
    <t>03726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</si>
  <si>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</si>
  <si>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0,44541</t>
  </si>
  <si>
    <t>0,23887</t>
  </si>
  <si>
    <t>Е06-01-035-02</t>
  </si>
  <si>
    <t>УСТРОЙСТВО ПОЯСОВ: БЕЗ ОПАЛУБКИ //СЕЧ 5-5//</t>
  </si>
  <si>
    <t>516,46</t>
  </si>
  <si>
    <t>14,2543</t>
  </si>
  <si>
    <t>61,5</t>
  </si>
  <si>
    <t>1,6974</t>
  </si>
  <si>
    <t>24,75</t>
  </si>
  <si>
    <t>0,6831</t>
  </si>
  <si>
    <t>59,44</t>
  </si>
  <si>
    <t>1,64054</t>
  </si>
  <si>
    <t>9.7</t>
  </si>
  <si>
    <t>5,7477</t>
  </si>
  <si>
    <t>9.8</t>
  </si>
  <si>
    <t>1,07</t>
  </si>
  <si>
    <t>0,02953</t>
  </si>
  <si>
    <t>9.9</t>
  </si>
  <si>
    <t>0,0069</t>
  </si>
  <si>
    <t>9.10</t>
  </si>
  <si>
    <t>2,8014</t>
  </si>
  <si>
    <t>0,22704</t>
  </si>
  <si>
    <t>0,09609</t>
  </si>
  <si>
    <t>УСТРОЙСТВО ПОЯСОВ: В ОПАЛУБКЕ //СЕЧ 6-6//</t>
  </si>
  <si>
    <t>0,1394</t>
  </si>
  <si>
    <t>141,66664</t>
  </si>
  <si>
    <t>10,08001</t>
  </si>
  <si>
    <t>0,03764</t>
  </si>
  <si>
    <t>6,84315</t>
  </si>
  <si>
    <t>9,75382</t>
  </si>
  <si>
    <t>29,03005</t>
  </si>
  <si>
    <t>0,17146</t>
  </si>
  <si>
    <t>0,01673</t>
  </si>
  <si>
    <t>0,00516</t>
  </si>
  <si>
    <t>0,00558</t>
  </si>
  <si>
    <t>12.12</t>
  </si>
  <si>
    <t>12.13</t>
  </si>
  <si>
    <t>12.14</t>
  </si>
  <si>
    <t>10,85926</t>
  </si>
  <si>
    <t>12.15</t>
  </si>
  <si>
    <t>14,1491</t>
  </si>
  <si>
    <t>0,39283</t>
  </si>
  <si>
    <t>0,13306</t>
  </si>
  <si>
    <t>Итого по разделу "АСП"</t>
  </si>
  <si>
    <t>АСП А,Б</t>
  </si>
  <si>
    <t>0,10912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</si>
  <si>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</si>
  <si>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0,1526</t>
  </si>
  <si>
    <t>Итого по разделу "АСП А,Б"</t>
  </si>
  <si>
    <t>ОБВЯЗОЧНЫЙ ПОЯС</t>
  </si>
  <si>
    <t>0,1328</t>
  </si>
  <si>
    <t>134,95933</t>
  </si>
  <si>
    <t>9,60277</t>
  </si>
  <si>
    <t>0,03586</t>
  </si>
  <si>
    <t>6,51915</t>
  </si>
  <si>
    <t>9,29202</t>
  </si>
  <si>
    <t>27,6556</t>
  </si>
  <si>
    <t>0,16334</t>
  </si>
  <si>
    <t>0,01594</t>
  </si>
  <si>
    <t>0,00491</t>
  </si>
  <si>
    <t>17.11</t>
  </si>
  <si>
    <t>0,00531</t>
  </si>
  <si>
    <t>17.12</t>
  </si>
  <si>
    <t>17.13</t>
  </si>
  <si>
    <t>0,10757</t>
  </si>
  <si>
    <t>17.14</t>
  </si>
  <si>
    <t>10,34512</t>
  </si>
  <si>
    <t>17.15</t>
  </si>
  <si>
    <t>13,4792</t>
  </si>
  <si>
    <t>0,22999</t>
  </si>
  <si>
    <t>0,61008</t>
  </si>
  <si>
    <t>Итого по разделу "ОБВЯЗОЧНЫЙ ПОЯС"</t>
  </si>
  <si>
    <t>АСП БЛОК В И ГАЛЕРЕЯ</t>
  </si>
  <si>
    <t>0,0303</t>
  </si>
  <si>
    <t>30,79268</t>
  </si>
  <si>
    <t>2,19099</t>
  </si>
  <si>
    <t>0,00818</t>
  </si>
  <si>
    <t>1,48743</t>
  </si>
  <si>
    <t>2,12009</t>
  </si>
  <si>
    <t>21.7</t>
  </si>
  <si>
    <t>6,30997</t>
  </si>
  <si>
    <t>21.8</t>
  </si>
  <si>
    <t>0,03727</t>
  </si>
  <si>
    <t>21.9</t>
  </si>
  <si>
    <t>0,00364</t>
  </si>
  <si>
    <t>21.10</t>
  </si>
  <si>
    <t>0,00112</t>
  </si>
  <si>
    <t>21.11</t>
  </si>
  <si>
    <t>21.12</t>
  </si>
  <si>
    <t>0,00757</t>
  </si>
  <si>
    <t>21.13</t>
  </si>
  <si>
    <t>0,02454</t>
  </si>
  <si>
    <t>21.14</t>
  </si>
  <si>
    <t>2,36037</t>
  </si>
  <si>
    <t>21.15</t>
  </si>
  <si>
    <t>3,07545</t>
  </si>
  <si>
    <t>0,1607</t>
  </si>
  <si>
    <t>0,08618</t>
  </si>
  <si>
    <t>Итого по разделу "АСП БЛОК В И ГАЛЕРЕЯ"</t>
  </si>
  <si>
    <t>СЕЧ 5-5</t>
  </si>
  <si>
    <t>0,00248</t>
  </si>
  <si>
    <t>0,00107</t>
  </si>
  <si>
    <t>0,0199</t>
  </si>
  <si>
    <t>20,22357</t>
  </si>
  <si>
    <t>1,43897</t>
  </si>
  <si>
    <t>0,00537</t>
  </si>
  <si>
    <t>0,97689</t>
  </si>
  <si>
    <t>1,3924</t>
  </si>
  <si>
    <t>4,14418</t>
  </si>
  <si>
    <t>0,02448</t>
  </si>
  <si>
    <t>0,00239</t>
  </si>
  <si>
    <t>0,00498</t>
  </si>
  <si>
    <t>26.13</t>
  </si>
  <si>
    <t>0,01612</t>
  </si>
  <si>
    <t>26.14</t>
  </si>
  <si>
    <t>1,55021</t>
  </si>
  <si>
    <t>26.15</t>
  </si>
  <si>
    <t>2,01985</t>
  </si>
  <si>
    <t>Итого по разделу "СЕЧ 5-5"</t>
  </si>
  <si>
    <t>31.9</t>
  </si>
  <si>
    <t>31.10</t>
  </si>
  <si>
    <t>31.11</t>
  </si>
  <si>
    <t>31.12</t>
  </si>
  <si>
    <t>31.13</t>
  </si>
  <si>
    <t>31.14</t>
  </si>
  <si>
    <t>31.15</t>
  </si>
  <si>
    <t>УСТРОЙСТВО ВЫРАВНИВАЮЩИХ СТЯЖЕК ЦЕМЕНТНО-ПЕСЧАНЫХ: ТОЛЩИНОЙ 15 ММ //Н=40ММ//</t>
  </si>
  <si>
    <t>8,48</t>
  </si>
  <si>
    <t>27,22</t>
  </si>
  <si>
    <t>230,8256</t>
  </si>
  <si>
    <t>1,94</t>
  </si>
  <si>
    <t>16,4512</t>
  </si>
  <si>
    <t>10,6848</t>
  </si>
  <si>
    <t>2,36</t>
  </si>
  <si>
    <t>20,0128</t>
  </si>
  <si>
    <t>5,7664</t>
  </si>
  <si>
    <t>32,648</t>
  </si>
  <si>
    <t>37,312</t>
  </si>
  <si>
    <t>35.8</t>
  </si>
  <si>
    <t>1,53</t>
  </si>
  <si>
    <t>12,9744</t>
  </si>
  <si>
    <t>УСТРОЙСТВО ВЫРАВНИВАЮЩИХ СТЯЖЕК ЦЕМЕНТНО-ПЕСЧАНЫХ: НА КАЖДЫЙ 1 ММ ИЗМЕНЕНИЯ ТОЛЩИНЫ ДОБАВЛЯТЬ ИЛИ ИСКЛЮЧАТЬ К (12-01-017-01) //К=25//</t>
  </si>
  <si>
    <t>21,2</t>
  </si>
  <si>
    <t>6,36</t>
  </si>
  <si>
    <t>4,24</t>
  </si>
  <si>
    <t>2,12</t>
  </si>
  <si>
    <t>21,624</t>
  </si>
  <si>
    <t>28,38</t>
  </si>
  <si>
    <t>240,6624</t>
  </si>
  <si>
    <t>9,8368</t>
  </si>
  <si>
    <t>1,5264</t>
  </si>
  <si>
    <t>8,3104</t>
  </si>
  <si>
    <t>68357</t>
  </si>
  <si>
    <t>ВЛАГОИЗОЛЯЦИОННАЯ МЕМБРАНА ТИПА-В</t>
  </si>
  <si>
    <t>975,2</t>
  </si>
  <si>
    <t>33082</t>
  </si>
  <si>
    <t>КВАРЦЕВА МИНЕРАЛЬНАЯ ВАТА ТОЛЩИНОЙ 100ММ</t>
  </si>
  <si>
    <t>873,44</t>
  </si>
  <si>
    <t>68358</t>
  </si>
  <si>
    <t>ВЕТРОИЗОЛЯЦИОННАЯ МЕМБРАНА ТИПА-А</t>
  </si>
  <si>
    <t>121,7728</t>
  </si>
  <si>
    <t>ПАРАПЕТ</t>
  </si>
  <si>
    <t>0,07125</t>
  </si>
  <si>
    <t>72,40852</t>
  </si>
  <si>
    <t>5,15209</t>
  </si>
  <si>
    <t>3,49766</t>
  </si>
  <si>
    <t>4,98536</t>
  </si>
  <si>
    <t>14,83781</t>
  </si>
  <si>
    <t>0,08764</t>
  </si>
  <si>
    <t>0,00855</t>
  </si>
  <si>
    <t>0,00285</t>
  </si>
  <si>
    <t>42.12</t>
  </si>
  <si>
    <t>0,01781</t>
  </si>
  <si>
    <t>42.13</t>
  </si>
  <si>
    <t>0,05771</t>
  </si>
  <si>
    <t>42.14</t>
  </si>
  <si>
    <t>5,55037</t>
  </si>
  <si>
    <t>42.15</t>
  </si>
  <si>
    <t>7,23187</t>
  </si>
  <si>
    <t>0,28272</t>
  </si>
  <si>
    <t>0,1254</t>
  </si>
  <si>
    <t>Е06-01-015-08</t>
  </si>
  <si>
    <t>0,49056</t>
  </si>
  <si>
    <t>63,22</t>
  </si>
  <si>
    <t>31,0132</t>
  </si>
  <si>
    <t>0,1766</t>
  </si>
  <si>
    <t>0,10302</t>
  </si>
  <si>
    <t>04646</t>
  </si>
  <si>
    <t>СТАЛЬ ЛИСТОВАЯ 6</t>
  </si>
  <si>
    <t>0,39648</t>
  </si>
  <si>
    <t>ИЗГОТОВЛЕНИЕ И МОНТАЖ НА МЕСТЕ МЕТАЛЛИЧЕСКИХ КОНСТРУКЦИИ (СТОЙКИ, ОПОРЫ, ФЕРМЫ И ПР.)</t>
  </si>
  <si>
    <t>12,24385</t>
  </si>
  <si>
    <t>1114,19035</t>
  </si>
  <si>
    <t>89,86986</t>
  </si>
  <si>
    <t>3,67315</t>
  </si>
  <si>
    <t>73,4631</t>
  </si>
  <si>
    <t>13,46824</t>
  </si>
  <si>
    <t>10,28483</t>
  </si>
  <si>
    <t>334,25711</t>
  </si>
  <si>
    <t>48.8</t>
  </si>
  <si>
    <t>6,12193</t>
  </si>
  <si>
    <t>48.9</t>
  </si>
  <si>
    <t>48.10</t>
  </si>
  <si>
    <t>31,83401</t>
  </si>
  <si>
    <t>48.11</t>
  </si>
  <si>
    <t>0,26324</t>
  </si>
  <si>
    <t>48.12</t>
  </si>
  <si>
    <t>40011</t>
  </si>
  <si>
    <t>ПРОФИЛЬ 60Х60Х3ММ</t>
  </si>
  <si>
    <t>1,47802</t>
  </si>
  <si>
    <t>40012</t>
  </si>
  <si>
    <t>5,66229</t>
  </si>
  <si>
    <t>40013</t>
  </si>
  <si>
    <t>0,5395</t>
  </si>
  <si>
    <t>40014</t>
  </si>
  <si>
    <t>0,60365</t>
  </si>
  <si>
    <t>40015</t>
  </si>
  <si>
    <t>3,5433</t>
  </si>
  <si>
    <t>0,41709</t>
  </si>
  <si>
    <t>41962</t>
  </si>
  <si>
    <t>АНКЕРНЫЙ БОЛТ М10Х100</t>
  </si>
  <si>
    <t>Итого по разделу "ПАРАПЕТ"</t>
  </si>
  <si>
    <t>СЛУХОВОЕ ОКНО СО-1</t>
  </si>
  <si>
    <t>0,86688</t>
  </si>
  <si>
    <t>78,88608</t>
  </si>
  <si>
    <t>6,3629</t>
  </si>
  <si>
    <t>0,26006</t>
  </si>
  <si>
    <t>5,20128</t>
  </si>
  <si>
    <t>0,95357</t>
  </si>
  <si>
    <t>0,72818</t>
  </si>
  <si>
    <t>23,66582</t>
  </si>
  <si>
    <t>0,43344</t>
  </si>
  <si>
    <t>2,25389</t>
  </si>
  <si>
    <t>0,01864</t>
  </si>
  <si>
    <t>56.12</t>
  </si>
  <si>
    <t>0,66848</t>
  </si>
  <si>
    <t>0,1984</t>
  </si>
  <si>
    <t>5,31</t>
  </si>
  <si>
    <t>0,0773</t>
  </si>
  <si>
    <t>0,03865</t>
  </si>
  <si>
    <t>59.6</t>
  </si>
  <si>
    <t>4,3288</t>
  </si>
  <si>
    <t>59.7</t>
  </si>
  <si>
    <t>59.8</t>
  </si>
  <si>
    <t>3,83</t>
  </si>
  <si>
    <t>60.5</t>
  </si>
  <si>
    <t>60.6</t>
  </si>
  <si>
    <t>2,51225</t>
  </si>
  <si>
    <t>60.7</t>
  </si>
  <si>
    <t>0,019</t>
  </si>
  <si>
    <t>60.8</t>
  </si>
  <si>
    <t>Е12-03-004-02</t>
  </si>
  <si>
    <t>УСТРОЙСТВО КРОВЛИ ИЗ МЕТАЛЛОЧЕРЕПИЦЫ, ПРОФНАСТИЛА ТРАПЕЦИЕВИДНОГО И СИНУСОВИДНОГО ПРОФИЛЯ С ПОКРЫТИЕМ ПО ГОТОВЫМ ПРОГОНАМ: СРЕДНЕЙ СЛОЖНОСТИ</t>
  </si>
  <si>
    <t>10,6</t>
  </si>
  <si>
    <t>41,23</t>
  </si>
  <si>
    <t>437,038</t>
  </si>
  <si>
    <t>1,19</t>
  </si>
  <si>
    <t>12,614</t>
  </si>
  <si>
    <t>2,41</t>
  </si>
  <si>
    <t>25,546</t>
  </si>
  <si>
    <t>5,3</t>
  </si>
  <si>
    <t>3,074</t>
  </si>
  <si>
    <t>61.6</t>
  </si>
  <si>
    <t>61.7</t>
  </si>
  <si>
    <t>30818</t>
  </si>
  <si>
    <t>ВИНТЫ САМОНАРЕЗАЮЩИЕ С УПЛОТНИТЕЛЬНОЙ ПРОКЛАДКОЙ 4,8Х35 ММ</t>
  </si>
  <si>
    <t>860</t>
  </si>
  <si>
    <t>9116</t>
  </si>
  <si>
    <t>61.8</t>
  </si>
  <si>
    <t>30823</t>
  </si>
  <si>
    <t>КРАСКИ МАСЛЯНЫЕ ЗЕМЛЯНЫЕ МА-0115 : ОХРА</t>
  </si>
  <si>
    <t>73166</t>
  </si>
  <si>
    <t>ПРОФНАСТИЛ ИЗ ТОНКОЛИСТОВОЙ СТАЛИ С ПОЛИМЕРНЫМ ПОКРЫТИЕМ Н44-1000-0,51</t>
  </si>
  <si>
    <t>1144,8</t>
  </si>
  <si>
    <t>УСТРОЙСТВО ВОДОСЛИВНЫХ ЛОТКОВ</t>
  </si>
  <si>
    <t>100 М ЖЕЛОБОВ</t>
  </si>
  <si>
    <t>63.1</t>
  </si>
  <si>
    <t>31,41</t>
  </si>
  <si>
    <t>73,4994</t>
  </si>
  <si>
    <t>63.2</t>
  </si>
  <si>
    <t>0,585</t>
  </si>
  <si>
    <t>63.3</t>
  </si>
  <si>
    <t>0,2574</t>
  </si>
  <si>
    <t>63.4</t>
  </si>
  <si>
    <t>0,117</t>
  </si>
  <si>
    <t>63.5</t>
  </si>
  <si>
    <t>0,2106</t>
  </si>
  <si>
    <t>63.6</t>
  </si>
  <si>
    <t>0,00889</t>
  </si>
  <si>
    <t>61200</t>
  </si>
  <si>
    <t>ЖЁЛОБ-ЛОТОК ВОДОСЛИВНОЙ ИЗ ТОНКОЛИСТОВОЙ СТАЛИ С ПОЛИМЕРНЫМ ПОКРЫТИЕМ</t>
  </si>
  <si>
    <t>236,34</t>
  </si>
  <si>
    <t>41222</t>
  </si>
  <si>
    <t>СНЕГОЗАДЕРЖАТЕЛИ</t>
  </si>
  <si>
    <t>41066</t>
  </si>
  <si>
    <t>КОНЬКИ ИЗ ТОНКОЛИСТОВОЙ СТАЛИ С ПОЛИМЕРНЫМ ПОКРЫТИЕМ</t>
  </si>
  <si>
    <t>НАВЕСКА ВОДОСТОЧНЫХ ТРУБ ПО СТЕНАМ</t>
  </si>
  <si>
    <t>67.1</t>
  </si>
  <si>
    <t>67.2</t>
  </si>
  <si>
    <t>67.3</t>
  </si>
  <si>
    <t>67.4</t>
  </si>
  <si>
    <t>0,095</t>
  </si>
  <si>
    <t>67.5</t>
  </si>
  <si>
    <t>44184</t>
  </si>
  <si>
    <t>ВОРОНКИ И КОЛЕНО ИЗ ТОНКОЛИСТОВОЙ СТАЛИ С ПОЛИМЕРНЫМ ПОКРЫТИЕМ</t>
  </si>
  <si>
    <t>39575</t>
  </si>
  <si>
    <t>КОСТЫЛЬ</t>
  </si>
  <si>
    <t>Итого по разделу "СЛУХОВОЕ ОКНО СО-1"</t>
  </si>
  <si>
    <t>КАРНИЗ</t>
  </si>
  <si>
    <t>Е15-01-091-04</t>
  </si>
  <si>
    <t>ОБЛИЦОВКА КАРНИЗА ИЗ ТУНУКАБОНД ПО ГОТОВОМУ КАРКАСУ</t>
  </si>
  <si>
    <t>1,4005</t>
  </si>
  <si>
    <t>70.1</t>
  </si>
  <si>
    <t>90,41</t>
  </si>
  <si>
    <t>126,61921</t>
  </si>
  <si>
    <t>70.2</t>
  </si>
  <si>
    <t>0,63023</t>
  </si>
  <si>
    <t>70.3</t>
  </si>
  <si>
    <t>2,801</t>
  </si>
  <si>
    <t>70.4</t>
  </si>
  <si>
    <t>21,6</t>
  </si>
  <si>
    <t>30,2508</t>
  </si>
  <si>
    <t>70.5</t>
  </si>
  <si>
    <t>0,2661</t>
  </si>
  <si>
    <t>70.6</t>
  </si>
  <si>
    <t>2400</t>
  </si>
  <si>
    <t>3361,2</t>
  </si>
  <si>
    <t>ТУНУКАБОНД ЦВЕТНАЯ С ПОЛИМЕРНЫМ ПОКРЫТИЕМ 0,37ММ</t>
  </si>
  <si>
    <t>140,05</t>
  </si>
  <si>
    <t>Итого по разделу "КАРНИЗ"</t>
  </si>
  <si>
    <t>ЗАКЛАДНАЯ ДЕТАЛЬ</t>
  </si>
  <si>
    <t>0,22776</t>
  </si>
  <si>
    <t>72.1</t>
  </si>
  <si>
    <t>14,39899</t>
  </si>
  <si>
    <t>72.2</t>
  </si>
  <si>
    <t>0,08199</t>
  </si>
  <si>
    <t>72.4</t>
  </si>
  <si>
    <t>0,04783</t>
  </si>
  <si>
    <t>0,18408</t>
  </si>
  <si>
    <t>0,04368</t>
  </si>
  <si>
    <t>8,92473</t>
  </si>
  <si>
    <t>812,15043</t>
  </si>
  <si>
    <t>65,50752</t>
  </si>
  <si>
    <t>2,67742</t>
  </si>
  <si>
    <t>53,54838</t>
  </si>
  <si>
    <t>9,8172</t>
  </si>
  <si>
    <t>7,49677</t>
  </si>
  <si>
    <t>243,64513</t>
  </si>
  <si>
    <t>75.8</t>
  </si>
  <si>
    <t>4,46237</t>
  </si>
  <si>
    <t>75.9</t>
  </si>
  <si>
    <t>75.10</t>
  </si>
  <si>
    <t>23,2043</t>
  </si>
  <si>
    <t>75.11</t>
  </si>
  <si>
    <t>0,19188</t>
  </si>
  <si>
    <t>75.12</t>
  </si>
  <si>
    <t>0,65156</t>
  </si>
  <si>
    <t>3,2697</t>
  </si>
  <si>
    <t>1,0602</t>
  </si>
  <si>
    <t>0,5743</t>
  </si>
  <si>
    <t>3,0628</t>
  </si>
  <si>
    <t>0,30617</t>
  </si>
  <si>
    <t>Итого по разделу "ЗАКЛАДНАЯ ДЕТАЛЬ"</t>
  </si>
  <si>
    <t>0,21672</t>
  </si>
  <si>
    <t>19,72152</t>
  </si>
  <si>
    <t>1,59072</t>
  </si>
  <si>
    <t>0,06502</t>
  </si>
  <si>
    <t>1,30032</t>
  </si>
  <si>
    <t>0,23839</t>
  </si>
  <si>
    <t>0,18204</t>
  </si>
  <si>
    <t>83.7</t>
  </si>
  <si>
    <t>5,91646</t>
  </si>
  <si>
    <t>83.8</t>
  </si>
  <si>
    <t>0,10836</t>
  </si>
  <si>
    <t>83.9</t>
  </si>
  <si>
    <t>83.10</t>
  </si>
  <si>
    <t>0,56347</t>
  </si>
  <si>
    <t>83.11</t>
  </si>
  <si>
    <t>0,00466</t>
  </si>
  <si>
    <t>83.12</t>
  </si>
  <si>
    <t>0,16712</t>
  </si>
  <si>
    <t>0,0496</t>
  </si>
  <si>
    <t>4,065</t>
  </si>
  <si>
    <t>86.1</t>
  </si>
  <si>
    <t>21,58515</t>
  </si>
  <si>
    <t>86.2</t>
  </si>
  <si>
    <t>0,0813</t>
  </si>
  <si>
    <t>86.3</t>
  </si>
  <si>
    <t>0,04065</t>
  </si>
  <si>
    <t>86.4</t>
  </si>
  <si>
    <t>86.5</t>
  </si>
  <si>
    <t>86.6</t>
  </si>
  <si>
    <t>4,5528</t>
  </si>
  <si>
    <t>86.7</t>
  </si>
  <si>
    <t>0,04878</t>
  </si>
  <si>
    <t>86.8</t>
  </si>
  <si>
    <t>0,00813</t>
  </si>
  <si>
    <t>87.1</t>
  </si>
  <si>
    <t>15,56895</t>
  </si>
  <si>
    <t>87.2</t>
  </si>
  <si>
    <t>87.3</t>
  </si>
  <si>
    <t>87.4</t>
  </si>
  <si>
    <t>87.5</t>
  </si>
  <si>
    <t>87.6</t>
  </si>
  <si>
    <t>2,64225</t>
  </si>
  <si>
    <t>87.7</t>
  </si>
  <si>
    <t>0,07724</t>
  </si>
  <si>
    <t>87.8</t>
  </si>
  <si>
    <t>0,00569</t>
  </si>
  <si>
    <t>7,546</t>
  </si>
  <si>
    <t>311,12158</t>
  </si>
  <si>
    <t>8,97974</t>
  </si>
  <si>
    <t>18,18586</t>
  </si>
  <si>
    <t>3,773</t>
  </si>
  <si>
    <t>2,18834</t>
  </si>
  <si>
    <t>3,0184</t>
  </si>
  <si>
    <t>6489,56</t>
  </si>
  <si>
    <t>226,38</t>
  </si>
  <si>
    <t>814,968</t>
  </si>
  <si>
    <t>0,2315</t>
  </si>
  <si>
    <t>90.3</t>
  </si>
  <si>
    <t>0,10186</t>
  </si>
  <si>
    <t>90.4</t>
  </si>
  <si>
    <t>0,0463</t>
  </si>
  <si>
    <t>90.5</t>
  </si>
  <si>
    <t>0,08334</t>
  </si>
  <si>
    <t>90.6</t>
  </si>
  <si>
    <t>93,526</t>
  </si>
  <si>
    <t>63,64864</t>
  </si>
  <si>
    <t>0,3168</t>
  </si>
  <si>
    <t>1,408</t>
  </si>
  <si>
    <t>0,13376</t>
  </si>
  <si>
    <t>70,4</t>
  </si>
  <si>
    <t>5,85</t>
  </si>
  <si>
    <t>99.1</t>
  </si>
  <si>
    <t>159,237</t>
  </si>
  <si>
    <t>99.2</t>
  </si>
  <si>
    <t>11,349</t>
  </si>
  <si>
    <t>99.3</t>
  </si>
  <si>
    <t>7,371</t>
  </si>
  <si>
    <t>99.4</t>
  </si>
  <si>
    <t>13,806</t>
  </si>
  <si>
    <t>99.5</t>
  </si>
  <si>
    <t>3,978</t>
  </si>
  <si>
    <t>99.6</t>
  </si>
  <si>
    <t>22,5225</t>
  </si>
  <si>
    <t>99.7</t>
  </si>
  <si>
    <t>25,74</t>
  </si>
  <si>
    <t>99.8</t>
  </si>
  <si>
    <t>8,9505</t>
  </si>
  <si>
    <t>100.1</t>
  </si>
  <si>
    <t>14,625</t>
  </si>
  <si>
    <t>100.2</t>
  </si>
  <si>
    <t>4,3875</t>
  </si>
  <si>
    <t>100.3</t>
  </si>
  <si>
    <t>2,925</t>
  </si>
  <si>
    <t>100.4</t>
  </si>
  <si>
    <t>1,4625</t>
  </si>
  <si>
    <t>100.5</t>
  </si>
  <si>
    <t>14,9175</t>
  </si>
  <si>
    <t>166,023</t>
  </si>
  <si>
    <t>6,786</t>
  </si>
  <si>
    <t>1,053</t>
  </si>
  <si>
    <t>5,733</t>
  </si>
  <si>
    <t>672,75</t>
  </si>
  <si>
    <t>602,55</t>
  </si>
  <si>
    <t>105.1</t>
  </si>
  <si>
    <t>84,006</t>
  </si>
  <si>
    <t>105.2</t>
  </si>
  <si>
    <t>105.3</t>
  </si>
  <si>
    <t>105.4</t>
  </si>
  <si>
    <t>ОГРАЖДЕНИЕ КРОВЛИ</t>
  </si>
  <si>
    <t>0,01032</t>
  </si>
  <si>
    <t>106.1</t>
  </si>
  <si>
    <t>0,93876</t>
  </si>
  <si>
    <t>106.2</t>
  </si>
  <si>
    <t>0,07572</t>
  </si>
  <si>
    <t>106.3</t>
  </si>
  <si>
    <t>106.4</t>
  </si>
  <si>
    <t>0,0619</t>
  </si>
  <si>
    <t>106.5</t>
  </si>
  <si>
    <t>0,01135</t>
  </si>
  <si>
    <t>106.6</t>
  </si>
  <si>
    <t>0,00867</t>
  </si>
  <si>
    <t>106.7</t>
  </si>
  <si>
    <t>0,28163</t>
  </si>
  <si>
    <t>106.8</t>
  </si>
  <si>
    <t>106.9</t>
  </si>
  <si>
    <t>106.10</t>
  </si>
  <si>
    <t>0,02682</t>
  </si>
  <si>
    <t>106.11</t>
  </si>
  <si>
    <t>106.12</t>
  </si>
  <si>
    <t>40016</t>
  </si>
  <si>
    <t>40017</t>
  </si>
  <si>
    <t>ПРОФИЛЬ 20Х20Х2ММ</t>
  </si>
  <si>
    <t>0,00768</t>
  </si>
  <si>
    <t>04640</t>
  </si>
  <si>
    <t>СТАЛЬ ЛИСТОВАЯ 4</t>
  </si>
  <si>
    <t>Е12-01-012-01</t>
  </si>
  <si>
    <t>ОГРАЖДЕНИЕ КРОВЕЛЬ ПЕРИЛАМИ</t>
  </si>
  <si>
    <t>100 М ОГРАЖДЕНИЯ</t>
  </si>
  <si>
    <t>0,675</t>
  </si>
  <si>
    <t>110.1</t>
  </si>
  <si>
    <t>6,67</t>
  </si>
  <si>
    <t>4,50225</t>
  </si>
  <si>
    <t>110.2</t>
  </si>
  <si>
    <t>0,29025</t>
  </si>
  <si>
    <t>110.3</t>
  </si>
  <si>
    <t>0,1215</t>
  </si>
  <si>
    <t>110.4</t>
  </si>
  <si>
    <t>0,07425</t>
  </si>
  <si>
    <t>110.5</t>
  </si>
  <si>
    <t>1,27575</t>
  </si>
  <si>
    <t>110.6</t>
  </si>
  <si>
    <t>0,0945</t>
  </si>
  <si>
    <t>110.8</t>
  </si>
  <si>
    <t>61143</t>
  </si>
  <si>
    <t>ВИНТЫ САМОНАРЕЗАЮЩИЕ С УПЛОТНИТЕЛЬНОЙ ПРОКЛАДКОЙ 4,8X60</t>
  </si>
  <si>
    <t>0,388</t>
  </si>
  <si>
    <t>71,06</t>
  </si>
  <si>
    <t>27,57128</t>
  </si>
  <si>
    <t>0,01552</t>
  </si>
  <si>
    <t>0,00388</t>
  </si>
  <si>
    <t>0,01164</t>
  </si>
  <si>
    <t>0,00954</t>
  </si>
  <si>
    <t>1,0476</t>
  </si>
  <si>
    <t>112.7</t>
  </si>
  <si>
    <t>0,1164</t>
  </si>
  <si>
    <t>Итого по разделу "ОГРАЖДЕНИЕ КРОВЛИ"</t>
  </si>
  <si>
    <t>191314650</t>
  </si>
  <si>
    <t>0,00</t>
  </si>
  <si>
    <t>416</t>
  </si>
  <si>
    <t>КОМПРЕССОРЫ ПЕРЕДВИЖНЫЕ С ДВИГАТЕЛЕМ ВНУТРЕННЕГО СГОРАНИЯ ДАВЛЕНИЕМ ДО 686 КПА /7 АТ/ 2.2 МЗ/МИН</t>
  </si>
  <si>
    <t>ЛЕБЕДКИ ЭЛЕКТРИЧЕСКИЕ. ТЯГОВЫМ УСИЛИЕМ ДО 5.79 КН /0.59 Т/</t>
  </si>
  <si>
    <t>ПОДЪЕМНИКИ МАЧТОВЫЕ СТРОИТЕЛЬНЫЕ 0.5 Т</t>
  </si>
  <si>
    <t>АВТОМОБИЛЬ БОРТОВОЙ. ГРУЗОПОДЬЕМНОСТЬЮ ДО 5 Т</t>
  </si>
  <si>
    <t>РАСТВОР ОТДЕЛОЧНЫЙ ТЯЖЕЛЫЙ ИЗВЕСТКОВЫЙ 1:2.5</t>
  </si>
  <si>
    <t>ЗАКЛАДНЫЕ ДЕТАЛИ ИЗ АЛЮМИНИЕВОГО ПРОФИЛЯ РАЗМЕРОМ 60Х27Х0.6</t>
  </si>
  <si>
    <t>АРМАТУРА В ВИДЕ СЕТОК И ПЛОСКИХ КАРКАСОВ ИЗ НИЗКОУГЛЕРОДИСТОЙ СТАЛИ ВР-1. ДИАМЕТРОМ 3ММ</t>
  </si>
  <si>
    <t>ПЛИТКИ ДЛЯ ПОЛОВ КЕРАМИЧЕСКИЕ ГЛАДКИЕ НЕГЛАЗУРОВАННЫЕ ОДНОЦВЕТНЫЕ С КРАСИТЕЛЕМ КВАДРАТНЫЕ И ПРЯМОУГОЛЬНЫЕ. ТОЛЩИНОЙ 11-13 ММ</t>
  </si>
  <si>
    <t>НАТРИЙ ФТОРИСТЫЙ ТЕХНИЧЕСКИЙ МАРКИ А. I СОРТА</t>
  </si>
  <si>
    <t>ДОСКИ ОБРЕЗНЫЕ ИЗ ХВОЙНЫХ ПОРОД ДЛИНОЙ 4-6.5 М. ШИРИНОЙ 75-150 ММ. ТОЛЩИНОЙ 25 ММ. III СОРТА</t>
  </si>
  <si>
    <t>БРУСКИ ОБРЕЗНЫЕ ИЗ ХВОЙНЫХ ПОРОД ДЛИНОЙ 2-3.75 М. ШИРИНОЙ 75-150 ММ. ТОЛЩИНОЙ 40-75 ММ. III СОРТА</t>
  </si>
  <si>
    <t>ДОСКИ ОБРЕЗНЫЕ ИЗ ХВОЙНЫХ ПОРОД ДЛИНОЙ 2-3.75 М. ШИРИНОЙ 75-150 ММ ТОЛЩИНОЙ 25 ММ. III СОРТА</t>
  </si>
  <si>
    <t>ДОСКИ НЕОБРЕЗНЫЕ ИЗ ХВОЙНЫХ ПОРОД ДЛИНОЙ 2-3.75 М. ЛЮБОЙ ШИРИНЫ. ТОЛЩИНОЙ 32. 40 ММ. IV СОРТА</t>
  </si>
  <si>
    <t>БРУСКИ ДЛЯ ПОКРЫТИЯ ПОЛОВ СО ШПУНТОМ И ГРЕБНЕМ ТИП БП-27. ТОЛЩИНОЙ 27 ММ. ШИРИНОЙ БЕЗ ГРЕБНЯ ОТ 50 ДО 60 ММ</t>
  </si>
  <si>
    <t>ЛАГИ ПОЛОВЫЕ АНТИСЕПТИРОВАННЫЕ. ТИП II. СЕЧЕНИЕМ 100Х40; 100Х60; 120Х60; 100-150Х40-60 ММ</t>
  </si>
  <si>
    <t>ПЛАСТИКОВЫЕ ОКОННЫЕ БЛОКИ (ПВХ. СТЕКЛОПАКЕТ)</t>
  </si>
  <si>
    <t>ЛЕБЕДКИ ЭЛЕКТРИЧЕСКИЕ. ТЯГОВЫМ УСИЛИЕМ 122.62 КН /12.5 Т/</t>
  </si>
  <si>
    <t>АВТОМОБИЛЬ БОРТОВОЙ. ГРУЗОПОДЬЕМНОСТЬЮ ДО 15 Т</t>
  </si>
  <si>
    <t>ПЛИТЫ МИНЕРАЛЬНОЙ ВАТЫ WOOLAN. ТОЛЩИНОЙ 100ММ</t>
  </si>
  <si>
    <t>ПРОФИЛЬ ЦОКОЛЬНЫЙ AL 50 ММ. ДЛИНА 2500 ММ</t>
  </si>
  <si>
    <t>Г-ОБРАЗНЫЙ ПРОФИЛЬ 60Х40Х1.2 L=1000</t>
  </si>
  <si>
    <t>НАПРАВЛЯЮЩИЕ ШЛЯПНЫЙ (КПШ) ПРОФИЛЬ 60Х20Х1.2 Д=1000</t>
  </si>
  <si>
    <t>АГРЕГАТЫ ЭЛЕКТРОНАСОСНЫЕ С РЕГУЛИРОВАНИЕМ ПОДАЧИ ВРУЧНУЮ ДЛЯ СТРОИТЕЛЬНЫХ РАСТВОРОВ ПОДАЧА 2 М3/Ч. НАПОР 150 М</t>
  </si>
  <si>
    <t>АВТОМОБИЛЬ БОРТОВОЙ. ГРУЗОПОДЬЕМНОСТЬЮ ДО 8 Т</t>
  </si>
  <si>
    <t>АГРЕГАТЫ ОКРАСОЧНЫЕ ВЫСОКОГОДАВЛЕНИЯ ДЛЯ ОКРАСКИ ПОВЕРХНОСТЕЙ КОНСТРУКЦИЙ. МОЩНОСТЬЮ 1 КВТ</t>
  </si>
  <si>
    <t>ПРОПАН-БУТАН. СМЕСЬ ТЕХНИЧЕСКАЯ</t>
  </si>
  <si>
    <t>ВИНТЫ САМОНАРЕЗАЮЩИЕ С УПЛОТНИТЕЛЬНОЙ ПРОКЛАДКОЙ 4.8Х35 ММ</t>
  </si>
  <si>
    <t xml:space="preserve">МЕМБРАНА Б ПАРОИЗОЛЯЦИЯ ИЗ ПОЛИЭТИЛЕНОВОЙ ПЛЕНКИ - 200 МКМ (НР=1.14) ТИПА-В </t>
  </si>
  <si>
    <t>МЕМБРАНА Б ПАРОИЗОЛЯЦИЯ ИЗ ПОЛИЭТИЛЕНОВОЙ ПЛЕНКИ - 200 МКМ (НР=1.14) ТИПА-А</t>
  </si>
  <si>
    <t>АРМАТУРА ДЛЯ МОНОЛИТНЫХ ЖЕЛЕЗОБЕТОННЫХ КОНСТРУКЦИЙ В ВИДЕ СЕТОК И ПЛОСКИХ КАРКАСОВ. ПЕРИОДИЧЕСКОГО ПРОФИЛЯ КЛАССА АIII. ДИАМЕТРОМ 10 ММ</t>
  </si>
  <si>
    <t>АРМАТУРА ДЛЯ МОНОЛИТНЫХ ЖЕЛЕЗОБЕТОННЫХ КОНСТРУКЦИЙ В ВИДЕ СЕТОК И ПЛОСКИХ КАРКАСОВ. ПЕРИОДИЧЕСКОГО ПРОФИЛЯ КЛАССА АIII. ДИАМЕТРОМ 16 ММ</t>
  </si>
  <si>
    <t>ИЗВЕСТЬ СТРОИТЕЛЬНАЯ НЕГАШЕНАЯ КОМОВАЯ. СОРТ 1</t>
  </si>
  <si>
    <t>ПОКОВКИ ОЦИНКОВАННЫЕ ИЗ КВАДРАТНЫХ ЗАГОТОВОК ПРИ МАССЕ ОДНОЙ ПОКОВКИ 2.825 КГ</t>
  </si>
  <si>
    <t>КАТАНКА ГОРЯЧЕКАТАНАЯ ОБЫЧНОЙ ТОЧНОСТИ В МОТКАХ ИЗ СТАЛИ СВ-08А ДИАМЕТРОМ 6.3-6.5 ММ</t>
  </si>
  <si>
    <t>ДОСКИ ОБРЕЗНЫЕ ИЗ ХВОЙНЫХ ПОРОД ДЛИНОЙ 4-6.5 М. ШИРИНОЙ 75-150 ММ. ТОЛЩИНОЙ 44 ММ И БОЛЕЕ. III СОРТА</t>
  </si>
  <si>
    <t>ВИНТЫ САМОНАРЕЗАЮЩИЕ С УПЛОТНИТЕЛЬНОЙ ПРОКЛАДКОЙ 4.8X60</t>
  </si>
  <si>
    <t>ПРОФНАСТИЛ ИЗ ТОНКОЛИСТОВОЙ СТАЛИ С ПОЛИМЕРНЫМ ПОКРЫТИЕМ Н44-1000-0.51</t>
  </si>
  <si>
    <t>ТУНУКАБОНД ЦВЕТНАЯ С ПОЛИМЕРНЫМ ПОКРЫТИЕМ 0.37ММ</t>
  </si>
  <si>
    <t>на ЭО</t>
  </si>
  <si>
    <t>ЭЛЕКТРООСВЕЩЕНИЕ</t>
  </si>
  <si>
    <t>БЛОК УПРАВЛЕНИЯ ШКАФНОГО ИСПОЛНЕНИЯ ИЛИ РАСПРЕДЕЛИТЕЛЬНЫЙ ПУНКТ (ШКАФ), УСТАНАВЛИВАЕ-МЫЙ НА СТЕНЕ, ВЫСОТА И ШИРИНА, ММ, ДО: 1200Х1000</t>
  </si>
  <si>
    <t>31087</t>
  </si>
  <si>
    <t>КРАСКА ДЛЯ ВНУТРЕННИХ РАБОТ</t>
  </si>
  <si>
    <t>50801</t>
  </si>
  <si>
    <t>КОНСТРУКЦИЙ ИНДИВИДУАЛЬНЫЕ РЕШЕТШАТЫЕ СВАРНЫЕ ИЗ СТАЛИ МЕЛКИХ ПРОФИЛЕЙ МАССА, ДО 0,1Т</t>
  </si>
  <si>
    <t>0,025</t>
  </si>
  <si>
    <t>ВВОДНО РАСПРЕДЕЛИТЕЛЬНОЕ УСТРОЙСТВО ВРУ1-21-10 УХЛ4</t>
  </si>
  <si>
    <t>ВВОДНЫЙ АППАРАТ ЗАЩИТЫ Iн=100А, ВА88-40</t>
  </si>
  <si>
    <t>РАСЦЕПИТЕЛЕМ ТОКА Iр=250А</t>
  </si>
  <si>
    <t>ВВОДНЫЙ АППАРАТ ЗАЩИТЫ 3Р-16А, ВА88-33</t>
  </si>
  <si>
    <t>ВВОДНЫЙ АППАРАТ ЗАЩИТЫ 3Р-25А, ВА88-33</t>
  </si>
  <si>
    <t>ВВОДНЫЙ АППАРАТ ЗАЩИТЫ 3Р-80А, ВА88-33</t>
  </si>
  <si>
    <t>ВВОДНЫЙ АППАРАТ ЗАЩИТЫ 1Р-32А, ВА88-33</t>
  </si>
  <si>
    <t>ВВОДНЫЙ АППАРАТ ЗАЩИТЫ 1Р-40А, ВА88-33</t>
  </si>
  <si>
    <t>ВВОДНЫЙ АППАРАТ ЗАЩИТЫ 3Р-250А, ВА88-33</t>
  </si>
  <si>
    <t>УСТРОЙСТВО АСКУЭ "ЕХ-518"</t>
  </si>
  <si>
    <t>Ц08-03-599-1</t>
  </si>
  <si>
    <t>ЩИТКИ, УСТАНАВЛИВАЕМЫЕ В НИШЕ РАСПОРНЫМИ ДЮБЕЛЯМИ, МАССА ЩИТКА, КГ, ДО: 6</t>
  </si>
  <si>
    <t>2,77</t>
  </si>
  <si>
    <t>8,31</t>
  </si>
  <si>
    <t>45527</t>
  </si>
  <si>
    <t>БИРКИ МАРКИРОВОЧНЫЕ</t>
  </si>
  <si>
    <t>64806</t>
  </si>
  <si>
    <t>ПЕРЕМЫЧКИ ГИБКИЕ, ТИП ПГС-50</t>
  </si>
  <si>
    <t>65155</t>
  </si>
  <si>
    <t>СЖИМЫ ОТВЕТВИТЕЛЬНЫЕ</t>
  </si>
  <si>
    <t>65312</t>
  </si>
  <si>
    <t>ТРУБКА ПОЛИВИНИЛХЛОРИДНАЯ</t>
  </si>
  <si>
    <t>0,124</t>
  </si>
  <si>
    <t>0,372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</si>
  <si>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</si>
  <si>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</si>
  <si>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98984</t>
  </si>
  <si>
    <t>ЩИТОК РАСПРЕДЕЛИТЕЛЬНЫЙ ВВОДНОЙ 3ФАЗ. АВТ.ВЫКЛЮЧАТ-М ВА-47 63С ДО 63/32А С ОТХОДЯЩИМИ ГРУППАМИ ВА 47-29 1ФАЗ. 10-16-25А-9ШТ, КОРПУС С ЗАМКОМ. Встраиваемые утопленное исполнение (раз. 260х440х120), ЩОС-2/3</t>
  </si>
  <si>
    <t>98985</t>
  </si>
  <si>
    <t>ЩИТОК АВАРИЙНЫЙ 25А 380/220В ЩАО-2</t>
  </si>
  <si>
    <t>Защитного отключения ном. ток 25А, дифф. ток 30мА ABB F202A-25/0.03 220В</t>
  </si>
  <si>
    <t>20,94</t>
  </si>
  <si>
    <t>1,5</t>
  </si>
  <si>
    <t>ВВОДНО РАСПРЕДЕЛИТЕЛЬНОЕ УСТРОЙСТВО ЩРн-18о 3 6 УХЛ3(ВА47-100 /3/С16 Iуст.= 16А в составе:1) Автоматы на отходящих линиях BA47-29/1P-25А-3шт, 2) Автоматы на отходящих линиях BA47-29/1P-16А-3шт,3) Автоматы на отходящих линиях BA47-29/1P-40А-1шт4) Автоматы на отходящих линиях BA47-29/1P-80А-1шт,5) Автоматы на отходящих линиях BA47-29/1P-32А-2шт)</t>
  </si>
  <si>
    <t>98,2</t>
  </si>
  <si>
    <t>13,748</t>
  </si>
  <si>
    <t>0,1568</t>
  </si>
  <si>
    <t>4,08</t>
  </si>
  <si>
    <t>0,0294</t>
  </si>
  <si>
    <t>99888</t>
  </si>
  <si>
    <t>УКАЗАТЕЛЬ СВЕТОВОЙ "ESC-201"</t>
  </si>
  <si>
    <t>СВЕТИЛЬНИК СВЕТОДИОДНЫЙ ПОТОЛОЧНЫЙ</t>
  </si>
  <si>
    <t>1,52</t>
  </si>
  <si>
    <t>78,56</t>
  </si>
  <si>
    <t>119,4112</t>
  </si>
  <si>
    <t>0,0304</t>
  </si>
  <si>
    <t>СВЕТИЛЬНИК СВЕТОДИОДНЫЙ 24W "PL LED SLIM ROUND PANEL"</t>
  </si>
  <si>
    <t>Ц08-03-593-20</t>
  </si>
  <si>
    <t>СВЕТИЛЬНИК СВЕТОДИОДНЫЙ НАСТЕННЫЙ</t>
  </si>
  <si>
    <t>68,24</t>
  </si>
  <si>
    <t>199,2608</t>
  </si>
  <si>
    <t>0,1168</t>
  </si>
  <si>
    <t>0,0584</t>
  </si>
  <si>
    <t>СВЕТОДИОДНЫЕ ПРОЖЕКТОРЫ 200W LED6500К IP65</t>
  </si>
  <si>
    <t>СВЕТИЛЬНИК СВЕТОДИОДНЫЙ 18W "ДПО 4004"</t>
  </si>
  <si>
    <t>СВЕТИЛЬНИК СВЕТОДИОДНЫЙ 40W "LED ЛИНЕЙНЫЙ"</t>
  </si>
  <si>
    <t>Датчики движения для освещения</t>
  </si>
  <si>
    <t>1,62</t>
  </si>
  <si>
    <t>38,1</t>
  </si>
  <si>
    <t>61,722</t>
  </si>
  <si>
    <t>2,43</t>
  </si>
  <si>
    <t>0,00315</t>
  </si>
  <si>
    <t>0,0051</t>
  </si>
  <si>
    <t>45768</t>
  </si>
  <si>
    <t>ВТУЛКИ ИЗОЛИРУЮЩИЕ</t>
  </si>
  <si>
    <t>165,24</t>
  </si>
  <si>
    <t>0,42</t>
  </si>
  <si>
    <t>0,6804</t>
  </si>
  <si>
    <t>РОЗЕТКА С ТРЕТЬИМ ЗАЗЕМЛЯЮЩИМ КОНТАКТОМ С КРЫШКОЙ РС10-3-ГБ "IP44"</t>
  </si>
  <si>
    <t>0,73</t>
  </si>
  <si>
    <t>32,2</t>
  </si>
  <si>
    <t>23,506</t>
  </si>
  <si>
    <t>0,0292</t>
  </si>
  <si>
    <t>74,46</t>
  </si>
  <si>
    <t>65079</t>
  </si>
  <si>
    <t>ВЫКЛЮЧАТЕЛЬ ОДНОКЛАВИШНЫЙ ДЛЯ СКРЫТОЙ ПРОВОДКИ ВС10-1-0-ГБ "ЕВРОСТАНДАРТ"</t>
  </si>
  <si>
    <t>Ц08-03-591-5</t>
  </si>
  <si>
    <t>ВЫКЛЮЧАТЕЛЬ ДВУХКЛАВИШНЫЙ УТОПЛЕННОГО ТИПА ПРИ СКРЫТОЙ ПРОВОДКЕ</t>
  </si>
  <si>
    <t>32,8</t>
  </si>
  <si>
    <t>13,448</t>
  </si>
  <si>
    <t>0,0328</t>
  </si>
  <si>
    <t>0,0164</t>
  </si>
  <si>
    <t>41,82</t>
  </si>
  <si>
    <t>65086</t>
  </si>
  <si>
    <t>ВЫКЛЮЧАТЕЛЬ ДВУХКЛАВИШНЫЙ СКРЫТОЙ ПРОВОДКЕ ВС10-01-0-ГБ "ЕВРОСТАНДАРТ"</t>
  </si>
  <si>
    <t>КОРОБКИ ОТВЕТВИТЕЛЬНЫЕ У994 У2</t>
  </si>
  <si>
    <t>КОРОБКИ МОНТАЖНЫЕ КУВ-1МУХЛ3</t>
  </si>
  <si>
    <t>Ц08-03-604-1</t>
  </si>
  <si>
    <t>ЗВОНОК С КНОПКОЙ</t>
  </si>
  <si>
    <t>100 КОМПЛЕКТОВ</t>
  </si>
  <si>
    <t>76,5</t>
  </si>
  <si>
    <t>19,2</t>
  </si>
  <si>
    <t>1,536</t>
  </si>
  <si>
    <t>0,2448</t>
  </si>
  <si>
    <t>64055</t>
  </si>
  <si>
    <t>КОЛПАЧКИ ИЗОЛИРУЮЩИЕ К-440</t>
  </si>
  <si>
    <t>10,2</t>
  </si>
  <si>
    <t>0,816</t>
  </si>
  <si>
    <t>ЗВОНОК "М3М-1.220В"</t>
  </si>
  <si>
    <t>Ц08-02-402-1</t>
  </si>
  <si>
    <t>КАБЕЛЬ ДВУХ-ЧЕТЫРЕХЖИЛЬНЫЙ В ПОМЕЩЕНИЯХ С НОРМАЛЬНОЙ СРЕДОЙ СЕЧЕНИЕМ ЖИЛЫ ДО 10 ММ2</t>
  </si>
  <si>
    <t>75,12</t>
  </si>
  <si>
    <t>15,3</t>
  </si>
  <si>
    <t>1149,336</t>
  </si>
  <si>
    <t>259,164</t>
  </si>
  <si>
    <t>30,048</t>
  </si>
  <si>
    <t>30,7992</t>
  </si>
  <si>
    <t>1,5024</t>
  </si>
  <si>
    <t>62810</t>
  </si>
  <si>
    <t>ПОЛОСКИ И ПРЯЖКИ ДЛЯ КРЕПЛЕНИЯ ПРОВОДОВ</t>
  </si>
  <si>
    <t>22,536</t>
  </si>
  <si>
    <t>4,1316</t>
  </si>
  <si>
    <t>12,0192</t>
  </si>
  <si>
    <t>37.9</t>
  </si>
  <si>
    <t>КАБЕЛИ СИЛОВЫЕ ДО 660В С МЕДНЫМИ ЖИЛАМИ МАРКИ ВВГнг, С ЧИСЛОМ ЖИЛ СЕЧ.ММ2:2Х2,5</t>
  </si>
  <si>
    <t>2,35</t>
  </si>
  <si>
    <t>КАБЕЛИ СИЛОВЫЕ ДО 660В С МЕДНЫМИ ЖИЛАМИ МАРКИ ВВГнг, С ЧИСЛОМ ЖИЛ И СЕЧ.ММ2:3Х1,5</t>
  </si>
  <si>
    <t>КАБЕЛИ СИЛОВЫЕ ДО 660В С МЕДНЫМИ ЖИЛАМИ МАРКИ ВВГнг, С ЧИСЛОМ ЖИЛ И СЕЧ.ММ2:3Х2,5</t>
  </si>
  <si>
    <t>КАБЕЛИ СИЛОВЫЕ ДО 660В С МЕДНЫМИ ЖИЛАМИ МАРКИ ВВГнг, С ЧИСЛОМ ЖИЛ И СЕЧ.ММ2:3Х6</t>
  </si>
  <si>
    <t>КАБЕЛИ СИЛОВЫЕ ДО 660В С МЕДНЫМИ ЖИЛАМИ МАРКИ ВВГнг, С ЧИСЛОМ ЖИЛ СЕЧ.ММ2:5Х16</t>
  </si>
  <si>
    <t>КАБЕЛИ СИЛОВЫЕ ДО 660В С МЕДНЫМИ ЖИЛАМИ МАРКИ ВВГнг, С ЧИСЛОМ ЖИЛ СЕЧ.ММ2:5Х10</t>
  </si>
  <si>
    <t>0,416</t>
  </si>
  <si>
    <t>КАБЕЛИ СИЛОВЫЕ ДО 660В С МЕДНЫМИ ЖИЛАМИ МАРКИ ВВГнг, С ЧИСЛОМ ЖИЛ СЕЧ.ММ2:5Х6</t>
  </si>
  <si>
    <t>КАБЕЛИ СИЛОВЫЕ ДО 660В С МЕДНЫМИ ЖИЛАМИ МАРКИ ВВГнг, С ЧИСЛОМ ЖИЛ СЕЧ.ММ2:5Х4</t>
  </si>
  <si>
    <t>СУХАЯ РАЗДЕЛКА ДЛЯ КАБЕЛЕЙ СЕЧЕНИЯМ 10И 6 ММ2</t>
  </si>
  <si>
    <t>НАКОНЕЧНИК МЕДНЫ 10 ММ2</t>
  </si>
  <si>
    <t>НАКОНЕЧНИК МЕДНЫ 6 ММ2</t>
  </si>
  <si>
    <t>НАКОНЕЧНИК МЕДНЫ 70 ММ2</t>
  </si>
  <si>
    <t>44652</t>
  </si>
  <si>
    <t>ГОФРА ШЛАНГ ПВХ САМОЗАТУХАЮЩИЙ Д25ММ</t>
  </si>
  <si>
    <t>Итого по разделу "ЭЛЕКТРООСВЕЩЕНИЕ"</t>
  </si>
  <si>
    <t>ЗАЗЕМЛЕНИЕ</t>
  </si>
  <si>
    <t>16,6</t>
  </si>
  <si>
    <t>3,13</t>
  </si>
  <si>
    <t>0,626</t>
  </si>
  <si>
    <t>31248</t>
  </si>
  <si>
    <t>ЛАК БИТУМНЫЙ БТ-123</t>
  </si>
  <si>
    <t>ЗАЗЕМЛИТЕЛЬ ВЕРТИКАЛЬНЫЙ ИЗ УГЛОВОЙ СТАЛИ РАЗМЕРОМ, ММ: 50Х50Х4</t>
  </si>
  <si>
    <t>3,21</t>
  </si>
  <si>
    <t>0,525</t>
  </si>
  <si>
    <t>0,0348</t>
  </si>
  <si>
    <t>Итого по разделу "ЗАЗЕМЛЕНИЕ"</t>
  </si>
  <si>
    <t>КАБЕЛЬНАЯ ПРОДУКЦИЯ</t>
  </si>
  <si>
    <t>ИТОГО КАБЕЛЬНАЯ ПРОДУКЦИЯ:</t>
  </si>
  <si>
    <t>на ПС</t>
  </si>
  <si>
    <t>ПОЖАРНАЯ СИГНАЛИЗАЦИЯ</t>
  </si>
  <si>
    <t>Ц10-08-001-06</t>
  </si>
  <si>
    <t>ПРИБОРЫ ПРИЕМНО-КОНТРОЛЬНЫЕ СИГНАЛЬНЫЕ: КОНЦЕНТРАТОР: БЛОК БАЗОВЫЙ НА 24 ЛУЧЕЙ</t>
  </si>
  <si>
    <t>4,8</t>
  </si>
  <si>
    <t>034351</t>
  </si>
  <si>
    <t>КАНИФОЛЬ СОСНОВАЯ</t>
  </si>
  <si>
    <t>64855</t>
  </si>
  <si>
    <t>ПРИПОИ ОЛОВЯННО-СВИНЦОВЫЕ БЕССУРЬМЯНИСТЫЕ МАРКИ ПОС40</t>
  </si>
  <si>
    <t>ПРИБОР ПК "ГРАНД МАГИСТР-24"</t>
  </si>
  <si>
    <t>АККУМУЛЯТОР-12V С БОКСОМ "FM1270-7А/4"</t>
  </si>
  <si>
    <t>Ц10-08-002-02</t>
  </si>
  <si>
    <t>ИЗВЕЩАТЕЛИ ПС АВТОМАТИЧЕСКИЕ: ДЫМОВОЙ, ФОТОЭЛЕКТРИЧЕСКИЙ, РАДИОИЗОТОПНЫЙ, СВЕТОВОЙ В НОРМАЛЬНОМ ИСПОЛНЕНИИ</t>
  </si>
  <si>
    <t>376,32</t>
  </si>
  <si>
    <t>35,84</t>
  </si>
  <si>
    <t>0,00224</t>
  </si>
  <si>
    <t>ДАТЧИКИ ДЫМОВЫЕ ИП-212-141</t>
  </si>
  <si>
    <t>Ц10-08-001-07</t>
  </si>
  <si>
    <t>ПРИБОРЫ ПРИЕМНО-КОНТРОЛЬНЫЕ СИГНАЛЬНЫЕ: КОНЦЕНТРАТОР: БЛОК ЛИНЕЙНЫЙ.</t>
  </si>
  <si>
    <t>10 ЛУЧЕЙ</t>
  </si>
  <si>
    <t>3,9</t>
  </si>
  <si>
    <t>ИЗВЕЩАТЕЛЬ РУЧНОЙ "ИПР 513-10"</t>
  </si>
  <si>
    <t>Ц10-04-066-05</t>
  </si>
  <si>
    <t>УСТРОЙСТВО ЗВУКОВОГО ОПОВЕЩАНИЯ</t>
  </si>
  <si>
    <t>ЗВУКОВОЕ ОПОВЕЩАТЕЛЬ "ОПОП 124-7"</t>
  </si>
  <si>
    <t>Ц08-02-396-20</t>
  </si>
  <si>
    <t>КОРОБА ПЛАСТМАССОВЫЕ ШИРИНОЙ: ДО 40 ММ</t>
  </si>
  <si>
    <t>15,99</t>
  </si>
  <si>
    <t>39,6552</t>
  </si>
  <si>
    <t>0,6944</t>
  </si>
  <si>
    <t>1,66</t>
  </si>
  <si>
    <t>4,1168</t>
  </si>
  <si>
    <t>0,141</t>
  </si>
  <si>
    <t>0,34968</t>
  </si>
  <si>
    <t>0,3472</t>
  </si>
  <si>
    <t>49,6</t>
  </si>
  <si>
    <t>КОРОБ ПЛАСТМАССОВЫЙ-16Х16</t>
  </si>
  <si>
    <t>Ц10-08-005-02</t>
  </si>
  <si>
    <t>ПРОВОД ДВУХ- И ТРЕХЖИЛЬНЫЙ С РАЗДЕЛИТЕЛЬНЫМ ОСНОВАНИЕМ ПО СТЕНАМ И ПОТОЛКАМ, ПРОКЛАДЫВАЕМЫЙ ПО ОСНОВАНИЯМ</t>
  </si>
  <si>
    <t>4,55</t>
  </si>
  <si>
    <t>131,95</t>
  </si>
  <si>
    <t>5,76</t>
  </si>
  <si>
    <t>26,208</t>
  </si>
  <si>
    <t>109,2</t>
  </si>
  <si>
    <t>0,00546</t>
  </si>
  <si>
    <t>4,5864</t>
  </si>
  <si>
    <t>61608</t>
  </si>
  <si>
    <t>СКОБЫ РАЗНЫЕ</t>
  </si>
  <si>
    <t>92270</t>
  </si>
  <si>
    <t>КАБЕЛИ СВЯЗИ НИЗКОЧАСТОТНЫЕ В ПОЛИЭТИЛЕНОВОЙ ОБОЛОЧКЕ МАРКИ ТППЭП ДИАМ. ЖИЛЫ 10Х2Х0,5ММ2</t>
  </si>
  <si>
    <t>0,455</t>
  </si>
  <si>
    <t>КАБЕЛЬ СИММЕТРИЧНЫЙ, ПАРНОЙ СКРУТКИ КСВВ 2Х0,5</t>
  </si>
  <si>
    <t>1850</t>
  </si>
  <si>
    <t>РЕЗИСТОР 1,3 кОм</t>
  </si>
  <si>
    <t>Итого по разделу "ПОЖАРНАЯ СИГНАЛИЗАЦИЯ"</t>
  </si>
  <si>
    <t>КАБЕЛЬНЫЙ КОЛОДЕЦ</t>
  </si>
  <si>
    <t>Е07-06-002-05</t>
  </si>
  <si>
    <t>УСТРОЙСТВО КАБЕЛЬНЫХ КОЛОДЦЕВ С КРЫШКОЙ</t>
  </si>
  <si>
    <t>100 ШТ СБОРНЫХ КОНСТРУКЦИЙ</t>
  </si>
  <si>
    <t>91,89</t>
  </si>
  <si>
    <t>6,4323</t>
  </si>
  <si>
    <t>0,89</t>
  </si>
  <si>
    <t>0,0623</t>
  </si>
  <si>
    <t>64091</t>
  </si>
  <si>
    <t>КОЛОДЕЦ КАБЕЛЬНЫЙ КС-10х2</t>
  </si>
  <si>
    <t>39804</t>
  </si>
  <si>
    <t>ЛЮК ДЛЯ КАБЕЛЬНЫХ КОЛОДЦЕВ В ТЕЛЕФОННОЙ КАНАЛИЗАЦИИ ТЯЖЕЛОГО ТИПА Т</t>
  </si>
  <si>
    <t>Итого по разделу "КАБЕЛЬНЫЙ КОЛОДЕЦ"</t>
  </si>
  <si>
    <t>на ВН</t>
  </si>
  <si>
    <t>ВИДЕОНАБЛЮДЕНИЕ</t>
  </si>
  <si>
    <t>34,88</t>
  </si>
  <si>
    <t>ЦИФРОВАЯ ЗВУКОВАЯ НАРУЖНАЯ ВИДЕОКАМЕРА (С КРОНШТЕЙНАМИ)</t>
  </si>
  <si>
    <t>ЦИФРОВАЯ ЗВУКОВАЯ ВНУТРЕННЯЯ ВИДЕОКАМЕРА (С КРОНШТЕЙНАМИ)</t>
  </si>
  <si>
    <t>НАРУЖНЫЙ ЖЕСТКИЙ ДИСК-НАКОПИТЕЛЬ ЕМКОСТЬЮ HDD-4TР</t>
  </si>
  <si>
    <t>МОНИТОР ДИАГАНЛЬЮ Artel 43AF90G (109 sm) SMART</t>
  </si>
  <si>
    <t>61642</t>
  </si>
  <si>
    <t>СЕТЕВОЙ ФИЛЬТР НА 5 РОЗЕТОК С КАБЕЛЕМ 5 МЕТРА</t>
  </si>
  <si>
    <t>Ц08-03-599-9</t>
  </si>
  <si>
    <t>ЩИТКИ, УСТАНАВЛИВАЕМЫЕ НА СТЕНЕ РАСПОРНЫМИ ДЮБЕЛЯМИ, МАССА ЩИТКА, КГ, ДО: 6</t>
  </si>
  <si>
    <t>3,36</t>
  </si>
  <si>
    <t>7.12</t>
  </si>
  <si>
    <t>7.13</t>
  </si>
  <si>
    <t>ШКАФ КОММУНИКАЦИОННЫЙ НАСТЕННЫЙ Hikvision 12U</t>
  </si>
  <si>
    <t>Ц10-09-003-09</t>
  </si>
  <si>
    <t>ЦИФРОВОЕ ВИДЕОЗАПИСЫВАЮЩЕЕ УСТРОЙСТВО</t>
  </si>
  <si>
    <t>32679</t>
  </si>
  <si>
    <t>ЛЕНТА ПОЛИЭТИЛЕНОВАЯ С ЛИПКИМ СЛОЕМ А50</t>
  </si>
  <si>
    <t>IP-ВИДЕОРЕГИСТРАТОР  DS-7724NI-K4 24-канальный</t>
  </si>
  <si>
    <t>Ц10-03-015-08</t>
  </si>
  <si>
    <t>УСТРОЙСТВО КОММУТАТОР</t>
  </si>
  <si>
    <t>РАБОЧЕЕ МЕСТО</t>
  </si>
  <si>
    <t>2,1</t>
  </si>
  <si>
    <t>КОММУТАТОР  TP-LINK TL-SG2428P 24-портовый</t>
  </si>
  <si>
    <t>УНИВЕРСАЛЬНЫЙ БЛОК ПИТАНИЯ С ЗАРЯДНЫМ УСТРОЙСТВОМ БП-30А-12V</t>
  </si>
  <si>
    <t>БЛОК БЕСПЕРЕБОЙНОГО ПИТАНИЯ UPS-3000VA АVT</t>
  </si>
  <si>
    <t>ПРОВОДА УКЛАДЫВАЕМЫЕ В КОРОБАХ СЕЧЕНИЕМ, ММ2, ДО: 6</t>
  </si>
  <si>
    <t>9,85</t>
  </si>
  <si>
    <t>3,52</t>
  </si>
  <si>
    <t>34,672</t>
  </si>
  <si>
    <t>15,563</t>
  </si>
  <si>
    <t>0,0985</t>
  </si>
  <si>
    <t>01488</t>
  </si>
  <si>
    <t>ПОДЪЕМНИКИ ГИДРАВЛИЧЕСКИЕ С ВЫСОТОЙ ПОДЪЕМА 10 М</t>
  </si>
  <si>
    <t>15,366</t>
  </si>
  <si>
    <t>0,4925</t>
  </si>
  <si>
    <t>0,197</t>
  </si>
  <si>
    <t>55874</t>
  </si>
  <si>
    <t>СЖИМ СОЕДЕНИТЕЛЬНЫЙ</t>
  </si>
  <si>
    <t>0,985</t>
  </si>
  <si>
    <t>2,561</t>
  </si>
  <si>
    <t>15.12</t>
  </si>
  <si>
    <t>1,576</t>
  </si>
  <si>
    <t>КАБЕЛ FTP-5E CAT</t>
  </si>
  <si>
    <t>985</t>
  </si>
  <si>
    <t>КОННЕКТОР RJ-45</t>
  </si>
  <si>
    <t>4,4704</t>
  </si>
  <si>
    <t>0,0127</t>
  </si>
  <si>
    <t>0,0635</t>
  </si>
  <si>
    <t>0,0254</t>
  </si>
  <si>
    <t>ПРОВОД ПУГНП 2Х4</t>
  </si>
  <si>
    <t>11,8326</t>
  </si>
  <si>
    <t>1,2284</t>
  </si>
  <si>
    <t>0,1036</t>
  </si>
  <si>
    <t>КОРОБ ПЛАСТМАССОВЫЙ-25Х16</t>
  </si>
  <si>
    <t>ГОФРА ШЛАНГ ПВХ САМОЗАТУХАЮЩИЙ Д16ММ</t>
  </si>
  <si>
    <t>Итого по разделу "ВИДЕОНАБЛЮДЕНИЕ"</t>
  </si>
  <si>
    <t>на ВК</t>
  </si>
  <si>
    <t>ВОДОПРОВОД ХВС</t>
  </si>
  <si>
    <t>ПРОКЛАДКА ВНУТРЕННИХ ТРУБОПРОВОДОВ ВОДОСНАБЖЕНИЯ ИЗ НАПОРНЫХ ПОЛИПРОПИЛЕНОВЫХ ТРУБ НА СВАРКЕ НАРУЖНЫМ ДИАМЕТРОМ ДО: 20 ММ</t>
  </si>
  <si>
    <t>190,24</t>
  </si>
  <si>
    <t>117,9488</t>
  </si>
  <si>
    <t>0,186</t>
  </si>
  <si>
    <t>13,34</t>
  </si>
  <si>
    <t>8,2708</t>
  </si>
  <si>
    <t>0,1364</t>
  </si>
  <si>
    <t>2,6536</t>
  </si>
  <si>
    <t>0,47</t>
  </si>
  <si>
    <t>0,2914</t>
  </si>
  <si>
    <t>30649</t>
  </si>
  <si>
    <t>ИЗВЕСТЬ СТРОИТЕЛЬНАЯ НЕГАШЕННАЯ ХЛОРНАЯ МАРКИ А</t>
  </si>
  <si>
    <t>0,00099</t>
  </si>
  <si>
    <t>38015</t>
  </si>
  <si>
    <t>ТРУБЫ ПОЛИПРОПИЛЕНОВЫЕ ДЛЯ ХОЛОДНОЙ ВОДЫ PN10 Д20 /D"1/2, СТЕНКА 1,9/</t>
  </si>
  <si>
    <t>89,9</t>
  </si>
  <si>
    <t>55,738</t>
  </si>
  <si>
    <t>ПРОКЛАДКА ВНУТРЕННИХ ТРУБОПРОВОДОВ ВОДОСНАБЖЕНИЯ ИЗ НАПОРНЫХ ПОЛИПРОПИЛЕНОВЫХ ТРУБ НА СВАРКЕ НАРУЖНЫМ ДИАМЕТРОМ ДО: 25 ММ</t>
  </si>
  <si>
    <t>149,64</t>
  </si>
  <si>
    <t>140,6616</t>
  </si>
  <si>
    <t>8,12</t>
  </si>
  <si>
    <t>7,6328</t>
  </si>
  <si>
    <t>0,0752</t>
  </si>
  <si>
    <t>0,2068</t>
  </si>
  <si>
    <t>4,56</t>
  </si>
  <si>
    <t>4,2864</t>
  </si>
  <si>
    <t>0,6956</t>
  </si>
  <si>
    <t>0,00235</t>
  </si>
  <si>
    <t>38016</t>
  </si>
  <si>
    <t>ТРУБЫ ПОЛИПРОПИЛЕНОВЫЕ ДЛЯ ХОЛОДНОЙ ВОДЫ PN10 Д25 /D"3/4, СТЕНКА 2,3/</t>
  </si>
  <si>
    <t>92,9</t>
  </si>
  <si>
    <t>87,326</t>
  </si>
  <si>
    <t>ПРОКЛАДКА ВНУТРЕННИХ ТРУБОПРОВОДОВ ВОДОСНАБЖЕНИЯ ИЗ НАПОРНЫХ ПОЛИПРОПИЛЕНОВЫХ ТРУБ НА СВАРКЕ НАРУЖНЫМ ДИАМЕТРОМ ДО: 32 ММ</t>
  </si>
  <si>
    <t>121,8</t>
  </si>
  <si>
    <t>14,616</t>
  </si>
  <si>
    <t>0,5568</t>
  </si>
  <si>
    <t>0,588</t>
  </si>
  <si>
    <t>1,21</t>
  </si>
  <si>
    <t>38017</t>
  </si>
  <si>
    <t>ТРУБЫ ПОЛИПРОПИЛЕНОВЫЕ ДЛЯ ХОЛОДНОЙ ВОДЫ PN10 Д32 /D"1, СТЕНКА 3,0/</t>
  </si>
  <si>
    <t>93,8</t>
  </si>
  <si>
    <t>11,256</t>
  </si>
  <si>
    <t>ПРОКЛАДКА ВНУТРЕННИХ ТРУБОПРОВОДОВ ВОДОСНАБЖЕНИЯ ИЗ НАПОРНЫХ ПОЛИПРОПИЛЕНОВЫХ ТРУБ НА СВАРКЕ НАРУЖНЫМ ДИАМЕТРОМ ДО: 40 ММ</t>
  </si>
  <si>
    <t>162,4</t>
  </si>
  <si>
    <t>0,0155</t>
  </si>
  <si>
    <t>5,22</t>
  </si>
  <si>
    <t>0,261</t>
  </si>
  <si>
    <t>1,88</t>
  </si>
  <si>
    <t>0,094</t>
  </si>
  <si>
    <t>38018</t>
  </si>
  <si>
    <t>ТРУБЫ ПОЛИПРОПИЛЕНОВЫЕ ДЛЯ ХОЛОДНОЙ ВОДЫ PN10 Д40 /D"1 1/4, СТЕНКА 3,7/</t>
  </si>
  <si>
    <t>93,7</t>
  </si>
  <si>
    <t>4,685</t>
  </si>
  <si>
    <t>ВЕНТИЛЬ ППР Д-25ММ</t>
  </si>
  <si>
    <t>ВЕНТИЛЬ ППР Д-20ММ</t>
  </si>
  <si>
    <t>ВЕНТИЛЬ ППР Д-40ММ</t>
  </si>
  <si>
    <t>ВЕНТИЛЬ ППР Д-32ММ</t>
  </si>
  <si>
    <t>КЛАПАН ОБРАТНЫЙ ППР Д-40ММ</t>
  </si>
  <si>
    <t>ПЕРЕХОД 32Х25 ПОЛИПРОПИЛЕНОВЫЙ</t>
  </si>
  <si>
    <t>ПЕРЕХОД 25Х20 ПОЛИПРОПИЛЕНОВЫЙ</t>
  </si>
  <si>
    <t>37942</t>
  </si>
  <si>
    <t>МУФТА 25 ПОЛИПРОПИЛЕНОВАЯ</t>
  </si>
  <si>
    <t>37946</t>
  </si>
  <si>
    <t>МУФТА 32 ПОЛИПРОПИЛЕНОВАЯ</t>
  </si>
  <si>
    <t>37948</t>
  </si>
  <si>
    <t>МУФТА 20 ПОЛИПРОПИЛЕНОВАЯ</t>
  </si>
  <si>
    <t>37943</t>
  </si>
  <si>
    <t>МУФТА 40 ПОЛИПРОПИЛЕНОВАЯ</t>
  </si>
  <si>
    <t>УГОЛЬНИК 20 ПОЛИПРОПИЛЕНОВЫЙ</t>
  </si>
  <si>
    <t>УГОЛЬНИК 25 ПОЛИПРОПИЛЕНОВЫЙ</t>
  </si>
  <si>
    <t>УГОЛЬНИК 40 ПОЛИПРОПИЛЕНОВЫЙ</t>
  </si>
  <si>
    <t>УГОЛЬНИК 32 ПОЛИПРОПИЛЕНОВЫЙ</t>
  </si>
  <si>
    <t>ТРОЙНИК 20 ПОЛИПРОПИЛЕНОВЫЙ</t>
  </si>
  <si>
    <t>ТРОЙНИК 25 ПОЛИПРОПИЛЕНОВЫЙ</t>
  </si>
  <si>
    <t>ТРОЙНИК 25Х20Х25 ПОЛИПРОПИЛЕНОВЫЙ</t>
  </si>
  <si>
    <t>ТРОЙНИК 32Х25Х32 ПОЛИПРОПИЛЕНОВЫЙ</t>
  </si>
  <si>
    <t>74586</t>
  </si>
  <si>
    <t>ТРОЙНИК 40 ПОЛИПРОПИЛЕНОВЫЙ</t>
  </si>
  <si>
    <t>74412</t>
  </si>
  <si>
    <t>КЛИПСЫ (ЗАЖИМЫ) Д-20</t>
  </si>
  <si>
    <t>38695</t>
  </si>
  <si>
    <t>КЛИПСЫ (ЗАЖИМЫ) Д-25</t>
  </si>
  <si>
    <t>КЛИПСЫ (ЗАЖИМЫ) Д-32</t>
  </si>
  <si>
    <t>74584</t>
  </si>
  <si>
    <t>КЛИПСЫ (ЗАЖИМЫ) Д-40</t>
  </si>
  <si>
    <t>48031</t>
  </si>
  <si>
    <t>УГОЛОК КОМБИНИРОВАННЫЙ ППР/СТ Д-25ММ, СВР 1/2</t>
  </si>
  <si>
    <t>48030</t>
  </si>
  <si>
    <t>УГОЛОК КОМБИНИРОВАННЫЙ ППР/СТ Д-20ММ, СВР 1/2</t>
  </si>
  <si>
    <t>48032</t>
  </si>
  <si>
    <t>МУФТА КОМБИНИРОВАННАЯ Д-40ММ ВР</t>
  </si>
  <si>
    <t>48033</t>
  </si>
  <si>
    <t>МУФТА КОМБИНИРОВАННАЯ Д-32ММ ВР</t>
  </si>
  <si>
    <t>48034</t>
  </si>
  <si>
    <t>МУФТА КОМБИНИРОВАННАЯ Д-25ММ ВР</t>
  </si>
  <si>
    <t>УСТАНОВКА НАСОСОВ ЦИРКУЛЯЦИОННЫХ</t>
  </si>
  <si>
    <t>34.8</t>
  </si>
  <si>
    <t>34.9</t>
  </si>
  <si>
    <t>34.10</t>
  </si>
  <si>
    <t>34.11</t>
  </si>
  <si>
    <t>НАСОС ВОДЯНОЙ С ГИДРОВАКУУМНОЙ АВТОМАТИКОЙ Р=14М, Р=1,1КВТ</t>
  </si>
  <si>
    <t>Итого по разделу "ВОДОПРОВОД ХВС"</t>
  </si>
  <si>
    <t>ВОДОПРОВОД ГВС</t>
  </si>
  <si>
    <t>Ц08-03-602-05</t>
  </si>
  <si>
    <t>МОНТАЖ ВОДОНАГРЕВАТЕЛЕЙ СОЛНЕЧНЫХ НАКОПИТЕЛЬНЫХ (ЕМКОСТНЫХ) НАСТЕННЫХ ОБЪЕМОМ: СВЫШЕ 100 Л</t>
  </si>
  <si>
    <t>2,22</t>
  </si>
  <si>
    <t>49353</t>
  </si>
  <si>
    <t>ДЮБЕЛИ РАСПОРНЫЕ (МАРКА ПО ПРОЕКТУ)</t>
  </si>
  <si>
    <t>СОЛНЕЧНЫЙ ВОДОНАГРЕВАТЕЛЬ 100 Л</t>
  </si>
  <si>
    <t>Ц08-03-602-03</t>
  </si>
  <si>
    <t>МОНТАЖ ВОДОНАГРЕВАТЕЛЕЙ ЭЛЕКТРИЧЕСКИХ НАКОПИТЕЛЬНЫХ (ЕМКОСТНЫХ) НАСТЕННЫХ ОБЪЕМОМ: ДО 50 Л</t>
  </si>
  <si>
    <t>0,82</t>
  </si>
  <si>
    <t>1,64</t>
  </si>
  <si>
    <t>ЭЛЕКТРОВОДОНАГРЕВАТЕЛЬ V=50Л, N=1,2кВт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</si>
  <si>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</si>
  <si>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83,7056</t>
  </si>
  <si>
    <t>1,8832</t>
  </si>
  <si>
    <t>39,556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</si>
  <si>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</si>
  <si>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142,158</t>
  </si>
  <si>
    <t>0,285</t>
  </si>
  <si>
    <t>7,714</t>
  </si>
  <si>
    <t>0,209</t>
  </si>
  <si>
    <t>4,332</t>
  </si>
  <si>
    <t>0,703</t>
  </si>
  <si>
    <t>88,255</t>
  </si>
  <si>
    <t>Итого по разделу "ВОДОПРОВОД ГВС"</t>
  </si>
  <si>
    <t>КАНАЛИЗАЦИЯ БЫТОВАЯ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</si>
  <si>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</si>
  <si>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</si>
  <si>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65,74</t>
  </si>
  <si>
    <t>44,7032</t>
  </si>
  <si>
    <t>0,1972</t>
  </si>
  <si>
    <t>0,0476</t>
  </si>
  <si>
    <t>1,57</t>
  </si>
  <si>
    <t>1,0676</t>
  </si>
  <si>
    <t>46187</t>
  </si>
  <si>
    <t>ТРУБОПРОВОДЫ КАНАЛИЗАЦИИ ИЗ ПОЛИЭТИЛЕНОВЫХ ТРУБ, ДИАМЕТРОМ 110 ММ</t>
  </si>
  <si>
    <t>99,8</t>
  </si>
  <si>
    <t>67,864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</si>
  <si>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</si>
  <si>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</si>
  <si>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72,52</t>
  </si>
  <si>
    <t>50,764</t>
  </si>
  <si>
    <t>46186</t>
  </si>
  <si>
    <t>ТРУБОПРОВОДЫ КАНАЛИЗАЦИИ ИЗ ПОЛИЭТИЛЕНОВЫХ ТРУБ, ДИАМЕТРОМ 50 ММ</t>
  </si>
  <si>
    <t>69,86</t>
  </si>
  <si>
    <t>ОТВОД ПОЛИЭТИЛЕНОВЫЙ ДИАМ.50ММ 90</t>
  </si>
  <si>
    <t>ОТВОД ПОЛИЭТИЛЕНОВЫЙ ДИАМ.110ММ 90</t>
  </si>
  <si>
    <t>ТРОЙНИК ПОЛИЭТИЛЕНОВЫЙ Д.110Х110</t>
  </si>
  <si>
    <t>1,6</t>
  </si>
  <si>
    <t>ТРОЙНИК ПОЛИЭТИЛЕНОВЫЙ Д.50Х110</t>
  </si>
  <si>
    <t>ТРОЙНИК ПОЛИЭТИЛЕНОВЫЙ Д.50Х50</t>
  </si>
  <si>
    <t>74585</t>
  </si>
  <si>
    <t>5,06</t>
  </si>
  <si>
    <t>1,518</t>
  </si>
  <si>
    <t>27115</t>
  </si>
  <si>
    <t>ТРАП Д-50ММ</t>
  </si>
  <si>
    <t>86876</t>
  </si>
  <si>
    <t>РЕВИЗИЯ Р-110</t>
  </si>
  <si>
    <t>Итого по разделу "КАНАЛИЗАЦИЯ БЫТОВАЯ"</t>
  </si>
  <si>
    <t>САН-ТЕХНИКА</t>
  </si>
  <si>
    <t>21,65</t>
  </si>
  <si>
    <t>8,66</t>
  </si>
  <si>
    <t>65.7</t>
  </si>
  <si>
    <t>65.8</t>
  </si>
  <si>
    <t>65.9</t>
  </si>
  <si>
    <t>65.10</t>
  </si>
  <si>
    <t>65.11</t>
  </si>
  <si>
    <t>65.12</t>
  </si>
  <si>
    <t>52644</t>
  </si>
  <si>
    <t>УМЫВАЛЬНИКИ КЕРАМИЧЕСКИЙ 600Х400ММ</t>
  </si>
  <si>
    <t>27112</t>
  </si>
  <si>
    <t>СИФОНЫ, ВЫПУСКИ САНТЕХ ПРИБОРОВ</t>
  </si>
  <si>
    <t>52615</t>
  </si>
  <si>
    <t>СМЕСИТЕЛИ ДЛЯ УМЫВАЛЬНИКОВ</t>
  </si>
  <si>
    <t>41413</t>
  </si>
  <si>
    <t>ВВОДЫ ГИБКИЕ</t>
  </si>
  <si>
    <t>ВЕНТИЛЬ АВАРИЙНЫЙ БАБОЧКА ХВС+ГВС Д-20ММ</t>
  </si>
  <si>
    <t>Е17-01-003-04</t>
  </si>
  <si>
    <t>УСТАНОВКА ЧАШ (УНИТАЗОВ НАПОЛЬНЫХ)С БАЧКОМ ВЫСОКОРАСПОЛАГАЕМЫМ</t>
  </si>
  <si>
    <t>1,14</t>
  </si>
  <si>
    <t>32528</t>
  </si>
  <si>
    <t>ПРОВОЛОКА МЕДНАЯ КРУГЛАЯ ЭЛЕКТРОТЕХНИЧЕСКАЯ /МЯГКАЯ/, Д1,0-3,0 ММ И ВЫШЕ</t>
  </si>
  <si>
    <t>71.12</t>
  </si>
  <si>
    <t>71.13</t>
  </si>
  <si>
    <t>71.14</t>
  </si>
  <si>
    <t>27117</t>
  </si>
  <si>
    <t>ЧАША ГЕНУЯ НАПОЛЬНАЯ С СМЫВНЫМ БАЧКОМ В КОМПЛЕКТЕ</t>
  </si>
  <si>
    <t>53096</t>
  </si>
  <si>
    <t>СИФОН-ГОФРА ГИБКАЯ ДЛЯ УНИТАЗОВ С МАНЖЕТОМ И ХОМУТОМ</t>
  </si>
  <si>
    <t>76.1</t>
  </si>
  <si>
    <t>24,64</t>
  </si>
  <si>
    <t>4,928</t>
  </si>
  <si>
    <t>76.2</t>
  </si>
  <si>
    <t>0,142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</si>
  <si>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</si>
  <si>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</si>
  <si>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</si>
  <si>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</si>
  <si>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</si>
  <si>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</si>
  <si>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</si>
  <si>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</si>
  <si>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</si>
  <si>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32717</t>
  </si>
  <si>
    <t>ПЛАСТИНА РЕЗИНОВАЯ РУЛОННАЯ ВУЛКАНИЗОВАННАЯ ИЗ РЕЗИНОВОЙ СМЕСИ ИРП-1173</t>
  </si>
  <si>
    <t>76.12</t>
  </si>
  <si>
    <t>76.13</t>
  </si>
  <si>
    <t>76.14</t>
  </si>
  <si>
    <t>74740</t>
  </si>
  <si>
    <t>УНИТАЗ ДЛЯ ИНВАЛИДОВ С РУЧКОЙ ОПИРАНИЯ И С СМЫВНЫМ БАЧКОМ В КОМПЛЕКТЕ</t>
  </si>
  <si>
    <t>4,33</t>
  </si>
  <si>
    <t>81.8</t>
  </si>
  <si>
    <t>81.9</t>
  </si>
  <si>
    <t>81.10</t>
  </si>
  <si>
    <t>81.11</t>
  </si>
  <si>
    <t>81.12</t>
  </si>
  <si>
    <t>52645</t>
  </si>
  <si>
    <t>УМЫВАЛЬНИКИ КЕРАМИЧЕСКИЙ ДЛЯ ИНВАЛИДОВ</t>
  </si>
  <si>
    <t>Итого по разделу "САН-ТЕХНИКА"</t>
  </si>
  <si>
    <t>НБШ</t>
  </si>
  <si>
    <t>ТАКТИЛЬНЫЕ НАКЛЕЙКИ ДЛЯ ПОРУЧНЕЙ</t>
  </si>
  <si>
    <t>Круг желтый Ф200мм</t>
  </si>
  <si>
    <t>ПРОСТАЯ ОКРАСКА МАСЛЯНЫМИ СОСТАВАМИ ПО ШТУКАТУРКЕ И СБОРНЫМ КОНСТРУКЦИЯМ, ПОДГОТОВЛЕННЫМ ПОД ОКРАСКУ СТЕН</t>
  </si>
  <si>
    <t>21,12</t>
  </si>
  <si>
    <t>5,95584</t>
  </si>
  <si>
    <t>0,01692</t>
  </si>
  <si>
    <t>0,0141</t>
  </si>
  <si>
    <t>0,0267</t>
  </si>
  <si>
    <t>0,00753</t>
  </si>
  <si>
    <t>0,0103</t>
  </si>
  <si>
    <t>0,02256</t>
  </si>
  <si>
    <t>0,05922</t>
  </si>
  <si>
    <t>КРЮЧОК ДЛЯ КОСТЫЛЯ</t>
  </si>
  <si>
    <t>КРЮЧОК ДЛЯ ОДЕЖДЫ</t>
  </si>
  <si>
    <t>Поручень U образный стационарный, на стойке, нержавеющая сталь диаметр 32. 600мм</t>
  </si>
  <si>
    <t>Настенные двойные поручни</t>
  </si>
  <si>
    <t>Поручень U образный с бумагодержателем , откидной, Нержавеющая сталь, пристененный, Ф32 700мм100-105</t>
  </si>
  <si>
    <t>Поручень прямой, Нержавеющая сталь,Ф32мм</t>
  </si>
  <si>
    <t>СПЕЦИАЛЬНОЕ ЗЕРКАЛО ДЛЯ ЛЮДЕЙ С ОГРАНИЧЕННЫМИ ВОЗМОЖНОСТЯМИ</t>
  </si>
  <si>
    <t>Е15-04-024-3</t>
  </si>
  <si>
    <t>ПРОСТАЯ ОКРАСКА МАСЛЯНЫМИ СОСТАВАМИ ПО ДЕРЕВУ ПОЛОВ</t>
  </si>
  <si>
    <t>0,7847</t>
  </si>
  <si>
    <t>23,98</t>
  </si>
  <si>
    <t>18,81711</t>
  </si>
  <si>
    <t>0,03923</t>
  </si>
  <si>
    <t>0,03139</t>
  </si>
  <si>
    <t>0,0153</t>
  </si>
  <si>
    <t>0,0097</t>
  </si>
  <si>
    <t>0,00761</t>
  </si>
  <si>
    <t>0,00392</t>
  </si>
  <si>
    <t>11.7</t>
  </si>
  <si>
    <t>Итого по разделу "НБШ"</t>
  </si>
  <si>
    <t>на ОВ</t>
  </si>
  <si>
    <t>ОТОПЛЕНИЯ И ОХЛАЖДЕНИЯ</t>
  </si>
  <si>
    <t>Е20-04-003-01</t>
  </si>
  <si>
    <t>УСТАНОВКА АГРЕГАТОВ ВОЗДУШНО-ОТОПИТЕЛЬНЫХ</t>
  </si>
  <si>
    <t>28,5</t>
  </si>
  <si>
    <t>14,25</t>
  </si>
  <si>
    <t>42,75</t>
  </si>
  <si>
    <t>01138</t>
  </si>
  <si>
    <t>МАШИНЫ СВЕРЛИЛЬНЫЕ ЭЛЕКТРИЧЕСКИЕ</t>
  </si>
  <si>
    <t>29162</t>
  </si>
  <si>
    <t>БОЛТЫ АНКЕРНЫЕ /ТИП И ДИАМЕТР ПО ПРОЕКТУ/</t>
  </si>
  <si>
    <t>НАПОЛЬНЫЙ ФАНКОЙЛ Qх=1,0кВт, Qт=1,8кВт</t>
  </si>
  <si>
    <t>НАПОЛЬНЫЙ ФАНКОЙЛ Qх=3,10кВт, Qт=3,50кВт</t>
  </si>
  <si>
    <t>РУЧНОЙ БАЛАНСИРОВОЧНЫЙ КЛАПАН Д-15ММ</t>
  </si>
  <si>
    <t>ТРЁХХОДОВОЙ КЛАПАН РЕГУЛИРОВАНИЯ Д-15ММ</t>
  </si>
  <si>
    <t>МУФТА-АМЕРИКАНКА Д-15ММ</t>
  </si>
  <si>
    <t>КРАН ПРОХОДНОЙ ШАРОВОЙ 11Б27Н5 Д-15ММ</t>
  </si>
  <si>
    <t>Е18-03-001-04</t>
  </si>
  <si>
    <t>100 КВТ РАДИАТОРОВ И КОНВЕКТОРОВСРЕДНЕЕ 7 СЕКЦИЙ-84 ШТ НА 100 КВТ</t>
  </si>
  <si>
    <t>54,97</t>
  </si>
  <si>
    <t>1,95693</t>
  </si>
  <si>
    <t>1,39</t>
  </si>
  <si>
    <t>0,04948</t>
  </si>
  <si>
    <t>0,00427</t>
  </si>
  <si>
    <t>0,00534</t>
  </si>
  <si>
    <t>0,02848</t>
  </si>
  <si>
    <t>0,03987</t>
  </si>
  <si>
    <t>19,8</t>
  </si>
  <si>
    <t>0,70488</t>
  </si>
  <si>
    <t>0,534</t>
  </si>
  <si>
    <t>РАДИАТОРЫ БИМЕТАЛЛИЧЕСКИЕ Н=500ММ, Q=0,178КВТ</t>
  </si>
  <si>
    <t>ТЕРМОСТАТИЧЕСКАЯ ГОЛОВКА Д-20ММ</t>
  </si>
  <si>
    <t>МУФТА-АМЕРИКАНКА Д-25ММ</t>
  </si>
  <si>
    <t>ПРОКЛАДКА ВНУТРЕННИХ ТРУБОПРОВОДОВ ОТОПЛЕНИЯ ИЗ ПОЛИПРОПИЛЕНОВЫХ ТРУБ ДИАМЕТРОМ ДО: 25 ММ</t>
  </si>
  <si>
    <t>5,35</t>
  </si>
  <si>
    <t>81,45</t>
  </si>
  <si>
    <t>435,7575</t>
  </si>
  <si>
    <t>1,605</t>
  </si>
  <si>
    <t>43,442</t>
  </si>
  <si>
    <t>1,177</t>
  </si>
  <si>
    <t>24,396</t>
  </si>
  <si>
    <t>1,2091</t>
  </si>
  <si>
    <t>95,9</t>
  </si>
  <si>
    <t>513,065</t>
  </si>
  <si>
    <t>ПРОКЛАДКА ВНУТРЕННИХ ТРУБОПРОВОДОВ ОТОПЛЕНИЯ ИЗ ПОЛИПРОПИЛЕНОВЫХ ТРУБ ДИАМЕТРОМ ДО: 32 ММ</t>
  </si>
  <si>
    <t>76,74</t>
  </si>
  <si>
    <t>214,872</t>
  </si>
  <si>
    <t>12,992</t>
  </si>
  <si>
    <t>0,616</t>
  </si>
  <si>
    <t>13,72</t>
  </si>
  <si>
    <t>1,0304</t>
  </si>
  <si>
    <t>96,8</t>
  </si>
  <si>
    <t>271,04</t>
  </si>
  <si>
    <t>ПРОКЛАДКА ВНУТРЕННИХ ТРУБОПРОВОДОВ ОТОПЛЕНИЯ ИЗ ПОЛИПРОПИЛЕНОВЫХ ТРУБ ДИАМЕТРОМ ДО: 40 ММ</t>
  </si>
  <si>
    <t>69,1</t>
  </si>
  <si>
    <t>113,324</t>
  </si>
  <si>
    <t>0,6724</t>
  </si>
  <si>
    <t>9,512</t>
  </si>
  <si>
    <t>0,164</t>
  </si>
  <si>
    <t>0,5084</t>
  </si>
  <si>
    <t>8,5608</t>
  </si>
  <si>
    <t>0,9512</t>
  </si>
  <si>
    <t>97,7</t>
  </si>
  <si>
    <t>160,228</t>
  </si>
  <si>
    <t>ПРОКЛАДКА ВНУТРЕННИХ ТРУБОПРОВОДОВ ОТОПЛЕНИЯ ИЗ ПОЛИПРОПИЛЕНОВЫХ ТРУБ ДИАМЕТРОМ ДО: 50 ММ</t>
  </si>
  <si>
    <t>1,55</t>
  </si>
  <si>
    <t>60,53</t>
  </si>
  <si>
    <t>93,8215</t>
  </si>
  <si>
    <t>0,713</t>
  </si>
  <si>
    <t>20,677</t>
  </si>
  <si>
    <t>0,527</t>
  </si>
  <si>
    <t>5,56</t>
  </si>
  <si>
    <t>8,618</t>
  </si>
  <si>
    <t>0,905</t>
  </si>
  <si>
    <t>1,40275</t>
  </si>
  <si>
    <t>98,6</t>
  </si>
  <si>
    <t>152,83</t>
  </si>
  <si>
    <t>ПРОКЛАДКА ВНУТРЕННИХ ТРУБОПРОВОДОВ ОТОПЛЕНИЯ ИЗ ПОЛИПРОПИЛЕНОВЫХ ТРУБ ДИАМЕТРОМ ДО: 63 ММ</t>
  </si>
  <si>
    <t>67,49</t>
  </si>
  <si>
    <t>48,5928</t>
  </si>
  <si>
    <t>0,3312</t>
  </si>
  <si>
    <t>9,6048</t>
  </si>
  <si>
    <t>0,0864</t>
  </si>
  <si>
    <t>5,92</t>
  </si>
  <si>
    <t>4,2624</t>
  </si>
  <si>
    <t>70,992</t>
  </si>
  <si>
    <t>Е16-04-006-07</t>
  </si>
  <si>
    <t>ПРОКЛАДКА ВНУТРЕННИХ ТРУБОПРОВОДОВ ОТОПЛЕНИЯ ИЗ ПОЛИПРОПИЛЕНОВЫХ ТРУБ ДИАМЕТРОМ ДО: 75 ММ</t>
  </si>
  <si>
    <t>2,91</t>
  </si>
  <si>
    <t>76,49</t>
  </si>
  <si>
    <t>222,5859</t>
  </si>
  <si>
    <t>1,5714</t>
  </si>
  <si>
    <t>16,82</t>
  </si>
  <si>
    <t>48,9462</t>
  </si>
  <si>
    <t>0,4365</t>
  </si>
  <si>
    <t>1,1349</t>
  </si>
  <si>
    <t>6,31</t>
  </si>
  <si>
    <t>18,3621</t>
  </si>
  <si>
    <t>5,9073</t>
  </si>
  <si>
    <t>ТРУБЫ ПОЛИПРОПИЛЕНОВЫЕ ДЛЯ ГОРЯЧЕЙ ВОДЫ PN20 Д75, СТЕНКА 12,5/</t>
  </si>
  <si>
    <t>УГОЛЬНИК 50 ПОЛИПРОПИЛЕНОВЫЙ</t>
  </si>
  <si>
    <t>УГОЛЬНИК 63 ПОЛИПРОПИЛЕНОВЫЙ</t>
  </si>
  <si>
    <t>УГОЛЬНИК 75 ПОЛИПРОПИЛЕНОВЫЙ</t>
  </si>
  <si>
    <t>ТРОЙНИК 32 ПОЛИПРОПИЛЕНОВЫЙ</t>
  </si>
  <si>
    <t>ТРОЙНИК 40Х25Х40 ПОЛИПРОПИЛЕНОВЫЙ</t>
  </si>
  <si>
    <t>ТРОЙНИК 50Х40Х50 ПОЛИПРОПИЛЕНОВЫЙ</t>
  </si>
  <si>
    <t>ТРОЙНИК 63Х40Х63 ПОЛИПРОПИЛЕНОВЫЙ</t>
  </si>
  <si>
    <t>ТРОЙНИК 40Х32Х40 ПОЛИПРОПИЛЕНОВЫЙ</t>
  </si>
  <si>
    <t>ТРОЙНИК 75 ПОЛИПРОПИЛЕНОВЫЙ</t>
  </si>
  <si>
    <t>ТРОЙНИК 63 ПОЛИПРОПИЛЕНОВЫЙ</t>
  </si>
  <si>
    <t>КРЕСТОВИНА 40Х32Х40Х32 ММ</t>
  </si>
  <si>
    <t>ПЕРЕХОД 40Х32 ПОЛИПРОПИЛЕНОВЫЙ</t>
  </si>
  <si>
    <t>ПЕРЕХОД 50Х40 ПОЛИПРОПИЛЕНОВЫЙ</t>
  </si>
  <si>
    <t>37949</t>
  </si>
  <si>
    <t>ПЕРЕХОД 63Х50 ПОЛИПРОПИЛЕНОВЫЙ</t>
  </si>
  <si>
    <t>ПЕРЕХОД 63Х75 ПОЛИПРОПИЛЕНОВЫЙ</t>
  </si>
  <si>
    <t>37941</t>
  </si>
  <si>
    <t>МУФТА 75 ПОЛИПРОПИЛЕНОВАЯ</t>
  </si>
  <si>
    <t>37944</t>
  </si>
  <si>
    <t>МУФТА 50 ПОЛИПРОПИЛЕНОВАЯ</t>
  </si>
  <si>
    <t>37947</t>
  </si>
  <si>
    <t>МУФТА 63 ПОЛИПРОПИЛЕНОВАЯ</t>
  </si>
  <si>
    <t>1070</t>
  </si>
  <si>
    <t>560</t>
  </si>
  <si>
    <t>КЛИПСЫ (ЗАЖИМЫ) Д-50</t>
  </si>
  <si>
    <t>КЛИПСЫ (ЗАЖИМЫ) Д-63</t>
  </si>
  <si>
    <t>КЛИПСЫ (ЗАЖИМЫ) Д-75</t>
  </si>
  <si>
    <t>420</t>
  </si>
  <si>
    <t>Е26-01-044-02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</si>
  <si>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</si>
  <si>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100 М ИЗОЛЯЦИИ ТРУБ</t>
  </si>
  <si>
    <t>12,626</t>
  </si>
  <si>
    <t>1,3375</t>
  </si>
  <si>
    <t>61801</t>
  </si>
  <si>
    <t>ТРУБКИ ИЗ ВСПЕНЕННОГО ПОЛИЭТИЛЕНА ВНУТРЕННИЙ ДИАМЕТР 25 ММ, ТОЛЩИНА 6 ММ</t>
  </si>
  <si>
    <t>535</t>
  </si>
  <si>
    <t>Е26-01-044-03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</si>
  <si>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</si>
  <si>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2,54</t>
  </si>
  <si>
    <t>7,112</t>
  </si>
  <si>
    <t>61803</t>
  </si>
  <si>
    <t>ТРУБКИ ИЗ ВСПЕНЕННОГО ПОЛИЭТИЛЕНА ВНУТРЕННИЙ ДИАМЕТР 32 ММ, ТОЛЩИНА 6 ММ</t>
  </si>
  <si>
    <t>Е26-01-044-04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</si>
  <si>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40</t>
  </si>
  <si>
    <t>3,12</t>
  </si>
  <si>
    <t>5,1168</t>
  </si>
  <si>
    <t>61804</t>
  </si>
  <si>
    <t>ТРУБКИ ИЗ ВСПЕНЕННОГО ПОЛИЭТИЛЕНА ВНУТРЕННИЙ ДИАМЕТР 40 ММ, ТОЛЩИНА 6 ММ</t>
  </si>
  <si>
    <t>Е26-01-044-05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</si>
  <si>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50</t>
  </si>
  <si>
    <t>5,27</t>
  </si>
  <si>
    <t>0,3875</t>
  </si>
  <si>
    <t>61814</t>
  </si>
  <si>
    <t>ТРУБКИ ИЗ ВСПЕНЕННОГО ПОЛИЭТИЛЕНА ВНУТРЕННИЙ ДИАМЕТР 50 ММ, ТОЛЩИНА 9 ММ</t>
  </si>
  <si>
    <t>Е26-01-044-06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</si>
  <si>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63</t>
  </si>
  <si>
    <t>3,62</t>
  </si>
  <si>
    <t>2,6064</t>
  </si>
  <si>
    <t>61816</t>
  </si>
  <si>
    <t>ТРУБКИ ИЗ ВСПЕНЕННОГО ПОЛИЭТИЛЕНА ВНУТРЕННИЙ ДИАМЕТР 63 ММ, ТОЛЩИНА 9 ММ</t>
  </si>
  <si>
    <t>Е26-01-044-07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</si>
  <si>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76</t>
  </si>
  <si>
    <t>4,04</t>
  </si>
  <si>
    <t>11,7564</t>
  </si>
  <si>
    <t>0,7275</t>
  </si>
  <si>
    <t>61817</t>
  </si>
  <si>
    <t>ТРУБКИ ИЗ ВСПЕНЕННОГО ПОЛИЭТИЛЕНА ВНУТРЕННИЙ ДИАМЕТР 75 ММ, ТОЛЩИНА 9 ММ</t>
  </si>
  <si>
    <t>Е26-01-044-09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</si>
  <si>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100</t>
  </si>
  <si>
    <t>66.1</t>
  </si>
  <si>
    <t>1,1616</t>
  </si>
  <si>
    <t>66.2</t>
  </si>
  <si>
    <t>66.3</t>
  </si>
  <si>
    <t>61818</t>
  </si>
  <si>
    <t>ТРУБКИ ИЗ ВСПЕНЕННОГО ПОЛИЭТИЛЕНА ВНУТРЕННИЙ ДИАМЕТР 100 ММ, ТОЛЩИНА 9 ММ</t>
  </si>
  <si>
    <t>ГИДРАВЛИЧЕСКОЕ ИСПЫТАНИЕ ТРУБОПРОВОДОВ СИСТЕМ ОТОПЛЕНИЯ, ВОДОПРОВОДА И ГОРЯЧЕГО ВОДОСНАБЖЕНИЯ ДИАМЕТРОМ: ДО 50 ММ</t>
  </si>
  <si>
    <t>5,01</t>
  </si>
  <si>
    <t>1,2024</t>
  </si>
  <si>
    <t>Итого по разделу "ОТОПЛЕНИЯ И ОХЛАЖДЕНИЯ"</t>
  </si>
  <si>
    <t>ДРЕНАЖ</t>
  </si>
  <si>
    <t>ПРОКЛАДКА ВНУТРЕННИХ ТРУБОПРОВОДОВ ХОЛОДНОГО ВОДОСНАБЖЕНИЯ ИЗ НАПОРНЫХ ПОЛИПРОПИЛЕНОВЫХ ТРУБ НА СВАРКЕ НАРУЖНЫМ ДИАМЕТРОМ ДО: 25 ММ</t>
  </si>
  <si>
    <t>112,23</t>
  </si>
  <si>
    <t>6,09</t>
  </si>
  <si>
    <t>69.4</t>
  </si>
  <si>
    <t>69.5</t>
  </si>
  <si>
    <t>0,165</t>
  </si>
  <si>
    <t>69.6</t>
  </si>
  <si>
    <t>69.7</t>
  </si>
  <si>
    <t>0,555</t>
  </si>
  <si>
    <t>69.9</t>
  </si>
  <si>
    <t>69,675</t>
  </si>
  <si>
    <t>ПРОКЛАДКА ВНУТРЕННИХ ТРУБОПРОВОДОВ ХОЛОДНОГО ВОДОСНАБЖЕНИЯ ИЗ НАПОРНЫХ ПОЛИПРОПИЛЕНОВЫХ ТРУБ НА СВАРКЕ НАРУЖНЫМ ДИАМЕТРОМ ДО: 20 ММ</t>
  </si>
  <si>
    <t>760,96</t>
  </si>
  <si>
    <t>53,36</t>
  </si>
  <si>
    <t>17,12</t>
  </si>
  <si>
    <t>70.7</t>
  </si>
  <si>
    <t>70.9</t>
  </si>
  <si>
    <t>359,6</t>
  </si>
  <si>
    <t>КРЕСТОВИНА 25Х20Х25Х20 ММ</t>
  </si>
  <si>
    <t>74588</t>
  </si>
  <si>
    <t>800</t>
  </si>
  <si>
    <t>МУФТА-АМЕРИКАНКА Д-20ММ</t>
  </si>
  <si>
    <t>Итого по разделу "ДРЕНАЖ"</t>
  </si>
  <si>
    <t>2430,95223</t>
  </si>
  <si>
    <t>39,50998</t>
  </si>
  <si>
    <t>204,624</t>
  </si>
  <si>
    <t>1,90917</t>
  </si>
  <si>
    <t>0,38848</t>
  </si>
  <si>
    <t>23,34547</t>
  </si>
  <si>
    <t>99,16418</t>
  </si>
  <si>
    <t>14,73935</t>
  </si>
  <si>
    <t>1220</t>
  </si>
  <si>
    <t>на ВЕНТИЛЯЦИЯ</t>
  </si>
  <si>
    <t>ВЕНТИЛЯЦИЯ В1,В2</t>
  </si>
  <si>
    <t>Е20-03-002-01</t>
  </si>
  <si>
    <t>УСТАНОВКА ВЕНТИЛЯТОРОВ ОСЕВЫХ МАССОЙ: ДО 0,025 Т</t>
  </si>
  <si>
    <t>7,96</t>
  </si>
  <si>
    <t>00969</t>
  </si>
  <si>
    <t>ЛЕБЕДКИ РУЧНЫЕ И РЫЧАЖНЫЕ, ТЯГОВЫМ УСИЛИЕМ 31,39 КН /3,2 Т/</t>
  </si>
  <si>
    <t>1,82</t>
  </si>
  <si>
    <t>КАНАЛЬНЫЙ КРУГЛЫЙ ВЕНТИЛЯТОР Д-200ММ, L=780М3/Ч, N=0,107кВт, 2660 ОБ/МИН</t>
  </si>
  <si>
    <t>Е20-02-009-01</t>
  </si>
  <si>
    <t>УСТАНОВКА ЗОНТОВ НАД ШАХТАМИ ИЗ ЛИСТОВОЙ И ОЦИНКОВАННОЙ СТАЛИ КРУГЛОГО СЕЧЕНИЯ ДИАМЕТРОМ: 200 ММ</t>
  </si>
  <si>
    <t>59865</t>
  </si>
  <si>
    <t>ЗОНТ ИЗ ТОНК ЛИСТ СТ Н=0,5ММ, 200Х200ММ</t>
  </si>
  <si>
    <t>Е20-01-001-01</t>
  </si>
  <si>
    <t>100 М2 ПОВЕРХНОСТИ ВОЗДУХОВОДОВ</t>
  </si>
  <si>
    <t>0,1592</t>
  </si>
  <si>
    <t>167,86</t>
  </si>
  <si>
    <t>26,72331</t>
  </si>
  <si>
    <t>0,20696</t>
  </si>
  <si>
    <t>0,08278</t>
  </si>
  <si>
    <t>00977</t>
  </si>
  <si>
    <t>ЛЕБЕДКИ ЭЛЕКТРИЧЕСКИЕ, ТЯГОВЫМ УСИЛИЕМ 19,62 КН /2 Т/</t>
  </si>
  <si>
    <t>0,06209</t>
  </si>
  <si>
    <t>1,79</t>
  </si>
  <si>
    <t>0,28497</t>
  </si>
  <si>
    <t>0,12418</t>
  </si>
  <si>
    <t>1,2736</t>
  </si>
  <si>
    <t>59982</t>
  </si>
  <si>
    <t>ОТВОД ВОЗДУШНОГО КАНАЛА ИЗ ТОНКОЛИСТОВОЙ СТАЛИ 0,5ММ 150Х150ММ</t>
  </si>
  <si>
    <t>59983</t>
  </si>
  <si>
    <t>ОТВОД ВОЗДУШНОГО КАНАЛА ИЗ ТОНКОЛИСТОВОЙ СТАЛИ 0,5ММ 200Х200ММ</t>
  </si>
  <si>
    <t>59984</t>
  </si>
  <si>
    <t>ПЕРЕХОД ИЗ ОЦИНКОВАННОЙ СТАЛИ 150Х150/200Х200 ММ, ТОЛЩ. 0.5 ММ.</t>
  </si>
  <si>
    <t>54028</t>
  </si>
  <si>
    <t>ПЛАСТМАССОВАЯ РЕШЕТКА P150Х150</t>
  </si>
  <si>
    <t>МЕТАЛЛОКОНСТРУКЦИИ ДЛЯ КРЕПЛЕНИЯ ВОЗДУХОВОДОВ</t>
  </si>
  <si>
    <t>Итого по разделу "ВЕНТИЛЯЦИЯ В1,В2"</t>
  </si>
  <si>
    <t>ВЕНТИЛЯЦИЯ В3,П1</t>
  </si>
  <si>
    <t>Е20-01-001-03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</si>
  <si>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</si>
  <si>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0,632</t>
  </si>
  <si>
    <t>153,69</t>
  </si>
  <si>
    <t>97,13208</t>
  </si>
  <si>
    <t>0,64464</t>
  </si>
  <si>
    <t>0,25912</t>
  </si>
  <si>
    <t>0,24648</t>
  </si>
  <si>
    <t>1,02384</t>
  </si>
  <si>
    <t>0,61</t>
  </si>
  <si>
    <t>0,38552</t>
  </si>
  <si>
    <t>11.8</t>
  </si>
  <si>
    <t>0,00948</t>
  </si>
  <si>
    <t>11.9</t>
  </si>
  <si>
    <t>0,00317</t>
  </si>
  <si>
    <t>11.10</t>
  </si>
  <si>
    <t>11.11</t>
  </si>
  <si>
    <t>45092</t>
  </si>
  <si>
    <t>ВОЗДУХОВОДЫ МЕТАЛЛИЧЕСКИЕ</t>
  </si>
  <si>
    <t>63,2</t>
  </si>
  <si>
    <t>11.12</t>
  </si>
  <si>
    <t>5,056</t>
  </si>
  <si>
    <t>ПЕРЕХОД ИЗ ОЦИНКОВАННОЙ СТАЛИ 200Х300/300Х300 ММ, ТОЛЩ. 0.5 ММ.</t>
  </si>
  <si>
    <t>ОТВОД ВОЗДУШНОГО КАНАЛА ИЗ ТОНКОЛИСТОВОЙ СТАЛИ 0,5ММ 300х300ММ</t>
  </si>
  <si>
    <t>Перфорированная лента для подвестки воздуховодов 0,7х20</t>
  </si>
  <si>
    <t>Заглушка торцевая из оцинкованной стали сеч. 200х300 толщ.0.55 мм</t>
  </si>
  <si>
    <t>Е15-03-004-8</t>
  </si>
  <si>
    <t>УСТАНОВКА  РЕШЕТОК ВЕНТИЛЯЦИОННЫХ ПЛОЩАДЬЮ ДО 0.1 М2</t>
  </si>
  <si>
    <t>6,16</t>
  </si>
  <si>
    <t>Решетки вентиляционные регулируемые РВ-1 200х200</t>
  </si>
  <si>
    <t>ЗП.300х300 Серия 5.904-51 толщ. 0.55 мм.</t>
  </si>
  <si>
    <t>Решетка наружная РН 300х300</t>
  </si>
  <si>
    <t>Ц35-01-005-07</t>
  </si>
  <si>
    <t>УСТАНОВКА ПРИТОЧНО-ВЫТЯЖНАЯ</t>
  </si>
  <si>
    <t>35316</t>
  </si>
  <si>
    <t>ЭЛЕКТРОДЫ Д 4 ММ: Э55</t>
  </si>
  <si>
    <t>Приточно-вытяжная установка с рекуперацией тепла, марки Вентс ВУТ 1000 ПБВ ЕС L=1100 м3/час. N=3,30 кВт. эффективность рекуперации 72%</t>
  </si>
  <si>
    <t>Теплоизоляция воздуховодов ПЕНОФОЛ 30 мм</t>
  </si>
  <si>
    <t>20,5</t>
  </si>
  <si>
    <t>Е26-01-010-02</t>
  </si>
  <si>
    <t>ИЗОЛЯЦИЯ ВОЗДУХОВОДОВ: МАТАМИ ИЗ СТЕКЛЯННОГО ШТАПЕЛЬНОГО ВОЛОКНА</t>
  </si>
  <si>
    <t>18,85</t>
  </si>
  <si>
    <t>28,275</t>
  </si>
  <si>
    <t>0,615</t>
  </si>
  <si>
    <t>0,00184</t>
  </si>
  <si>
    <t>Покровный слой из стеклопластика рулонного марки РСТ-430</t>
  </si>
  <si>
    <t>34,3</t>
  </si>
  <si>
    <t>КВЕНТИЛЯТОРОВ ОСЕВОЙ С ЭЛ.ДВИГАТЕЛЕМ N=0,035 КВТ</t>
  </si>
  <si>
    <t>Итого по разделу "ВЕНТИЛЯЦИЯ В3,П1"</t>
  </si>
  <si>
    <t>ВЕНТИЛЯТОРОВ ОСЕВОЙ С ЭЛ.ДВИГАТЕЛЕМ N=0,035 КВТ</t>
  </si>
  <si>
    <t>на УЗЕЛ ВВОДА</t>
  </si>
  <si>
    <t>32204</t>
  </si>
  <si>
    <t>МАСЛО ИНДУСТРИАЛЬНОЕ И-20А</t>
  </si>
  <si>
    <t>ТЕРМОМЕТР С ОПРАВОЙ</t>
  </si>
  <si>
    <t>МАНОМЕТР С ОПРАВОЙ</t>
  </si>
  <si>
    <t>Е22-03-006-03</t>
  </si>
  <si>
    <t>УСТАНОВКА ЗАДВИЖЕК ИЛИ КЛАПАНОВ ОБРАТНЫХ ЧУГУННЫХ ДИАМЕТРОМ: 100 ММ</t>
  </si>
  <si>
    <t>1 ЗАДВИЖКА (ИЛИ КЛАПАН ОБРАТНЫЙ)</t>
  </si>
  <si>
    <t>11,2</t>
  </si>
  <si>
    <t>30535</t>
  </si>
  <si>
    <t>ПРОКЛАДКИ РЕЗИНОВЫЕ /ПЛАСТИНА ТЕХНИЧЕСКАЯ ПРЕССОВАННАЯ/</t>
  </si>
  <si>
    <t>ЗАТВОР ФЛАНЦЕВЫЙ ДУ100;РУ6 (С ФЛАНЦАМИ)</t>
  </si>
  <si>
    <t>ВЕНТИЛЬ МУФТОВЫЙ ППР ДН75</t>
  </si>
  <si>
    <t>Е18-06-007-07</t>
  </si>
  <si>
    <t>УСТАНОВКА ФИЛЬТРОВ ДИАМЕТРОМ: 100 ММ</t>
  </si>
  <si>
    <t>17,77</t>
  </si>
  <si>
    <t>3,554</t>
  </si>
  <si>
    <t>10,79</t>
  </si>
  <si>
    <t>2,158</t>
  </si>
  <si>
    <t>ФИЛЬТР ФЛАНЦЕВЫЙ Д-100ММ, КОСОЙ СЕТЧАТОЙ (С ФЛАНАМИ И БОЛТАМИ КРЕПЛЕНИЯ)</t>
  </si>
  <si>
    <t>ВЕНТИЛЬ ПРОХОДНОЙ МУФТОВЫЙ 15Ч8Р2,ДУ20,РУ16</t>
  </si>
  <si>
    <t>КЛАПАН ОБРАТНЫЙ МУФТОВЫЙ 16Б1БК,ДУ20,РУ16</t>
  </si>
  <si>
    <t>КЛАПАН ПРЕДОХРАНИТЕЛЬНЫЙ Д-15ММ С НАРУЖНОЙ РЕЗЬБОЙ</t>
  </si>
  <si>
    <t>Е18-07-001-05</t>
  </si>
  <si>
    <t>УСТАНОВКА КРАНОВ СЛИВНЫХ</t>
  </si>
  <si>
    <t>ВЕНТИЛЬ ШАРОВОЙ МУФТОВЫЙ ЛАТУННЫЙ Д-25ММ</t>
  </si>
  <si>
    <t>УСТАНОВКА ВОЗДУШХООТВОДЧИКОВ</t>
  </si>
  <si>
    <t>62125</t>
  </si>
  <si>
    <t>ВОЗДУХООТВОДЧИКИ ЛАТУННЫЕ С ВНУТРЕННЕЙ РЕЗЬБОЙ Д-20ММ</t>
  </si>
  <si>
    <t>УСТАНОВКА БАКОВ РАСШИРИТЕЛЬНЫХ КРУГЛЫХ И ПРЯМОУГОЛЬНЫХ ВМЕСТИМОСТЬЮ: 0,1 М3</t>
  </si>
  <si>
    <t>52010</t>
  </si>
  <si>
    <t>БАКИ РАСШИРИТЕЛЬНЫЕ КРУГЛЫЕ ВМЕСТИМОСТЬЮ 100Л</t>
  </si>
  <si>
    <t>Е18-02-001-01</t>
  </si>
  <si>
    <t>УСТАНОВКА СКОРОСТНЫХ ТЕПЛООБМЕННИКОВ ИЗ ПЛАСТИН МНОГОСЕКЦИОННЫХ ПОВЕРХНОСТЬЮ НАГРЕВА: ДО 4 М2</t>
  </si>
  <si>
    <t>9,25</t>
  </si>
  <si>
    <t>0,99</t>
  </si>
  <si>
    <t>19.9</t>
  </si>
  <si>
    <t>19.10</t>
  </si>
  <si>
    <t>0,00055</t>
  </si>
  <si>
    <t>19.11</t>
  </si>
  <si>
    <t>19.12</t>
  </si>
  <si>
    <t>19.13</t>
  </si>
  <si>
    <t>19.14</t>
  </si>
  <si>
    <t>ТЕПЛООБМЕННИКИ ПЛАСТИНЧАТЫЕ ВОДОВОДЯНЫЕ Q=300КВТ С ФЛАНЦАМИ И БОЛТ-ГАЙКАМИ</t>
  </si>
  <si>
    <t>ЕМКОСТЬ БЕСШОВНАЯ ПЕ, ОБЪЕМ 200Л, ДИАПОЗОН РАБОЧЕЙ ТЕМПЕРАТУРЫ +45С</t>
  </si>
  <si>
    <t>УСТАНОВКА НАСОСОВ ВОДЯНЫХ</t>
  </si>
  <si>
    <t>22.8</t>
  </si>
  <si>
    <t>22.9</t>
  </si>
  <si>
    <t>22.10</t>
  </si>
  <si>
    <t>22.11</t>
  </si>
  <si>
    <t>НАСОС ВОДЯНОЙ ПОДПИТОЧНЫЙ 1-5М3/Ч 200-400КПА, N=0,7КВТ</t>
  </si>
  <si>
    <t>26,76</t>
  </si>
  <si>
    <t>0,00912</t>
  </si>
  <si>
    <t>НАСОС ЦИРКУЛЯЦИОННЫЙ  Q=16,42М3/Ч, Н=14М, N=1,1КВТ С ФЛАНЦАМИ И БОЛТ-ГАЙКАМИ</t>
  </si>
  <si>
    <t>Е16-02-006-05</t>
  </si>
  <si>
    <t>ПРОКЛАДКА ТРУБОПРОВОДОВ ОБВЯЗКИ КОТЛОВ, ВОДОНАГРЕВАТЕЛЕЙ И НАСОСОВ ИЗ СТАЛЬНЫХ БЕСШОВНЫХ И ЭЛЕКТРОСВАРНЫХ ТРУБ ДИАМЕТРОМ:100 ММ</t>
  </si>
  <si>
    <t>123,21</t>
  </si>
  <si>
    <t>30,8025</t>
  </si>
  <si>
    <t>3,54</t>
  </si>
  <si>
    <t>0,885</t>
  </si>
  <si>
    <t>2,79</t>
  </si>
  <si>
    <t>0,6975</t>
  </si>
  <si>
    <t>24,73</t>
  </si>
  <si>
    <t>6,1825</t>
  </si>
  <si>
    <t>22455</t>
  </si>
  <si>
    <t>РАСТВОР ГОТОВЫЙ КЛАДОЧНЫЙ ЦЕМЕНТНЫЙ, МАРКА: 200</t>
  </si>
  <si>
    <t>84283</t>
  </si>
  <si>
    <t>ТРУБА 108Х4,0=ГОСТ 8734-75</t>
  </si>
  <si>
    <t>Е16-02-012-06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</si>
  <si>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ДИАМЕТРОМ: 50 ММ</t>
  </si>
  <si>
    <t>153,55</t>
  </si>
  <si>
    <t>6,142</t>
  </si>
  <si>
    <t>6,68</t>
  </si>
  <si>
    <t>0,2672</t>
  </si>
  <si>
    <t>00325</t>
  </si>
  <si>
    <t xml:space="preserve">ДРЕЛЬ-ПЕРФОРАТОР ЭЛЕКТРИЧЕСКАЯ </t>
  </si>
  <si>
    <t>7,1</t>
  </si>
  <si>
    <t>0,284</t>
  </si>
  <si>
    <t>5,47</t>
  </si>
  <si>
    <t>0,2188</t>
  </si>
  <si>
    <t>6,51</t>
  </si>
  <si>
    <t>0,2604</t>
  </si>
  <si>
    <t>30,78</t>
  </si>
  <si>
    <t>1,2312</t>
  </si>
  <si>
    <t>20,86</t>
  </si>
  <si>
    <t>0,8344</t>
  </si>
  <si>
    <t>2,75</t>
  </si>
  <si>
    <t>27.10</t>
  </si>
  <si>
    <t>32533</t>
  </si>
  <si>
    <t>ПРОВОЛОКА СВАРОЧНАЯ ЛЕГИРОВАННАЯ ДЛЯ СВАРКИ /НАПЛАВКИ/ С НЕОМЕДНЕННОЙ ПОВЕРХНОСТЬЮ ИЭ СТАЛИ СВ-08Г2С Д 2 ММ</t>
  </si>
  <si>
    <t>27.11</t>
  </si>
  <si>
    <t>27.12</t>
  </si>
  <si>
    <t>4,15</t>
  </si>
  <si>
    <t>0,166</t>
  </si>
  <si>
    <t>27.13</t>
  </si>
  <si>
    <t>27.14</t>
  </si>
  <si>
    <t>40138</t>
  </si>
  <si>
    <t>КАРБИД КАЛЬЦИЯ</t>
  </si>
  <si>
    <t>8,4</t>
  </si>
  <si>
    <t>27.15</t>
  </si>
  <si>
    <t>44710</t>
  </si>
  <si>
    <t>БУР СВЕРЛО ДИАМЕТРОМ ПО ПРОЕКТУ</t>
  </si>
  <si>
    <t>2,9</t>
  </si>
  <si>
    <t>27.16</t>
  </si>
  <si>
    <t>0,092</t>
  </si>
  <si>
    <t>27.17</t>
  </si>
  <si>
    <t>69434</t>
  </si>
  <si>
    <t>27.18</t>
  </si>
  <si>
    <t>84041</t>
  </si>
  <si>
    <t>ТРУБА 50Х4,0=ГОСТ 8734-75</t>
  </si>
  <si>
    <t>37187</t>
  </si>
  <si>
    <t>ТРУБЫ ЭЛЕКТРОСВАРНЫЕ ПРЯМОШОВНЫЕ СО СНЯТОЙ ФАСКОЙ ИЗ СТАЛИ БСТ2КП-БСТ4КП 219Х4 ММ</t>
  </si>
  <si>
    <t>96,95</t>
  </si>
  <si>
    <t>9,695</t>
  </si>
  <si>
    <t>1,334</t>
  </si>
  <si>
    <t>94,9</t>
  </si>
  <si>
    <t>9,49</t>
  </si>
  <si>
    <t>МУФТА-АМЕРИКАНКА Д-75ММ</t>
  </si>
  <si>
    <t>109,8835</t>
  </si>
  <si>
    <t>1,9022</t>
  </si>
  <si>
    <t>0,1715</t>
  </si>
  <si>
    <t>4,3792</t>
  </si>
  <si>
    <t>2,0579</t>
  </si>
  <si>
    <t>1,278</t>
  </si>
  <si>
    <t>6,8769</t>
  </si>
  <si>
    <t>0,00097</t>
  </si>
  <si>
    <t>0,00111</t>
  </si>
  <si>
    <t>на НТС</t>
  </si>
  <si>
    <t>ТЕПЛОВОЙ УЗЕЛ</t>
  </si>
  <si>
    <t>Ц07-02-053-02</t>
  </si>
  <si>
    <t>МОНТАЖ ТЕПЛОВОГО НАСОСА МАССОЙ ДО 0,77ТН</t>
  </si>
  <si>
    <t>1 ШТ</t>
  </si>
  <si>
    <t>4,35</t>
  </si>
  <si>
    <t>00728</t>
  </si>
  <si>
    <t>КРАНЫ МОСТОВЫЕ 10 Т ОБЩЕГО НАЗНАЧЕНИЯ</t>
  </si>
  <si>
    <t>00978</t>
  </si>
  <si>
    <t>ЛЕБЕДКИ ЭЛЕКТРИЧЕСКИЕ, ТЯГОВЫМ УСИЛИЕМ ДО 31,39 КН /3,2 Т/</t>
  </si>
  <si>
    <t>4,75</t>
  </si>
  <si>
    <t>01684</t>
  </si>
  <si>
    <t>СПЕЦИАЛИЗИРОВАННЫЕ МАШИНЫ-АГРЕГАТЫ НАПОЛНИТЕЛЬНО-ОПРЕССОВОЧНЫЕ ДО 70 М3/Ч</t>
  </si>
  <si>
    <t>4,22</t>
  </si>
  <si>
    <t>02833</t>
  </si>
  <si>
    <t>ПРОПАН-БУТАН</t>
  </si>
  <si>
    <t>30953</t>
  </si>
  <si>
    <t>БЕЛИЛА ГУСТОТЕРТЫЕ ЦИНКОВЫЕ МАРКИ МА-011-2</t>
  </si>
  <si>
    <t>1.13</t>
  </si>
  <si>
    <t>34003</t>
  </si>
  <si>
    <t>КЕРОСИН ДЛЯ ТЕХНИЧЕСКИХ ЦЕЛЕЙ МАРОК КТ-1, КТ-2</t>
  </si>
  <si>
    <t>1.14</t>
  </si>
  <si>
    <t>2,16</t>
  </si>
  <si>
    <t>1.15</t>
  </si>
  <si>
    <t>35315</t>
  </si>
  <si>
    <t>ЭЛЕКТРОДЫ Д 4 ММ: Э50А</t>
  </si>
  <si>
    <t>0,00528</t>
  </si>
  <si>
    <t>ТЕПЛОВОЙ НАСОС Qm=280кВт, Qх=260кВт, Ny=87.4кВт, 380Вт</t>
  </si>
  <si>
    <t>Ц06-01-052-01</t>
  </si>
  <si>
    <t>МОНТАЖ МОДУЛЬНЫХ КОТЛОВ</t>
  </si>
  <si>
    <t>К-Т</t>
  </si>
  <si>
    <t>35,2</t>
  </si>
  <si>
    <t>2,37</t>
  </si>
  <si>
    <t>01904</t>
  </si>
  <si>
    <t>ТЯГАЧИ СЕДЕЛЬНЫЕ, 12 Т</t>
  </si>
  <si>
    <t>02639</t>
  </si>
  <si>
    <t>ПОЛУПРИЦЕПЫ ОБЩЕГО НАЗНАЧЕНИЯ, 12Т</t>
  </si>
  <si>
    <t>23469</t>
  </si>
  <si>
    <t>3.10</t>
  </si>
  <si>
    <t>23472</t>
  </si>
  <si>
    <t>ВОДА ХИМИЧЕСКИ ОЧИЩЕННАЯ</t>
  </si>
  <si>
    <t>0,76</t>
  </si>
  <si>
    <t>3.11</t>
  </si>
  <si>
    <t>3,87</t>
  </si>
  <si>
    <t>3.12</t>
  </si>
  <si>
    <t>3.13</t>
  </si>
  <si>
    <t>3.14</t>
  </si>
  <si>
    <t>64581</t>
  </si>
  <si>
    <t>ПРОКЛАДКИ ПАРОНИТОВЫЕ</t>
  </si>
  <si>
    <t>МОДУЛЬНЫЙ КОТЕЛ МТУ-300кВт (БЕЗ ГВС)РАБОТАЮЩИЙ НА ТВЕРДОМ ТОПЛИВЕ</t>
  </si>
  <si>
    <t>13,38</t>
  </si>
  <si>
    <t>0,00456</t>
  </si>
  <si>
    <t>5.11</t>
  </si>
  <si>
    <t>НАСОС ЦИРКУЛЯЦИОННЫЙ Q=44,75М3/Ч, Н=14М, N=4,0кВт</t>
  </si>
  <si>
    <t>Е18-04-001-05</t>
  </si>
  <si>
    <t>УСТАНОВКА БАКОВ (БУФЕРНЫХ) РАСШИРИТЕЛЬНЫХ КРУГЛЫХ И ПРЯМОУГОЛЬНЫХ ВМЕСТИМОСТЬЮ: 0,4 М3</t>
  </si>
  <si>
    <t>ВЕРТИКАЛЬНЫЙ ДВУХСЕКЦИОННЫЙ БАК АККУМУЛЯТОРНЫЙ (БУФЕРНАЯ ЕМКОСТЬ) 1000Л (-35с;+90с) С КОМПЛЕКТОМ ЗАВОДСКОЙ ИЗОЛЯЦИЕЙ</t>
  </si>
  <si>
    <t>Е24-01-028-4</t>
  </si>
  <si>
    <t>УСТАНОВКА П-ОБРАЗНЫХ КОМПЕНСАТОРОВ ДИАМЕТРОМ ТРУБ: 100 ММ</t>
  </si>
  <si>
    <t>1 КОМПЕНСАТОР</t>
  </si>
  <si>
    <t>3,3</t>
  </si>
  <si>
    <t>6,6</t>
  </si>
  <si>
    <t>2,56</t>
  </si>
  <si>
    <t>00128</t>
  </si>
  <si>
    <t>АГРЕГАТЫ СВАРОЧНЫЕ ПЕРЕДВИЖНЫЕ С НОМИНАЛЬНЫМ СВАРОЧНЫМ ТОКОМ 250-400 А С ДИЗЕЛЬНЫМ ДВИГАТЕЛЕМ</t>
  </si>
  <si>
    <t>0,92</t>
  </si>
  <si>
    <t>1,84</t>
  </si>
  <si>
    <t>13.6</t>
  </si>
  <si>
    <t>13.7</t>
  </si>
  <si>
    <t>02349</t>
  </si>
  <si>
    <t>ЭЛЕКТРОСТАНЦИИ ПЕРЕДВИЖНЫЕ 4 КВТ</t>
  </si>
  <si>
    <t>13.8</t>
  </si>
  <si>
    <t>13.9</t>
  </si>
  <si>
    <t>13.10</t>
  </si>
  <si>
    <t>13.11</t>
  </si>
  <si>
    <t>34350</t>
  </si>
  <si>
    <t>АЦЕТИЛЕН ГАЗООБРАЗНЫЙ ТЕХНИЧЕСКИЙ</t>
  </si>
  <si>
    <t>13.12</t>
  </si>
  <si>
    <t>0,00064</t>
  </si>
  <si>
    <t>13.13</t>
  </si>
  <si>
    <t>КОМПЕНСАТОР ПРУЖИННЫЙ С ФЛАНЦАМИ И БОЛТ-ГАЙКАМИ</t>
  </si>
  <si>
    <t>УСТАНОВКА ЗАДВИЖЕК ЧУГУННЫХ ДИАМЕТРОМ: 100 ММ</t>
  </si>
  <si>
    <t>ЗАТВОР ФЛАНЦЕВЫЙ ДУ100 (С БОЛТ-ГАЙКАМИ)</t>
  </si>
  <si>
    <t>ФЛАНЕЦ ДУ100 ММ</t>
  </si>
  <si>
    <t>Е22-03-006-02</t>
  </si>
  <si>
    <t>УСТАНОВКА ЗАДВИЖЕК ЧУГУННЫХ ДИАМЕТРОМ: 80 ММ</t>
  </si>
  <si>
    <t>1,36</t>
  </si>
  <si>
    <t>5,44</t>
  </si>
  <si>
    <t>ЗАТВОР ФЛАНЦЕВЫЙ ДУ75 (С БОЛТ-ГАЙКАМИ )</t>
  </si>
  <si>
    <t>ФЛАНЕЦ ДУ75 ММ</t>
  </si>
  <si>
    <t>0,156</t>
  </si>
  <si>
    <t>37996</t>
  </si>
  <si>
    <t>ФИЛЬТР КОСОЙ ДЛЯ ОЧИСТКИ ВОДЫ Д-100ММ ФЛАНЦАМИ И БОЛТ-ГАЙКАМИ</t>
  </si>
  <si>
    <t>Е16-02-006-03</t>
  </si>
  <si>
    <t>ПРОКЛАДКА ТРУБОПРОВОДОВ ОБВЯЗКИ КОТЛОВ, ВОДОНАГРЕВАТЕЛЕЙ И НАСОСОВ ИЗ СТАЛЬНЫХ БЕСШОВНЫХ И ЭЛЕКТРОСВАРНЫХ ТРУБ ДИАМЕТРОМ: ДО 80 ММ</t>
  </si>
  <si>
    <t>79,86</t>
  </si>
  <si>
    <t>1,5972</t>
  </si>
  <si>
    <t>2,06</t>
  </si>
  <si>
    <t>0,0412</t>
  </si>
  <si>
    <t>1,78</t>
  </si>
  <si>
    <t>7,03</t>
  </si>
  <si>
    <t>0,1406</t>
  </si>
  <si>
    <t>0,00046</t>
  </si>
  <si>
    <t>23.9</t>
  </si>
  <si>
    <t>23.10</t>
  </si>
  <si>
    <t>63803</t>
  </si>
  <si>
    <t>ТРУБОПРОВОДЫ ОТОПЛЕНИЯ И ВОДОСНАБЖЕНИЯ ИЗ СТАЛЬНЫХ ЭЛЕКТРОСВАРНЫХ ТРУБ С ГИЛЬЗАМИ, Д=ДО 76Х3,5 ММ</t>
  </si>
  <si>
    <t>14,7852</t>
  </si>
  <si>
    <t>0,4248</t>
  </si>
  <si>
    <t>0,072</t>
  </si>
  <si>
    <t>0,3348</t>
  </si>
  <si>
    <t>2,9676</t>
  </si>
  <si>
    <t>0,01368</t>
  </si>
  <si>
    <t>24.9</t>
  </si>
  <si>
    <t>24.10</t>
  </si>
  <si>
    <t>63805</t>
  </si>
  <si>
    <t>ТРУБОПРОВОДЫ ОТОПЛЕНИЯ И ВОДОСНАБЖЕНИЯ ИЗ СТАЛЬНЫХ ЭЛЕКТРОСВАРНЫХ ТРУБ С ГИЛЬЗАМИ, Д=ДО 108Х4 ММ</t>
  </si>
  <si>
    <t>Е65-23-1</t>
  </si>
  <si>
    <t>СЛИВ ВОДЫ И НАПОЛНЕНИЕ ПРОПИЛЕН ГЛЮКОЛОВОЙ СМЕСЬЮ СИСТЕМЫ</t>
  </si>
  <si>
    <t>1000 М3 ОБЪЕМА ЗДАНИЯ</t>
  </si>
  <si>
    <t>0,738</t>
  </si>
  <si>
    <t>61672</t>
  </si>
  <si>
    <t>ПРОПИЛЕН ГЛЮКОЛ 35%</t>
  </si>
  <si>
    <t>Л</t>
  </si>
  <si>
    <t>1800</t>
  </si>
  <si>
    <t>162,6372</t>
  </si>
  <si>
    <t>4,6728</t>
  </si>
  <si>
    <t>0,792</t>
  </si>
  <si>
    <t>0,198</t>
  </si>
  <si>
    <t>3,6828</t>
  </si>
  <si>
    <t>32,6436</t>
  </si>
  <si>
    <t>0,15048</t>
  </si>
  <si>
    <t>0,00095</t>
  </si>
  <si>
    <t>0,00108</t>
  </si>
  <si>
    <t>132</t>
  </si>
  <si>
    <t>59949</t>
  </si>
  <si>
    <t>ОПОРЫ СТАЛЬНЫЕ НЕПОДВИЖНЫЕ</t>
  </si>
  <si>
    <t>59951</t>
  </si>
  <si>
    <t>ОПОРЫ СТАЛЬНЫЕ СКОЛЬЗЯЩИЕ</t>
  </si>
  <si>
    <t>Е07-02-002-06</t>
  </si>
  <si>
    <t>УСТАНОВКА В СООРУЖЕНИЯХ ПРЯМОУГОЛЬНЫХ ЛОТКОВ СЕЧЕНИЕМ: БОЛЕЕ 0,2 М2</t>
  </si>
  <si>
    <t>100 М3</t>
  </si>
  <si>
    <t>0,06864</t>
  </si>
  <si>
    <t>426</t>
  </si>
  <si>
    <t>29,24064</t>
  </si>
  <si>
    <t>124,19</t>
  </si>
  <si>
    <t>8,5244</t>
  </si>
  <si>
    <t>0,01167</t>
  </si>
  <si>
    <t>57,77</t>
  </si>
  <si>
    <t>3,96533</t>
  </si>
  <si>
    <t>17,51</t>
  </si>
  <si>
    <t>1,20189</t>
  </si>
  <si>
    <t>00783</t>
  </si>
  <si>
    <t>КРАНЫ 16 Т НА ГУСЕНИЧНОМ ХОДУ ПРИ РАБОТЕ НА ДРУГИХ ВИДАХ СТРОИТЕЛЬСТВА</t>
  </si>
  <si>
    <t>37,52</t>
  </si>
  <si>
    <t>2,57537</t>
  </si>
  <si>
    <t>02505</t>
  </si>
  <si>
    <t>АППАРАТ ПЕСКОСТРУЙНЫЙ</t>
  </si>
  <si>
    <t>11,22</t>
  </si>
  <si>
    <t>0,77014</t>
  </si>
  <si>
    <t>12226</t>
  </si>
  <si>
    <t>РАСТВОР ГОТОВЫЙ КЛАДОЧНЫЙ ЦЕМЕНТНЫЙ, МАРКА 100</t>
  </si>
  <si>
    <t>0,03707</t>
  </si>
  <si>
    <t>0,00062</t>
  </si>
  <si>
    <t>0,01373</t>
  </si>
  <si>
    <t>30.12</t>
  </si>
  <si>
    <t>0,014</t>
  </si>
  <si>
    <t>0,00096</t>
  </si>
  <si>
    <t>30.13</t>
  </si>
  <si>
    <t>0,05903</t>
  </si>
  <si>
    <t>30.14</t>
  </si>
  <si>
    <t>36057</t>
  </si>
  <si>
    <t>ДОСКИ ОБРЕЗНЫЕ ИЗ ХВОЙНЫХ ПОРОД ДЛИНОЙ 4-6,5 М, ШИРИНОЙ 75-150 ММ, ТОЛЩИНОЙ 32.40 ММ, III СОРТА</t>
  </si>
  <si>
    <t>0,09129</t>
  </si>
  <si>
    <t>30.15</t>
  </si>
  <si>
    <t>45049</t>
  </si>
  <si>
    <t>ПЕСОК ДЛЯ СТРОИТЕЛЬНЫХ РАБОТ ПРИРОДНЫЙ</t>
  </si>
  <si>
    <t>0,10296</t>
  </si>
  <si>
    <t>45194</t>
  </si>
  <si>
    <t>КАНАЛ ЛОТКОВЫЙ КЛ140Х60</t>
  </si>
  <si>
    <t>45195</t>
  </si>
  <si>
    <t>Ж/Б ПЛИТЫ КАНАЛОВ</t>
  </si>
  <si>
    <t>УГОЛ ПОВОРОТА УПК-2</t>
  </si>
  <si>
    <t>ОПОРНЫЕ ПОДУШКИ ОП-1</t>
  </si>
  <si>
    <t>67753</t>
  </si>
  <si>
    <t>КРЕПЛЕНИЕ ОПОРНЫХ ПОДУШЕК</t>
  </si>
  <si>
    <t>138,88</t>
  </si>
  <si>
    <t>Е13-03-004-08</t>
  </si>
  <si>
    <t>ОКРАСКА МЕТАЛЛИЧЕСКИХ ОГРУНТОВАННЫХ ПОВЕРХНОСТЕЙ ЛАКОМ</t>
  </si>
  <si>
    <t>1 Т ОКРАШИВАЕМОЙ ПОВЕРХНОСТИ</t>
  </si>
  <si>
    <t>79,7</t>
  </si>
  <si>
    <t>197,656</t>
  </si>
  <si>
    <t>2,391</t>
  </si>
  <si>
    <t>0,797</t>
  </si>
  <si>
    <t>1,594</t>
  </si>
  <si>
    <t>51,805</t>
  </si>
  <si>
    <t>31524</t>
  </si>
  <si>
    <t>РАСТВОРИТЕЛИ МАРКИ Р-4</t>
  </si>
  <si>
    <t>0,9564</t>
  </si>
  <si>
    <t>Е26-01-015-03</t>
  </si>
  <si>
    <t>ИЗОЛЯЦИЯ ТРУБОПРОВОДОВ КОНСТРУКЦИЯМИ ПОЛНОСБОРНЫМИ НА ОСНОВЕ: МАТОВ ИЗ СТЕКЛЯННОГО ШТАПЕЛЬНОГО ВОЛОКНА</t>
  </si>
  <si>
    <t>45,78</t>
  </si>
  <si>
    <t>224,322</t>
  </si>
  <si>
    <t>3,43</t>
  </si>
  <si>
    <t>01383</t>
  </si>
  <si>
    <t>УСТАНОВКИ ДЛЯ ИЗГОТОВЛЕНИЯ БАНДАЖЕЙ, ДИАФРАГМ, ПРЯЖЕК</t>
  </si>
  <si>
    <t>10,633</t>
  </si>
  <si>
    <t>40853</t>
  </si>
  <si>
    <t>СТАЛЬ ОЦИНКОВАННАЯ ЛИСТОВАЯ ТОЛЩИНА ЛИСТА 0,8 ММ</t>
  </si>
  <si>
    <t>0,0064</t>
  </si>
  <si>
    <t>0,03136</t>
  </si>
  <si>
    <t>41152</t>
  </si>
  <si>
    <t>МАТЕРИАЛЫ ТЕПЛОИЗОЛЯЦИОННЫЕ</t>
  </si>
  <si>
    <t>1,65</t>
  </si>
  <si>
    <t>8,085</t>
  </si>
  <si>
    <t>45978</t>
  </si>
  <si>
    <t>ЛЕНТА АЛЮМИНИЕВАЯ МАРКИ АД1Н, ШИРИНОЙ 20 ММ, ТОЛЩИНОЙ 0,8 ММ</t>
  </si>
  <si>
    <t>4,49</t>
  </si>
  <si>
    <t>22,001</t>
  </si>
  <si>
    <t>46095</t>
  </si>
  <si>
    <t>ЛИСТЫ АЛЮМИНИЕВЫЕ МАРКИ АД1Н, ТОЛЩИНОЙ 1 ММ</t>
  </si>
  <si>
    <t>73,04</t>
  </si>
  <si>
    <t>357,896</t>
  </si>
  <si>
    <t>Е26-01-052-01</t>
  </si>
  <si>
    <t>ПОКРЫТИЕ ПОВЕРХНОСТИ ИЗОЛЯЦИИ ТРУБОПРОВОДОВ УПРУГИМИ ОБОЛОЧКАМИ: СТЕКЛОПЛАСТИКАМИ РСТ, ТКАНЯМИ СТЕКЛЯННЫМИ</t>
  </si>
  <si>
    <t>1,577</t>
  </si>
  <si>
    <t>107,18</t>
  </si>
  <si>
    <t>169,02286</t>
  </si>
  <si>
    <t>1,1039</t>
  </si>
  <si>
    <t>2,63359</t>
  </si>
  <si>
    <t>39.4</t>
  </si>
  <si>
    <t>5,64</t>
  </si>
  <si>
    <t>8,89428</t>
  </si>
  <si>
    <t>39.5</t>
  </si>
  <si>
    <t>39.6</t>
  </si>
  <si>
    <t>31926</t>
  </si>
  <si>
    <t>РУБЕРОИД КРОВЕЛЬНЫЙ С МЕЛКОЙ ПОСЫПКОЙ РМ-350</t>
  </si>
  <si>
    <t>178,201</t>
  </si>
  <si>
    <t>39.7</t>
  </si>
  <si>
    <t>0,00304</t>
  </si>
  <si>
    <t>0,00479</t>
  </si>
  <si>
    <t>39.8</t>
  </si>
  <si>
    <t>0,00054</t>
  </si>
  <si>
    <t>39.9</t>
  </si>
  <si>
    <t>44695</t>
  </si>
  <si>
    <t>УПРУГИЕ ОБОЛОЧКИ</t>
  </si>
  <si>
    <t>116</t>
  </si>
  <si>
    <t>182,932</t>
  </si>
  <si>
    <t>39.10</t>
  </si>
  <si>
    <t>4,42</t>
  </si>
  <si>
    <t>6,97034</t>
  </si>
  <si>
    <t>39.11</t>
  </si>
  <si>
    <t>46093</t>
  </si>
  <si>
    <t>ЛИСТЫ АЛЮМИНИЕВЫЕ МАРКИ АД1Н, ТОЛЩИНОЙ 0,5 ММ</t>
  </si>
  <si>
    <t>37,6</t>
  </si>
  <si>
    <t>59,2952</t>
  </si>
  <si>
    <t>39.12</t>
  </si>
  <si>
    <t>46094</t>
  </si>
  <si>
    <t>ЛИСТЫ АЛЮМИНИЕВЫЕ МАРКИ АД1Н, ТОЛЩИНОЙ 0,8 ММ</t>
  </si>
  <si>
    <t>0,188</t>
  </si>
  <si>
    <t>0,29648</t>
  </si>
  <si>
    <t>39.13</t>
  </si>
  <si>
    <t>33,47</t>
  </si>
  <si>
    <t>52,78219</t>
  </si>
  <si>
    <t>КОЛЕНО Ф100ММ</t>
  </si>
  <si>
    <t>Итого по разделу "ТЕПЛОВОЙ УЗЕЛ"</t>
  </si>
  <si>
    <t>ЗЕМЛЯНЫЕ РАБОТЫ</t>
  </si>
  <si>
    <t>Е01-01-004-5</t>
  </si>
  <si>
    <t>РАЗРАБОТКА ГРУНТА В ОТВАЛ ЭКСКАВАТОРАМИ "ДРАГЛАЙН" ИЛИ "ОБРАТНАЯ ЛОПАТА" С КОВШОМ ВМЕСТИМОСТЬЮ 0,25 М3, ГРУППА ГРУНТОВ: 2</t>
  </si>
  <si>
    <t>1000 М3</t>
  </si>
  <si>
    <t>12,86</t>
  </si>
  <si>
    <t>0,84876</t>
  </si>
  <si>
    <t>58,76</t>
  </si>
  <si>
    <t>3,87816</t>
  </si>
  <si>
    <t>02288</t>
  </si>
  <si>
    <t>ЭКСКАВАТОРЫ ОДНОКОВШОВЫЕ ДИЗЕЛЬНЫЕ 0,25 М3 НА ПНЕВМОКОЛЕСНОМ ХОДУ ПРИ РАБОТЕ НА ДРУГИХ ВИДАХ СТРОИТЕЛЬСТВА</t>
  </si>
  <si>
    <t>Е01-02-057-2</t>
  </si>
  <si>
    <t>ДОРАБОТКА ГРУНТА ВРУЧНУЮ В ТРАНШЕЯХ ГЛУБИНОЙ ДО 2 М БЕЗ КРЕПЛЕНИЙ С ОТКОСАМИ, ГРУППА ГРУНТОВ: 2</t>
  </si>
  <si>
    <t>154</t>
  </si>
  <si>
    <t>10,164</t>
  </si>
  <si>
    <t>Е01-01-033-1</t>
  </si>
  <si>
    <t>ОБРАТНАЯ ЗАСЫПКА ТРАНШЕЙ И КОТЛОВАНОВ С ПЕРЕМЕЩЕНИЕМ ГРУНТА ДО 5 М БУЛЬДОЗЕРАМИ МОЩНОСТЬЮ: 59 (80) КВТ (Л.С.), 1 ГРУППА ГРУНТОВ</t>
  </si>
  <si>
    <t>0,03828</t>
  </si>
  <si>
    <t>7,6</t>
  </si>
  <si>
    <t>0,29093</t>
  </si>
  <si>
    <t>00257</t>
  </si>
  <si>
    <t>БУЛЬДОЗЕРЫ 59 КВТ /80 Л.С/ ПРИ РАБОТЕ НА ДРУГИХ ВИДАХ СТРОИТЕЛЬСТВА</t>
  </si>
  <si>
    <t>Е01-02-061-1</t>
  </si>
  <si>
    <t>ОБРАТНАЯ ЗАСЫПКА МЯГКИМ ГРУНТОМ ВРУЧНУЮ ТРАНШЕЙ, ПАЗУХ КОТЛОВАНОВ И ЯМ, ГРУППА ГРУНТОВ: 1</t>
  </si>
  <si>
    <t>0,0383</t>
  </si>
  <si>
    <t>88,5</t>
  </si>
  <si>
    <t>3,38955</t>
  </si>
  <si>
    <t>Е01-04-012-01</t>
  </si>
  <si>
    <t>УПЛОТНЕНИЕ ГРУНТА РУЧНЫМИ ТРАМБОВКАМИ (ТРАНШЕИ)</t>
  </si>
  <si>
    <t>100 М2 УТРАМБОВАННОЙ ПОВЕРХНОСТИ (СЛОЯ)</t>
  </si>
  <si>
    <t>3,09</t>
  </si>
  <si>
    <t>2,0394</t>
  </si>
  <si>
    <t>Итого по разделу "ЗЕМЛЯНЫЕ РАБОТЫ"</t>
  </si>
  <si>
    <t>на НВК</t>
  </si>
  <si>
    <t>ВНУТРИПЛОЩАДОЧНЫЙ ВОДОПРОВОД</t>
  </si>
  <si>
    <t>Итого по разделу "ВНУТРИПЛОЩАДОЧНЫЙ ВОДОПРОВОД"</t>
  </si>
  <si>
    <t>Е22-01-021-01</t>
  </si>
  <si>
    <t>УКЛАДКА ТРУБОПРОВОДОВ ИЗ ПОЛИЭТИЛЕНОВЫХ ТРУБ ДИАМЕТРОМ:50 ММ</t>
  </si>
  <si>
    <t>1 КМ ТРУБОПРОВОДА</t>
  </si>
  <si>
    <t>0,056</t>
  </si>
  <si>
    <t>173</t>
  </si>
  <si>
    <t>9,688</t>
  </si>
  <si>
    <t>21,41</t>
  </si>
  <si>
    <t>1,19896</t>
  </si>
  <si>
    <t>20,3</t>
  </si>
  <si>
    <t>1,1368</t>
  </si>
  <si>
    <t>01932</t>
  </si>
  <si>
    <t>ЭЛЕКТРОСТАНЦИИ ПЕРЕДВЕЖНЫЕ 4 КВТ</t>
  </si>
  <si>
    <t>0,00616</t>
  </si>
  <si>
    <t>02700</t>
  </si>
  <si>
    <t>УСТАНОВКА ДЛЯ ГИДРАВЛИЧЕСКИХ ИСПЫТАНИЙ ТРУБОПРОВОДОВ, ДАВЛЕНИЕ НАГНЕТАНИЯ НИЗКОЕ 0,1 (1) МПА (КГС/СМ2)</t>
  </si>
  <si>
    <t>0,448</t>
  </si>
  <si>
    <t>31928</t>
  </si>
  <si>
    <t>ТОЛЬ С КРУПНОЗЕРНИСТОЙ ПОСЫПКОЙ ГИДРОИЗОЛЯЦИОННЫЙ МАРКИ ТГ-350</t>
  </si>
  <si>
    <t>0,00896</t>
  </si>
  <si>
    <t>35542</t>
  </si>
  <si>
    <t>ТРУБЫ ПОЛИЭТИЛЕНОВЫЕ НАПОРНЫХ ТРУБ Ф40ММ, ГОСТ 18599-2001</t>
  </si>
  <si>
    <t>УГОЛЬНИК Д-40ММ</t>
  </si>
  <si>
    <t>ВЕНТИЛЬ Д-40ММ</t>
  </si>
  <si>
    <t>0,0308</t>
  </si>
  <si>
    <t>0,39609</t>
  </si>
  <si>
    <t>1,80981</t>
  </si>
  <si>
    <t>ДОРАБОТКА ГРУНТА ВРУЧНУЮ</t>
  </si>
  <si>
    <t>0,031</t>
  </si>
  <si>
    <t>2,7435</t>
  </si>
  <si>
    <t>ЗАСЫПКА ВРУЧНУЮ ТРАНШЕЙ, ПАЗУХ КОТЛОВАНОВ И ЯМ, ГРУППА ГРУНТОВ: 1</t>
  </si>
  <si>
    <t>0,0274</t>
  </si>
  <si>
    <t>2,4249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</si>
  <si>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</si>
  <si>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</si>
  <si>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8,87</t>
  </si>
  <si>
    <t>0,24304</t>
  </si>
  <si>
    <t>Е01-02-005-1</t>
  </si>
  <si>
    <t>УПЛОТНЕНИЕ ГРУНТА ПНЕВМАТИЧЕСКИМИ ТРАМБОВКАМИ, ГРУППА ГРУНТОВ: 1, 2</t>
  </si>
  <si>
    <t>0,0435</t>
  </si>
  <si>
    <t>12,53</t>
  </si>
  <si>
    <t>0,54505</t>
  </si>
  <si>
    <t>3,04</t>
  </si>
  <si>
    <t>0,13224</t>
  </si>
  <si>
    <t>12,18</t>
  </si>
  <si>
    <t>0,52983</t>
  </si>
  <si>
    <t>НАРУЖНАЯ КАНАЛИЗАЦИЯ</t>
  </si>
  <si>
    <t>Е01-01-003-14</t>
  </si>
  <si>
    <t>РАЗРАБОТКА ГРУНТА В ОТВАЛ ЭКСКАВАТОРАМИ "ДРАГЛАЙН" ИЛИ "ОБРАТНАЯ ЛОПАТА" С КОВШОМ ВМЕСТИМОСТЬЮ 0,5 (0,5-0,63) М3, ГРУППА ГРУНТОВ: 2</t>
  </si>
  <si>
    <t>0,0428</t>
  </si>
  <si>
    <t>13,57</t>
  </si>
  <si>
    <t>0,5808</t>
  </si>
  <si>
    <t>29,5</t>
  </si>
  <si>
    <t>1,2626</t>
  </si>
  <si>
    <t>02263</t>
  </si>
  <si>
    <t>ЭКСКАВАТОРЫ ОДНОКОВШОВЫЕ ДИЗЕЛЬНЫЕ 0,5 М3 НА ГУСЕНИЧНОМ ХОДУ ПРИ РАБОТЕ НА ДРУГИХ ВИДАХ СТРОИТЕЛЬСТВА</t>
  </si>
  <si>
    <t>0,043</t>
  </si>
  <si>
    <t>3,8055</t>
  </si>
  <si>
    <t>0,235</t>
  </si>
  <si>
    <t>0,72615</t>
  </si>
  <si>
    <t>УПЛОТНЕНИЕ ГРУНТА РУЧНЫМИ ТРАМБОВКАМИ (КОЛОДЦЕВ)</t>
  </si>
  <si>
    <t>0,0972</t>
  </si>
  <si>
    <t>0,30035</t>
  </si>
  <si>
    <t>Е23-01-001-01</t>
  </si>
  <si>
    <t>УСТРОЙСТВО ОСНОВАНИЯ: ПЕСЧАНОГО ТОЛ.10СМ</t>
  </si>
  <si>
    <t>10 М3 ОСНОВАНИЯ</t>
  </si>
  <si>
    <t>2,448</t>
  </si>
  <si>
    <t>0,084</t>
  </si>
  <si>
    <t>2,64</t>
  </si>
  <si>
    <t>0,0305</t>
  </si>
  <si>
    <t>0,27053</t>
  </si>
  <si>
    <t>0,074</t>
  </si>
  <si>
    <t>6,549</t>
  </si>
  <si>
    <t>Е11-01-004-05</t>
  </si>
  <si>
    <t>УСТРОЙСТВО ГИДРОИЗОЛЯЦИИ ОБМАЗОЧНОЙ: В ОДИН СЛОЙ ТОЛЩИНОЙ 2 ММ</t>
  </si>
  <si>
    <t>0,264</t>
  </si>
  <si>
    <t>26,97</t>
  </si>
  <si>
    <t>7,12008</t>
  </si>
  <si>
    <t>0,11352</t>
  </si>
  <si>
    <t>00913</t>
  </si>
  <si>
    <t>КОТЛЫ БИТУМНЫЕ ПЕРЕДВИЖНЫЕ 400Л</t>
  </si>
  <si>
    <t>4,37</t>
  </si>
  <si>
    <t>1,15368</t>
  </si>
  <si>
    <t>0,04752</t>
  </si>
  <si>
    <t>01908</t>
  </si>
  <si>
    <t>ТЕРМОС 100 Л</t>
  </si>
  <si>
    <t>0,396</t>
  </si>
  <si>
    <t>30009</t>
  </si>
  <si>
    <t>АСБЕСТ ХРИЗОТИЛОВЫЙ МАРКИ К-6-30</t>
  </si>
  <si>
    <t>0,00211</t>
  </si>
  <si>
    <t>30102</t>
  </si>
  <si>
    <t>БИТУМЫ НЕФТЯНЫЕ СТРОИТЕЛЬНЫЕ МАРКИ БН-90/10</t>
  </si>
  <si>
    <t>0,157</t>
  </si>
  <si>
    <t>0,04145</t>
  </si>
  <si>
    <t>30103</t>
  </si>
  <si>
    <t>БИТУМЫ НЕФТЯНЫЕ СТРОИТЕЛЬНЫЕ МАРКИ БН-70/30</t>
  </si>
  <si>
    <t>0,00502</t>
  </si>
  <si>
    <t>31519</t>
  </si>
  <si>
    <t>БЕНЗИН РАСТВОРИТЕЛЬ</t>
  </si>
  <si>
    <t>0,01505</t>
  </si>
  <si>
    <t>40363</t>
  </si>
  <si>
    <t>МУКА АНДЕЗИТОВАЯ КИСЛОТОУПОРНАЯ МАРКИ А</t>
  </si>
  <si>
    <t>0,125</t>
  </si>
  <si>
    <t>0,033</t>
  </si>
  <si>
    <t>Е11-01-004-06</t>
  </si>
  <si>
    <t>УСТРОЙСТВО ГИДРОИЗОЛЯЦИИ ОБМАЗОЧНОЙ: НА КАЖДЫЙ ПОСЛЕДУЮЩИЙ СЛОЙ ТОЛЩИНОЙ 1 ММ ДОБАВЛЯТЬ К НОРМЕ 11-01-004-05</t>
  </si>
  <si>
    <t>9,1</t>
  </si>
  <si>
    <t>2,4024</t>
  </si>
  <si>
    <t>0,06336</t>
  </si>
  <si>
    <t>2,19</t>
  </si>
  <si>
    <t>0,57816</t>
  </si>
  <si>
    <t>0,2904</t>
  </si>
  <si>
    <t>0,03696</t>
  </si>
  <si>
    <t>0,00106</t>
  </si>
  <si>
    <t>0,02059</t>
  </si>
  <si>
    <t>18.9</t>
  </si>
  <si>
    <t>0,01663</t>
  </si>
  <si>
    <t>Е23-01-021-01</t>
  </si>
  <si>
    <t>УКЛАДКА КАНАЛИЗАЦИОННЫХ БЕЗНАПОРНЫХ ТРУБОПРОВОДОВ  ИЗ ПОЛИЭТИЛЕНА ДИАМЕТРОМ ДО: 160 ММ</t>
  </si>
  <si>
    <t>34,53</t>
  </si>
  <si>
    <t>14,5026</t>
  </si>
  <si>
    <t>14,1</t>
  </si>
  <si>
    <t>5,922</t>
  </si>
  <si>
    <t>00761</t>
  </si>
  <si>
    <t>КРАНЫ 6,3 Т НА АВТОМОБИЛЬНОМ ХОДУ ПРИ РАБОТЕ НА ДРУГИХ ВИДАХ СТРОИТЕЛЬСТВА</t>
  </si>
  <si>
    <t>0,0378</t>
  </si>
  <si>
    <t>02724</t>
  </si>
  <si>
    <t>КРАНЫ-ТРУБОУКЛАДЧИКИ ГРУЗОПОДЪЕМНОСТЬЮ 12 Т</t>
  </si>
  <si>
    <t>13,92</t>
  </si>
  <si>
    <t>5,8464</t>
  </si>
  <si>
    <t>3,1</t>
  </si>
  <si>
    <t>1,302</t>
  </si>
  <si>
    <t>66006</t>
  </si>
  <si>
    <t>ТРУБЫ НАПОРНЫЕ ИЗ ПОЛИЭТИЛЕНА НИЗКОГО ДАВЛЕНИЯ ЛЕГКОГО ТИПА ДУ 160Х3,9 ММ ГОСТ 18599-83</t>
  </si>
  <si>
    <t>42,42</t>
  </si>
  <si>
    <t>УКЛАДКА КАНАЛИЗАЦИОННЫХ БЕЗНАПОРНЫХ ТРУБОПРОВОДОВ  ИЗ ПОЛИЭТИЛЕНА ДИАМЕТРОМ ДО: 110 ММ</t>
  </si>
  <si>
    <t>1,7265</t>
  </si>
  <si>
    <t>0,705</t>
  </si>
  <si>
    <t>0,0045</t>
  </si>
  <si>
    <t>0,696</t>
  </si>
  <si>
    <t>20.7</t>
  </si>
  <si>
    <t>0,155</t>
  </si>
  <si>
    <t>66029</t>
  </si>
  <si>
    <t>ТРУБЫ НАПОРНЫЕ ИЗ ПОЛИЭТИЛЕНА НИЗКОГО ДАВЛЕНИЯ СРЕДНЕЛЕГКОГО ТИПА ДУ 110Х4,3 ММ ГОСТ 18599-83</t>
  </si>
  <si>
    <t>5,05</t>
  </si>
  <si>
    <t>Е23-03-001-03</t>
  </si>
  <si>
    <t>УСТРОЙСТВО КРУГЛЫХ СБОРНЫХ ЖЕЛЕЗОБЕТОННЫХ КАНАЛИЗАЦИОННЫХ КОЛОДЦЕВ ДИАМЕТРОМ: 1 М В ГРУНТАХ СУХИХ</t>
  </si>
  <si>
    <t>10 М3 ЖЕЛЕЗОБЕТОННЫХ И БЕТОННЫХ КОНСТРУКЦИЙ КОЛОДЦЕВ</t>
  </si>
  <si>
    <t>0,1745</t>
  </si>
  <si>
    <t>138,69</t>
  </si>
  <si>
    <t>24,20141</t>
  </si>
  <si>
    <t>23,82</t>
  </si>
  <si>
    <t>4,15659</t>
  </si>
  <si>
    <t>0,03141</t>
  </si>
  <si>
    <t>18,88</t>
  </si>
  <si>
    <t>3,29456</t>
  </si>
  <si>
    <t>0,02618</t>
  </si>
  <si>
    <t>4,61</t>
  </si>
  <si>
    <t>0,80445</t>
  </si>
  <si>
    <t>02703</t>
  </si>
  <si>
    <t>ТРОМБОВКИ ЭЛЕКТРИЧЕСКИЕ</t>
  </si>
  <si>
    <t>0,05235</t>
  </si>
  <si>
    <t>0,77</t>
  </si>
  <si>
    <t>0,13437</t>
  </si>
  <si>
    <t>34501</t>
  </si>
  <si>
    <t>ПОРТЛАНДЦЕМЕНТ ОБЩЕСТРОИТЕЛЬНОГО НАЗНАЧЕНИЯ БЕЗДОБАВОЧНЫЙ /ПЦ-ДО/, МАРКИ 400</t>
  </si>
  <si>
    <t>38925</t>
  </si>
  <si>
    <t>ОПАЛУБКА МЕТАЛЛИЧЕСКАЯ</t>
  </si>
  <si>
    <t>0,017</t>
  </si>
  <si>
    <t>0,00297</t>
  </si>
  <si>
    <t>0,2792</t>
  </si>
  <si>
    <t>74831</t>
  </si>
  <si>
    <t>РАСТВОР АСБОЦЕМЕНТНЫЙ</t>
  </si>
  <si>
    <t>0,02094</t>
  </si>
  <si>
    <t>4,1</t>
  </si>
  <si>
    <t>0,71545</t>
  </si>
  <si>
    <t>ИЗДЕЛИЯ ДЛЯ КРУГЛЫХ КОЛОДЦЕВ ВЫПУСК 7 ЧАСТЬ 1 КОЛЬЦА СТЕНОВЫЕ КЦ 10-9</t>
  </si>
  <si>
    <t>ИЗДЕЛИЯ ДЛЯ КРУГЛЫХ КОЛОДЦЕВ ВЫПУСК 7 ЧАСТЬ 1 КОЛЬЦА СТЕНОВЫЕ КЦ 10-6</t>
  </si>
  <si>
    <t>ИЗДЕЛИЯ ДЛЯ КРУГЛЫХ КОЛОДЦЕВ ВЫПУСК 7 ЧАСТЬ 1 ПЛИТЫ ПЕРЕКРЫТИЯ КЦП 1-10-2</t>
  </si>
  <si>
    <t>ИЗДЕЛИЯ ДЛЯ КРУГЛЫХ КОЛОДЦЕВ ВЫПУСК 7 ЧАСТЬ 1ПЛИТЫ ДНИЩА КЦД-10</t>
  </si>
  <si>
    <t>30281</t>
  </si>
  <si>
    <t>ЛЮКИ ЧУГУННЫЕ ТЯЖЕЛЫЕ ДЛЯ КОЛОДЦЕВ "Т"</t>
  </si>
  <si>
    <t>Е23-01-001-04</t>
  </si>
  <si>
    <t>БЕТОНИРОВАНИЕ ЛОТКОВ КОЛОДЦА</t>
  </si>
  <si>
    <t>15,14</t>
  </si>
  <si>
    <t>1,8168</t>
  </si>
  <si>
    <t>7,05</t>
  </si>
  <si>
    <t>0,846</t>
  </si>
  <si>
    <t>1,0644</t>
  </si>
  <si>
    <t>2,46</t>
  </si>
  <si>
    <t>0,2952</t>
  </si>
  <si>
    <t>0,5328</t>
  </si>
  <si>
    <t>35516</t>
  </si>
  <si>
    <t>РОГОЖА</t>
  </si>
  <si>
    <t>17,8</t>
  </si>
  <si>
    <t>2,136</t>
  </si>
  <si>
    <t>36052</t>
  </si>
  <si>
    <t>ДОСКИ ОБРЕЗНЫЕ ИЗ ХВОЙНЫХ ПОРОД ДЛИНОЙ 4-6,5 М, ШИРИНОЙ 75-150 ММ, ТОЛЩИНОЙ 25 ММ, II СОРТА</t>
  </si>
  <si>
    <t>1,224</t>
  </si>
  <si>
    <t>Итого по разделу "НАРУЖНАЯ КАНАЛИЗАЦИЯ"</t>
  </si>
  <si>
    <t>на НЭС</t>
  </si>
  <si>
    <t>НЭС</t>
  </si>
  <si>
    <t>АНКЕРНЫЙ БОЛТ М10</t>
  </si>
  <si>
    <t>КОРОБА 20Х20</t>
  </si>
  <si>
    <t>Итого по разделу "НЭС"</t>
  </si>
  <si>
    <t>КЛ-0,4КВ</t>
  </si>
  <si>
    <t>Ц08-02-140-01</t>
  </si>
  <si>
    <t>КАБЕЛЬ ДО 64/110 КВ ИЗ СШИТОГО ПОЛИЭТИЛЕНА В ТРАНШЕЕ</t>
  </si>
  <si>
    <t>100 М (1 ФАЗА)</t>
  </si>
  <si>
    <t>3,6</t>
  </si>
  <si>
    <t>51,97</t>
  </si>
  <si>
    <t>187,092</t>
  </si>
  <si>
    <t>31,932</t>
  </si>
  <si>
    <t>000158</t>
  </si>
  <si>
    <t>ЛЕБЕДКА-ПРИЦЕП ГИДРАВЛИЧЕСКАЯ ДЛЯ ПРОТЯЖКИ КАБЕЛЯ, ТЯГОВОЕ УСИЛИЕ 5 Т</t>
  </si>
  <si>
    <t>2,96</t>
  </si>
  <si>
    <t>10,656</t>
  </si>
  <si>
    <t>000161</t>
  </si>
  <si>
    <t>УСТРОЙСТВО ПОДТАЛКИВАЮЩЕЕ ДЛЯ ПРОТЯЖКИ КАБЕЛЯ, ТЯГОВОЕ УСИЛИЕ 800 КГ</t>
  </si>
  <si>
    <t>3,34</t>
  </si>
  <si>
    <t>12,024</t>
  </si>
  <si>
    <t>00511</t>
  </si>
  <si>
    <t>ДОМКРАТЫ ГИДРАВЛИЧЕСКИЕ ГРУЗОПОДЪЕМНОСТЬЮ 6,3 Т</t>
  </si>
  <si>
    <t>2,63</t>
  </si>
  <si>
    <t>9,468</t>
  </si>
  <si>
    <t>00775</t>
  </si>
  <si>
    <t>КРАНЫ 10 Т НА АВТОМОБИЛЬНОМ ХОДУ</t>
  </si>
  <si>
    <t>7,308</t>
  </si>
  <si>
    <t>01853</t>
  </si>
  <si>
    <t>ТРАКТОРЫ НА ПНЕВМОКОЛЕСНОМ ХОДУ ПРИ РАБОТЕ НА ДРУГИХ ВИДАХ СТРОИТЕЛЬСТВА 59 КВТ /80 Л.С./</t>
  </si>
  <si>
    <t>3,312</t>
  </si>
  <si>
    <t>8,64</t>
  </si>
  <si>
    <t>0,0018</t>
  </si>
  <si>
    <t>65657</t>
  </si>
  <si>
    <t>ПРОПАН-БУТАН, СМЕСЬ ТЕХНИЧЕСКАЯ,</t>
  </si>
  <si>
    <t>9,72</t>
  </si>
  <si>
    <t>КАБЕЛИ СИЛОВЫЕ НА НАПРЯЖЕНИЕ ДО 660В С АЛЮМИНИЕВЫМИ ЖИЛАМИ,МАРКИ АВВГНГ, С ЧИСЛОМ ЖИЛ И СЕЧ.ММ2:4Х120</t>
  </si>
  <si>
    <t>КАБЕЛИ СИЛОВЫЕ НА НАПРЯЖЕНИЕ ДО 660В С АЛЮМИНИЕВЫМИ ЖИЛАМИ,МАРКИ АВВГНГ, С ЧИСЛОМ ЖИЛ И СЕЧ.ММ2:4Х95</t>
  </si>
  <si>
    <t>МУФТЫ КОНЦЕВЫЕ ВНУТРЕННИЕ EPKT 0047-L12</t>
  </si>
  <si>
    <t>Итого по разделу "КЛ-0,4КВ"</t>
  </si>
  <si>
    <t>МОНТАЖНЫЕ РАБОТЫ</t>
  </si>
  <si>
    <t>1860</t>
  </si>
  <si>
    <t>Ц08-01-142-1</t>
  </si>
  <si>
    <t>УСТРОЙСТВО ПОСТЕЛИ ПРИ ОДНОМ КАБЕЛЕ В ТРАНШЕЕ</t>
  </si>
  <si>
    <t>100 М КАБЕЛЯ</t>
  </si>
  <si>
    <t>6,63</t>
  </si>
  <si>
    <t>7,293</t>
  </si>
  <si>
    <t>9,98</t>
  </si>
  <si>
    <t>10,978</t>
  </si>
  <si>
    <t>4,99</t>
  </si>
  <si>
    <t>5,489</t>
  </si>
  <si>
    <t>ПЕСОК</t>
  </si>
  <si>
    <t>45304</t>
  </si>
  <si>
    <t>ТРУБЫ СТАЛЬНЫЕ Ф110 ММ</t>
  </si>
  <si>
    <t>Итого по разделу "МОНТАЖНЫЕ РАБОТЫ"</t>
  </si>
  <si>
    <t>ТП</t>
  </si>
  <si>
    <t>Ц08-03-572-8</t>
  </si>
  <si>
    <t>БЛОК УПРАВЛЕНИЯ ШКАФНОГО ИСПОЛНЕНИЯ ИЛИ РАСПРЕДЕЛИТЕЛЬНЫЙ ПУНКТ (ШКАФ), УСТАНАВЛИВАЕ-МЫЙ В НИШЕ, ВЫСОТА И ШИРИНА, ММ, ДО: 700Х850</t>
  </si>
  <si>
    <t>2,32</t>
  </si>
  <si>
    <t>0,55</t>
  </si>
  <si>
    <t>ШКАФ НЕТИПОВОЙ 600Х600Х300 С ЗАМКОМ</t>
  </si>
  <si>
    <t>91005</t>
  </si>
  <si>
    <t>ПРОВОД МЕДНЫЙ ПВ 1Х2,5</t>
  </si>
  <si>
    <t>ТРАНСФОРМАТОР ТОКА 150/5</t>
  </si>
  <si>
    <t>Е33-04-003-2</t>
  </si>
  <si>
    <t>УСТАНОВКА ЖЕЛЕЗОБЕТОННЫХ ОПОР ВЛ 0,38, 6-10 КВ С ТРАВЕРСАМИ БЕЗ ПРИСТАВОК: ОДНОСТОЕЧНЫХ С ОДНИМ ПОДКОСОМ</t>
  </si>
  <si>
    <t>ОПОРА</t>
  </si>
  <si>
    <t>7,9</t>
  </si>
  <si>
    <t>01070</t>
  </si>
  <si>
    <t>МАШИНЫ БУРИЛЬНО-КРАНОВЫЕ С ГЛУБИНОЙ БУРЕНИЯ 3,5 М НА АВТОМОБИЛЕ</t>
  </si>
  <si>
    <t>1,86</t>
  </si>
  <si>
    <t>42388</t>
  </si>
  <si>
    <t>СТОЙКИ ОПОР ЖЕЛЕЗОБЕТОННЫЕ СВ 110-3,5</t>
  </si>
  <si>
    <t>40072</t>
  </si>
  <si>
    <t>ТРАВЕРСЫ ТМ-6</t>
  </si>
  <si>
    <t>НАКЛАДКА ОГ2</t>
  </si>
  <si>
    <t>НАКЛАДКА ОГ5</t>
  </si>
  <si>
    <t>60809</t>
  </si>
  <si>
    <t>ХОМУТ Х-1</t>
  </si>
  <si>
    <t>БОЛТ Б 5</t>
  </si>
  <si>
    <t>СТЯЖКА Г1</t>
  </si>
  <si>
    <t>ХОМУТ Х-7</t>
  </si>
  <si>
    <t>ПРОВОДЧИК 3П1</t>
  </si>
  <si>
    <t>6,5</t>
  </si>
  <si>
    <t>КРОНШТЕЙН РА1</t>
  </si>
  <si>
    <t>КРОНШТЕЙН У1</t>
  </si>
  <si>
    <t>КРОНШТЕЙН РА2</t>
  </si>
  <si>
    <t>КРОНШТЕЙН РА4</t>
  </si>
  <si>
    <t>КРОНШТЕЙН РА5</t>
  </si>
  <si>
    <t>ВАЛ ПРИВОДА РА3 труба Ф20 l=3.5пм(12 м)</t>
  </si>
  <si>
    <t>ХОМУТ Х-8</t>
  </si>
  <si>
    <t>Ц08-01-052-1</t>
  </si>
  <si>
    <t>ИЗОЛЯТОР ОПОРНЫЙ НАПРЯЖЕНИЕМ  ДО 10 КВ, КОЛИЧЕСТВО ТОЧЕК КРЕПЛЕНИЯ: 1</t>
  </si>
  <si>
    <t>00983</t>
  </si>
  <si>
    <t>ЛЕБЕДКИ ЭЛЕКТРИЧЕСКИЕ, ТЯГОВЫМ УСИЛИЕМ 156,96 КН /16 Т/</t>
  </si>
  <si>
    <t>ИЗОЛЯТОР ЛИНЕЙНЫЙ ШТЫРЕВОЙ=ШФ-10-В (С КОЛПАЧКОМ К-6)</t>
  </si>
  <si>
    <t>Зажим ПС-2 ГОСТ 42 61-80</t>
  </si>
  <si>
    <t>Зажим ПА ГОСТ4261-82</t>
  </si>
  <si>
    <t>Подвеска натяжная изолирующая изольятор подвесной ПСД-70</t>
  </si>
  <si>
    <t>Итого по разделу "ТП"</t>
  </si>
  <si>
    <t>ВЛ-10КВ</t>
  </si>
  <si>
    <t>Е33-04-030-3</t>
  </si>
  <si>
    <t>УСТАНОВКА РАЗЪЕДИНИТЕЛЕЙ: С ПОМОЩЬЮ МЕХАНИЗМОВ</t>
  </si>
  <si>
    <t>0</t>
  </si>
  <si>
    <t>8,09</t>
  </si>
  <si>
    <t>32958</t>
  </si>
  <si>
    <t>РАЗЪЕДЕНИТЕЛЬ РЛН01-10/400 У1</t>
  </si>
  <si>
    <t>32957</t>
  </si>
  <si>
    <t>ПРИВОД К РАЗЪЕДИНИТЕЛЮ ПРН31-10</t>
  </si>
  <si>
    <t>Зажим аппаратний А2А гост23065-78</t>
  </si>
  <si>
    <t>Болт М12х40</t>
  </si>
  <si>
    <t>ГАЙКА И ШАЙБА</t>
  </si>
  <si>
    <t>Е33-04-009-1</t>
  </si>
  <si>
    <t>ПОДВЕСКА ПРОВОДОВ ВЛ 6-10 КВ В НЕНАСЕЛЕННОЙ МЕСТНОСТИ СЕЧЕНИЕМ: ДО 35 ММ2 С ПОМОЩЬЮ МЕХАНИЗМОВ</t>
  </si>
  <si>
    <t>1 КМ</t>
  </si>
  <si>
    <t>47,38</t>
  </si>
  <si>
    <t>35,535</t>
  </si>
  <si>
    <t>15,5</t>
  </si>
  <si>
    <t>11,625</t>
  </si>
  <si>
    <t>00101</t>
  </si>
  <si>
    <t>АВТОГИДРОПОДЪЕМНИКИ С ВЫСОТОЙ ПОДЪЕМА 12 М</t>
  </si>
  <si>
    <t>5,57</t>
  </si>
  <si>
    <t>4,1775</t>
  </si>
  <si>
    <t>1,7775</t>
  </si>
  <si>
    <t>ПРОВОД СТ.АЛЮМ СЕЧ 50/8ММ2 (АС-35/8)</t>
  </si>
  <si>
    <t>43,6548</t>
  </si>
  <si>
    <t>7,4508</t>
  </si>
  <si>
    <t>2,4864</t>
  </si>
  <si>
    <t>2,8056</t>
  </si>
  <si>
    <t>2,2092</t>
  </si>
  <si>
    <t>1,7052</t>
  </si>
  <si>
    <t>0,7728</t>
  </si>
  <si>
    <t>47.9</t>
  </si>
  <si>
    <t>2,016</t>
  </si>
  <si>
    <t>47.10</t>
  </si>
  <si>
    <t>47.11</t>
  </si>
  <si>
    <t>2,268</t>
  </si>
  <si>
    <t>60296</t>
  </si>
  <si>
    <t>КАБЕЛЬ С АЛЮМИНИЕВЫМИ ЖИЛАМИ АПВПУ-1Х50ММ</t>
  </si>
  <si>
    <t>МУФТЫ КОНЦЕВЫЕ НАРУЖНЫЕ RAYCHEM-12КВ</t>
  </si>
  <si>
    <t>МУФТЫ КОНЦЕВЫЕ ВНУТРЕННИЕ RAYCHEM-12КВ</t>
  </si>
  <si>
    <t>0,245</t>
  </si>
  <si>
    <t>1,62435</t>
  </si>
  <si>
    <t>2,4451</t>
  </si>
  <si>
    <t>1,22255</t>
  </si>
  <si>
    <t>Е12-02-002-02</t>
  </si>
  <si>
    <t>ОБМАЗОЧНАЯ БИТУМНАЯ В ОДИН СЛОЙ ПО ВЫРОВНЕННОЙ ПОВЕРХНОСТИ КИРПИЧА И БЕТОНА</t>
  </si>
  <si>
    <t>29,9</t>
  </si>
  <si>
    <t>1,196</t>
  </si>
  <si>
    <t>02087</t>
  </si>
  <si>
    <t>KОМПРЕССОРЫ ПЕРЕДВИЖНЫЕ С ДВИГАТЕЛЕМ ВНУТРЕННЕГО СГОРАНИЯ ДАВЛЕНИЕМ ДО 686 КПА (7 АТМ) 2,2 М3/МИН</t>
  </si>
  <si>
    <t>32104</t>
  </si>
  <si>
    <t>МАСТИКА БИТУМНАЯ КРОВЕЛЬНАЯ ГОРЯЧАЯ</t>
  </si>
  <si>
    <t>0,244</t>
  </si>
  <si>
    <t>0,00976</t>
  </si>
  <si>
    <t>Е12-02-002-03</t>
  </si>
  <si>
    <t>ОБМАЗОЧНАЯ БИТУМНАЯ НА КАЖДЫЙ СЛОЙ ДОБАВЛЯЕТСЯ</t>
  </si>
  <si>
    <t>0,0116</t>
  </si>
  <si>
    <t>0,0056</t>
  </si>
  <si>
    <t>Ц08-01-001-1</t>
  </si>
  <si>
    <t>УСТАНОВКА ТРАНСФОРМАТОР ТРЕХФАЗНЫЙ 35 КВ МОЩНОСТЬЮ, ДО КВ А: 250</t>
  </si>
  <si>
    <t>22,5</t>
  </si>
  <si>
    <t>3,31</t>
  </si>
  <si>
    <t>30225</t>
  </si>
  <si>
    <t>БУМАГА ШЛИФОВАЛЬНАЯ /ЛИСТ/</t>
  </si>
  <si>
    <t>31725</t>
  </si>
  <si>
    <t>КЛЕЙ БМК5</t>
  </si>
  <si>
    <t>54.7</t>
  </si>
  <si>
    <t>35501</t>
  </si>
  <si>
    <t>БЯЗЬ СУРОВАЯ АРТ.6804</t>
  </si>
  <si>
    <t>10 М2</t>
  </si>
  <si>
    <t>54.8</t>
  </si>
  <si>
    <t>97005</t>
  </si>
  <si>
    <t>СМАЗКА УНИВЕРСАЛЬНАЯ ТУГОПЛАВКАЯ УТО/КОНСТАЛИН ЖИРОВОЙ/</t>
  </si>
  <si>
    <t>ТРАНСФОРМАТОРНАЯ ПОДСТАНЦИЯ МОЩНОСТЬЮ ГКТП-250/10/0,4КВ</t>
  </si>
  <si>
    <t>ФБС</t>
  </si>
  <si>
    <t>2,392</t>
  </si>
  <si>
    <t>57.6</t>
  </si>
  <si>
    <t>57.7</t>
  </si>
  <si>
    <t>0,01952</t>
  </si>
  <si>
    <t>0,0232</t>
  </si>
  <si>
    <t>0,0112</t>
  </si>
  <si>
    <t>58.6</t>
  </si>
  <si>
    <t>Итого по разделу "ВЛ-10КВ"</t>
  </si>
  <si>
    <t>Ц08-02-471-4</t>
  </si>
  <si>
    <t>ЗАЗЕМЛИТЕЛЬ ВЕРТИКАЛЬНЫЙ ИЗ КРУГЛОЙ СТАЛИ ДИАМЕТРОМ, ММ: 12</t>
  </si>
  <si>
    <t>8,29</t>
  </si>
  <si>
    <t>4,974</t>
  </si>
  <si>
    <t>0,168</t>
  </si>
  <si>
    <t>1,524</t>
  </si>
  <si>
    <t>0,468</t>
  </si>
  <si>
    <t>03509</t>
  </si>
  <si>
    <t>ГОРЯЧЕКАТАННАЯ АРМАТУРНАЯ СТАЛЬ ГЛАДКАЯ КЛАССА А-1, ДИАМЕТРОМ 12 ММ</t>
  </si>
  <si>
    <t>0,01335</t>
  </si>
  <si>
    <t>Ц08-02-472-1</t>
  </si>
  <si>
    <t>ЗАЗЕМЛИТЕЛЬ ГОРИЗОНТАЛЬНЫЙ ИЗ СТАЛИ КРУГЛОЙ ДИАМЕТРОМ ДО; 12 ММ</t>
  </si>
  <si>
    <t>2,28</t>
  </si>
  <si>
    <t>0,0336</t>
  </si>
  <si>
    <t>0,0168</t>
  </si>
  <si>
    <t>0,3756</t>
  </si>
  <si>
    <t>0,00024</t>
  </si>
  <si>
    <t>03506</t>
  </si>
  <si>
    <t>ГОРЯЧЕКАТАННАЯ АРМАТУРНАЯ СТАЛЬ ГЛАДКАЯ КЛАССА А-1, ДИАМЕТРОМ 10 ММ</t>
  </si>
  <si>
    <t>0,00756</t>
  </si>
  <si>
    <t>ЗАЗЕМЛИТЕЛЬ ВЕРТИКАЛЬНЫЙ ИЗ УГЛОВОЙ СТАЛИ РАЗМЕРОМ, ММ: 50Х50Х5</t>
  </si>
  <si>
    <t>9,095</t>
  </si>
  <si>
    <t>0,323</t>
  </si>
  <si>
    <t>0,1615</t>
  </si>
  <si>
    <t>1,4875</t>
  </si>
  <si>
    <t>0,0017</t>
  </si>
  <si>
    <t>63.7</t>
  </si>
  <si>
    <t>0,5525</t>
  </si>
  <si>
    <t>05061</t>
  </si>
  <si>
    <t>СТАЛЬ УГЛОВАЯ 40Х4</t>
  </si>
  <si>
    <t>0,01071</t>
  </si>
  <si>
    <t>СОЛНЕЧНАЯ ЭЛЕКТРОСТАНЦИЯ</t>
  </si>
  <si>
    <t>АВТОНОМНАЯ СОЛНЕЧНАЯ ФОТОЭЛЕКТРИЧЕСКАЯ СТАНЦИЯ 100-КВТ(СОЛНЕЧ ПАНЕЛИ ПО 535ВТ -200ШТ, ИНВЕНТОР "ON-GREED" НА 100КВТ, КАРКАС ДЛЯ СОЛНЕЧ ПАНЕЛИ,, КАБЕЛИ, КОННЕКТОРЫ ПАНЕЛЕЙ 1 КОМПЛЕКТ, ЩИТКИ, УСТАНОВКА + СИСТЕМА МОНИТОРИНГА + УСЛУГА НА ПУСКОНАЛАДКУ)</t>
  </si>
  <si>
    <t>Итого по разделу "СОЛНЕЧНАЯ ЭЛЕКТРОСТАНЦИЯ"</t>
  </si>
  <si>
    <t>ЗАЗЕМЛИТЕЛЬ ВЕРТИКАЛЬНЫЙ ИЗ КРУГЛОЙ СТАЛИ ДИАМЕТРОМ, ММ: 16</t>
  </si>
  <si>
    <t>2,487</t>
  </si>
  <si>
    <t>0,042</t>
  </si>
  <si>
    <t>66.4</t>
  </si>
  <si>
    <t>0,762</t>
  </si>
  <si>
    <t>66.5</t>
  </si>
  <si>
    <t>66.6</t>
  </si>
  <si>
    <t>66.7</t>
  </si>
  <si>
    <t>0,234</t>
  </si>
  <si>
    <t>ГОРЯЧЕКАТАННАЯ АРМАТУРНАЯ СТАЛЬ ГЛАДКАЯ КЛАССА А-1, ДИАМЕТРОМ 16 ММ</t>
  </si>
  <si>
    <t>0,01896</t>
  </si>
  <si>
    <t>31,54</t>
  </si>
  <si>
    <t>0,4648</t>
  </si>
  <si>
    <t>0,2324</t>
  </si>
  <si>
    <t>5,1958</t>
  </si>
  <si>
    <t>68.5</t>
  </si>
  <si>
    <t>0,00332</t>
  </si>
  <si>
    <t>68.7</t>
  </si>
  <si>
    <t>0,996</t>
  </si>
  <si>
    <t>0,1024</t>
  </si>
  <si>
    <t>СТАЛЬ УГЛОВАЯ 50Х5</t>
  </si>
  <si>
    <t>0,06786</t>
  </si>
  <si>
    <t>на ЛОС 6М3</t>
  </si>
  <si>
    <t>ОЧИСТНЫЕ СООРУЖЕНИЯ   (ЛОС-6М3/СУТ)</t>
  </si>
  <si>
    <t>Е01-01-013-8</t>
  </si>
  <si>
    <t>РАЗРАБОТКА ГРУНТА С ПОГРУЗКОЙ НА АВТОМОБИЛИ-САМОСВАЛЫ ЭКСКАВАТОРАМИ С КОВШОМ ВМЕСТИМОСТЬЮ 0,65 (0,5-1) М3, ГРУППА ГРУНТОВ: 2</t>
  </si>
  <si>
    <t>0,0473</t>
  </si>
  <si>
    <t>11,41</t>
  </si>
  <si>
    <t>0,53969</t>
  </si>
  <si>
    <t>33,09</t>
  </si>
  <si>
    <t>1,56516</t>
  </si>
  <si>
    <t>00258</t>
  </si>
  <si>
    <t>БУЛЬДОЗЕРЫ 79 КВТ /108 Л.С/ ПРИ РАБОТЕ НА ДРУГИХ ВИДАХ СТРОИТЕЛЬСТВА</t>
  </si>
  <si>
    <t>МАШ-ЧАС</t>
  </si>
  <si>
    <t>7,84</t>
  </si>
  <si>
    <t>0,37083</t>
  </si>
  <si>
    <t>02264</t>
  </si>
  <si>
    <t>ЭКСКАВАТОРЫ ОДНОКОВШОВЫЕ ДИЗЕЛЬНЫЕ 0,65 М3 НА ГУСЕНИЧНОМ ХОДУ ПРИ РАБОТЕ НА ДРУГИХ ВИДАХ СТРОИТЕЛЬСТВА</t>
  </si>
  <si>
    <t>25,25</t>
  </si>
  <si>
    <t>1,19432</t>
  </si>
  <si>
    <t>43113</t>
  </si>
  <si>
    <t>ЩЕБЕНЬ</t>
  </si>
  <si>
    <t>0,00189</t>
  </si>
  <si>
    <t>0,053</t>
  </si>
  <si>
    <t>8,162</t>
  </si>
  <si>
    <t>0,0229</t>
  </si>
  <si>
    <t>0,20312</t>
  </si>
  <si>
    <t>0,229</t>
  </si>
  <si>
    <t>2,86937</t>
  </si>
  <si>
    <t>0,69616</t>
  </si>
  <si>
    <t>2,78922</t>
  </si>
  <si>
    <t>Е11-01-013-03</t>
  </si>
  <si>
    <t>УСТРОЙСТВО ПОКРЫТИЙ: ЩЕБЕНОЧНЫХ С ПРОПИТКОЙ БИТУМОМ</t>
  </si>
  <si>
    <t>28,4</t>
  </si>
  <si>
    <t>3,692</t>
  </si>
  <si>
    <t>0,429</t>
  </si>
  <si>
    <t>0,1001</t>
  </si>
  <si>
    <t>1,22</t>
  </si>
  <si>
    <t>0,1586</t>
  </si>
  <si>
    <t>00464</t>
  </si>
  <si>
    <t>ГУДРОНАТОРЫ РУЧНЫЕ</t>
  </si>
  <si>
    <t>0,663</t>
  </si>
  <si>
    <t>0,1508</t>
  </si>
  <si>
    <t>30118</t>
  </si>
  <si>
    <t>БИТУМ НЕФТЯНОЙ ДОРОЖНЫЙ МГ И СГ</t>
  </si>
  <si>
    <t>1,24</t>
  </si>
  <si>
    <t>0,1612</t>
  </si>
  <si>
    <t>45050</t>
  </si>
  <si>
    <t>ЩЕБЕНЬ ИЗ ПРИРОДНОГО КАМНЯ ДЛЯ СТРОИТЕЛЬНЫХ РАБОТ ФРАКЦИИ 5-10 ММ</t>
  </si>
  <si>
    <t>0,2392</t>
  </si>
  <si>
    <t>45051</t>
  </si>
  <si>
    <t>ЩЕБЕНЬ ИЗ ПРИРОДНОГО КАМНЯ ДЛЯ СТРОИТЕЛЬНЫХ РАБОТ ФРАКЦИИ 10-20 ММ</t>
  </si>
  <si>
    <t>0,1196</t>
  </si>
  <si>
    <t>45052</t>
  </si>
  <si>
    <t>ЩЕБЕНЬ ИЗ ПРИРОДНОГО КАМНЯ ДЛЯ СТРОИТЕЛЬНЫХ РАБОТ ФРАКЦИИ 20-40 ММ</t>
  </si>
  <si>
    <t>0,3874</t>
  </si>
  <si>
    <t>УСТРОЙСТВО ПОДСТИЛАЮЩИХ СЛОЕВ: БЕТОННЫХ</t>
  </si>
  <si>
    <t>0,875</t>
  </si>
  <si>
    <t>6.6</t>
  </si>
  <si>
    <t>ОЧИСТНЫЕ СООРУЖЕНИЯ  (ЛОС-6М3/СУТ), УСТАНОВКА + СИСТЕМА МОНИТОРИНГА + УСЛУГА НА ПУСКОНАЛАДКУ)</t>
  </si>
  <si>
    <t>Итого по разделу "ОЧИСТНЫЕ СООРУЖЕНИЯ   (ЛОС-6М3/СУТ)"</t>
  </si>
  <si>
    <t>ИТОГО СТРОИТЕЛЬНЫЕ МАТЕРИАЛЫ И КОНСТРУКЦИИ:</t>
  </si>
  <si>
    <t>20.ПП ЩИТЬ 2 ШТ</t>
  </si>
  <si>
    <t>СТ11246</t>
  </si>
  <si>
    <t>ПРОТИВОПОЖАРНЫЙ ЩИТЬ С ПЕСКОМ. (КОШМА, БАГОР, ТАПОР, ВЕДРО, ЛОМИК)</t>
  </si>
  <si>
    <t xml:space="preserve">ИТОГО:  </t>
  </si>
  <si>
    <t>18.П/П И ПИТЬЕВОЙ РЕЗЕРВУАР НА 20 М3</t>
  </si>
  <si>
    <t xml:space="preserve"> ПИТЬЕВОЙ И ПРОТИВОПОЖАРНЫЙ РЕЗЕРВУАР НА 20 М3</t>
  </si>
  <si>
    <t>Е01-01-195-41</t>
  </si>
  <si>
    <t>РАЗРАБОТКА ГРУНТА В ОТВАЛ ЭКСКАВАТОРАМИ ТИПА "ATLAS", "VOLVO", "KOMATSU", "HITACHI", "LIEBHER", ХТ 876 (КИТАЙ)  С КОВШОМ ВМЕСТИМОСТЬЮ 0,25 М3, ГРУППА ГРУНТОВ: 2</t>
  </si>
  <si>
    <t>0,0485</t>
  </si>
  <si>
    <t>10,54</t>
  </si>
  <si>
    <t>0,51119</t>
  </si>
  <si>
    <t>46,49</t>
  </si>
  <si>
    <t>2,25477</t>
  </si>
  <si>
    <t>001938</t>
  </si>
  <si>
    <t>ЭКСКАВАТОРЫ НА ГУСЕНИЧНОМ ХОДУ ТИПА "ATLAS", "VOLVO", "KOMATSU", "HITACHI", "LIEBHER", ХТ 876 (КИТАЙ) С ЕМКОСТЬЮ КОВША 0,25 М3</t>
  </si>
  <si>
    <t>РАЗРАБОТКА ГРУНТА ВРУЧНУЮ В ТРАНШЕЯХ ГЛУБИНОЙ ДО 2 М БЕЗ КРЕПЛЕНИЙ С ОТКОСАМИ, ГРУППА ГРУНТОВ: 2</t>
  </si>
  <si>
    <t>3,696</t>
  </si>
  <si>
    <t>ЗАСЫПКА ТРАНШЕЙ И КОТЛОВАНОВ С ПЕРЕМЕЩЕНИЕМ ГРУНТА ДО 5 М БУЛЬДОЗЕРАМИ МОЩНОСТЬЮ: 59 (80) КВТ (Л.С.), 1 ГРУППА ГРУНТОВ</t>
  </si>
  <si>
    <t>0,152</t>
  </si>
  <si>
    <t>Е06-01-001-1</t>
  </si>
  <si>
    <t>УСТРОЙСТВО ДНИША БЕТОННЫХ ПЛОСКИХ (М-250)</t>
  </si>
  <si>
    <t>0,0368</t>
  </si>
  <si>
    <t>6,624</t>
  </si>
  <si>
    <t>1,7664</t>
  </si>
  <si>
    <t>0,00478</t>
  </si>
  <si>
    <t>06327</t>
  </si>
  <si>
    <t>БЕТОН ТЯЖЕЛЫЙ М-250 ФРАКЦИИ 5-20ММ</t>
  </si>
  <si>
    <t>3,7536</t>
  </si>
  <si>
    <t>0,00736</t>
  </si>
  <si>
    <t>03502</t>
  </si>
  <si>
    <t>ГОРЯЧЕКАТАННАЯ АРМАТУРНАЯ СТАЛЬ ГЛАДКАЯ КЛАССА А-1, ДИАМЕТРОМ 6 ММ</t>
  </si>
  <si>
    <t>0,0272</t>
  </si>
  <si>
    <t>Е06-01-001-20</t>
  </si>
  <si>
    <t>УСТРОЙСТВО ЛЕНТОЧНЫХ ФУНДАМЕНТОВ БЕТОННЫХ</t>
  </si>
  <si>
    <t>0,0922</t>
  </si>
  <si>
    <t>337,48</t>
  </si>
  <si>
    <t>31,11566</t>
  </si>
  <si>
    <t>16,78</t>
  </si>
  <si>
    <t>1,54712</t>
  </si>
  <si>
    <t>01571</t>
  </si>
  <si>
    <t>ПИЛА ЭЛЕКТРИЧЕСКАЯ ЦЕПНАЯ</t>
  </si>
  <si>
    <t>0,06823</t>
  </si>
  <si>
    <t>0,05993</t>
  </si>
  <si>
    <t>9,4044</t>
  </si>
  <si>
    <t>0,283</t>
  </si>
  <si>
    <t>0,02609</t>
  </si>
  <si>
    <t>0,00166</t>
  </si>
  <si>
    <t>0,028</t>
  </si>
  <si>
    <t>0,00258</t>
  </si>
  <si>
    <t>0,02028</t>
  </si>
  <si>
    <t>44,8</t>
  </si>
  <si>
    <t>4,13056</t>
  </si>
  <si>
    <t>0,07992</t>
  </si>
  <si>
    <t>0,0841</t>
  </si>
  <si>
    <t>3,32279</t>
  </si>
  <si>
    <t>0,76279</t>
  </si>
  <si>
    <t>0,29435</t>
  </si>
  <si>
    <t>0,17156</t>
  </si>
  <si>
    <t>Е06-01-067-4</t>
  </si>
  <si>
    <t>ЖЕЛЕЗНЕНИЕ ПОВЕРХНОСТИ</t>
  </si>
  <si>
    <t>28,9</t>
  </si>
  <si>
    <t>2,43049</t>
  </si>
  <si>
    <t>0,00252</t>
  </si>
  <si>
    <t>0,04205</t>
  </si>
  <si>
    <t>0,00589</t>
  </si>
  <si>
    <t>0,278</t>
  </si>
  <si>
    <t>23,86352</t>
  </si>
  <si>
    <t>1,5151</t>
  </si>
  <si>
    <t>0,51986</t>
  </si>
  <si>
    <t>8,0342</t>
  </si>
  <si>
    <t>0,00834</t>
  </si>
  <si>
    <t>0,139</t>
  </si>
  <si>
    <t>0,01946</t>
  </si>
  <si>
    <t>БОКОВАЯ ОБМАЗОЧНАЯ ГИДРОИЗОЛЯЦИЯ БИТУМОМ</t>
  </si>
  <si>
    <t>11,96</t>
  </si>
  <si>
    <t>13.5</t>
  </si>
  <si>
    <t>0,0976</t>
  </si>
  <si>
    <t>Е06-01-041-1</t>
  </si>
  <si>
    <t>УСТРОЙСТВО ПЕРЕКРЫТИЯ ИЗ МОНОЛИТНОГО БЕТОНА (М-250)</t>
  </si>
  <si>
    <t>0,0178</t>
  </si>
  <si>
    <t>951,08</t>
  </si>
  <si>
    <t>16,92922</t>
  </si>
  <si>
    <t>47,96</t>
  </si>
  <si>
    <t>0,85369</t>
  </si>
  <si>
    <t>4,6</t>
  </si>
  <si>
    <t>0,08188</t>
  </si>
  <si>
    <t>0,02492</t>
  </si>
  <si>
    <t>1,8067</t>
  </si>
  <si>
    <t>0,257</t>
  </si>
  <si>
    <t>0,00457</t>
  </si>
  <si>
    <t>0,079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</si>
  <si>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</si>
  <si>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</si>
  <si>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14.9</t>
  </si>
  <si>
    <t>36032</t>
  </si>
  <si>
    <t>БРУСЬЯ ОБРЕЗНЫЕ ИЗ ХВОЙНЫХ ПОРОД ДЛИНОЙ 4-6.5М, ШИРИНОЙ 75-150ММ, ТОЛЩИНОЙ 150 ММ И БОЛЕЕ, II СОРТА</t>
  </si>
  <si>
    <t>0,01762</t>
  </si>
  <si>
    <t>14.10</t>
  </si>
  <si>
    <t>86,1</t>
  </si>
  <si>
    <t>1,53258</t>
  </si>
  <si>
    <t>03566</t>
  </si>
  <si>
    <t>ГОРЯЧЕКАТАННАЯ АРМАТУРНАЯ СТАЛЬ ПЕРИОДИЧЕСКОГО ПРОФИЛЯ КЛАССА А-III ДИАМЕТРОМ 12 ММ</t>
  </si>
  <si>
    <t>0,10914</t>
  </si>
  <si>
    <t>03568</t>
  </si>
  <si>
    <t>ГОРЯЧЕКАТАННАЯ АРМАТУРНАЯ СТАЛЬ ПЕРИОДИЧЕСКОГО ПРОФИЛЯ КЛАССА А-III ДИАМЕТРОМ 16-18 ММ</t>
  </si>
  <si>
    <t>0,02024</t>
  </si>
  <si>
    <t>94574</t>
  </si>
  <si>
    <t>ТРУБЫ П/Э Д-150 ММ</t>
  </si>
  <si>
    <t>Е09-06-001-1</t>
  </si>
  <si>
    <t>МОНТАЖ МЕТАЛЛИЧЕСКИХ ЛЮКОВ (1 ШТ)</t>
  </si>
  <si>
    <t>89,49</t>
  </si>
  <si>
    <t>1,25286</t>
  </si>
  <si>
    <t>01513</t>
  </si>
  <si>
    <t>ПРЕОБРАЗОВАТЕЛИ СВАРОЧНЫЕ С НОМИНАЛЬНЫМ СВАРОЧНЫМ ТОКОМ 315-500 А</t>
  </si>
  <si>
    <t>0,01022</t>
  </si>
  <si>
    <t>0,007</t>
  </si>
  <si>
    <t>35312</t>
  </si>
  <si>
    <t>ЭЛЕКТРОДЫ Д 4 ММ: Э46</t>
  </si>
  <si>
    <t>50088</t>
  </si>
  <si>
    <t>ЛЮК МЕТАЛЛИЧЕСКИЙ</t>
  </si>
  <si>
    <t>УСТРОЙСТВО БЕТОННЫХ КОЛЬЦО</t>
  </si>
  <si>
    <t>0,40498</t>
  </si>
  <si>
    <t>0,02014</t>
  </si>
  <si>
    <t>0,00078</t>
  </si>
  <si>
    <t>0,1224</t>
  </si>
  <si>
    <t>20.9</t>
  </si>
  <si>
    <t>20.10</t>
  </si>
  <si>
    <t>0,05376</t>
  </si>
  <si>
    <t>0,00233</t>
  </si>
  <si>
    <t>Итого по разделу " ПИТЬЕВОЙ И ПРОТИВОПОЖАРНЫЙ РЕЗЕРВУАР НА 20 М3"</t>
  </si>
  <si>
    <t>19.ВЫГРЕБ 10 М3</t>
  </si>
  <si>
    <t xml:space="preserve"> ВЫГРЕБ НА 10 М3</t>
  </si>
  <si>
    <t>0,02723</t>
  </si>
  <si>
    <t>0,35018</t>
  </si>
  <si>
    <t>1,60003</t>
  </si>
  <si>
    <t>Е01-02-061-2</t>
  </si>
  <si>
    <t>97,2</t>
  </si>
  <si>
    <t>2,94516</t>
  </si>
  <si>
    <t>ЗАСЫПКА ВРУЧНУЮ ТРАНШЕЙ, ПАЗУХ КОТЛОВАНОВ И ЯМ, ГРУППА ГРУНТОВ: 2</t>
  </si>
  <si>
    <t>0,0901</t>
  </si>
  <si>
    <t>7,97385</t>
  </si>
  <si>
    <t>0,093</t>
  </si>
  <si>
    <t>2,6412</t>
  </si>
  <si>
    <t>0,07161</t>
  </si>
  <si>
    <t>0,01395</t>
  </si>
  <si>
    <t>0,11532</t>
  </si>
  <si>
    <t>0,17112</t>
  </si>
  <si>
    <t>0,08556</t>
  </si>
  <si>
    <t>0,27714</t>
  </si>
  <si>
    <t>Е06-01-062-4</t>
  </si>
  <si>
    <t>УСТРОЙСТВО СТЕН И ПЛОСКИХ ДНИЩ ПРИ ТОЛЩИНЕ: БОЛЕЕ 150 ММ ПРЯМОУГОЛЬНЫХ СООРУЖЕНИЙ (М 200)</t>
  </si>
  <si>
    <t>0,0867</t>
  </si>
  <si>
    <t>729,12</t>
  </si>
  <si>
    <t>63,2147</t>
  </si>
  <si>
    <t>36,51</t>
  </si>
  <si>
    <t>3,16542</t>
  </si>
  <si>
    <t>52,53</t>
  </si>
  <si>
    <t>4,55435</t>
  </si>
  <si>
    <t>3,65</t>
  </si>
  <si>
    <t>0,31645</t>
  </si>
  <si>
    <t>06322</t>
  </si>
  <si>
    <t>БЕТОН ТЯЖЕЛЫЙ М-200 ФРАКЦИИ 5-20ММ</t>
  </si>
  <si>
    <t>8,80005</t>
  </si>
  <si>
    <t>0,309</t>
  </si>
  <si>
    <t>0,02679</t>
  </si>
  <si>
    <t>0,00416</t>
  </si>
  <si>
    <t>0,047</t>
  </si>
  <si>
    <t>0,00407</t>
  </si>
  <si>
    <t>35328</t>
  </si>
  <si>
    <t>ЭЛЕКТРОДЫ Д 6 ММ Э46</t>
  </si>
  <si>
    <t>0,00182</t>
  </si>
  <si>
    <t>31,4</t>
  </si>
  <si>
    <t>2,72238</t>
  </si>
  <si>
    <t>03636</t>
  </si>
  <si>
    <t>ПРОВОЛОКА АРМАТУРНАЯ ИЗ НИЗКОУГЛЕРОДИСТОЙ СТАЛИ ВР-I, ДИАМЕТРОМ 5 ММ</t>
  </si>
  <si>
    <t>0,082</t>
  </si>
  <si>
    <t>8,5215</t>
  </si>
  <si>
    <t>0,57</t>
  </si>
  <si>
    <t>0,06954</t>
  </si>
  <si>
    <t>БОКОВАЯ ОБМАЗОЧНАЯ ГИДРОИЗОЛЯЦИЯ БИТУМОМ НА КАЖДЫЙ СЛОЙ ДОБАВЛЯЕТСЯ</t>
  </si>
  <si>
    <t>5,8425</t>
  </si>
  <si>
    <t>0,0399</t>
  </si>
  <si>
    <t>УСТРОЙСТВО ПЕРЕКРЫТИЯ ИЗ МОНОЛИТНОГО БЕТОНА (М 200)</t>
  </si>
  <si>
    <t>9,5108</t>
  </si>
  <si>
    <t>0,4796</t>
  </si>
  <si>
    <t>0,046</t>
  </si>
  <si>
    <t>1,015</t>
  </si>
  <si>
    <t>0,00257</t>
  </si>
  <si>
    <t>0,00079</t>
  </si>
  <si>
    <t>0,0099</t>
  </si>
  <si>
    <t>0,861</t>
  </si>
  <si>
    <t>03504</t>
  </si>
  <si>
    <t>ГОРЯЧЕКАТАННАЯ АРМАТУРНАЯ СТАЛЬ ГЛАДКАЯ КЛАССА А-1, ДИАМЕТРОМ 8 ММ</t>
  </si>
  <si>
    <t>Е39-01-015-09</t>
  </si>
  <si>
    <t>УСТРОЙСТВО СТРЕМЯНОК</t>
  </si>
  <si>
    <t>9,8</t>
  </si>
  <si>
    <t>0,0784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</si>
  <si>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</si>
  <si>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</si>
  <si>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33515</t>
  </si>
  <si>
    <t>УГОЛОК 50Х50Х5 ММ</t>
  </si>
  <si>
    <t>33508</t>
  </si>
  <si>
    <t>УГОЛОК 40Х40Х4 ММ</t>
  </si>
  <si>
    <t>0,0058</t>
  </si>
  <si>
    <t>94572</t>
  </si>
  <si>
    <t>ТРУБЫ П/Э Д-110 ММ</t>
  </si>
  <si>
    <t>Итого по разделу " ВЫГРЕБ НА 10 М3"</t>
  </si>
  <si>
    <t>16.МУСОРОСБОРНИК</t>
  </si>
  <si>
    <t xml:space="preserve"> МУСОРОСБОРНИК</t>
  </si>
  <si>
    <t>РАЗРАБОТКА ГРУНТА ВРУЧНУЮ</t>
  </si>
  <si>
    <t>1,54</t>
  </si>
  <si>
    <t>УСТРОЙСТВО ЛЕНТОЧНЫХ ФУНДАМЕНТОВ БЕТОННЫХ (М 150)</t>
  </si>
  <si>
    <t>3,3748</t>
  </si>
  <si>
    <t>0,1678</t>
  </si>
  <si>
    <t>0,0074</t>
  </si>
  <si>
    <t>0,0065</t>
  </si>
  <si>
    <t>0,00283</t>
  </si>
  <si>
    <t>0,0022</t>
  </si>
  <si>
    <t>2.10</t>
  </si>
  <si>
    <t>Е08-02-001-1</t>
  </si>
  <si>
    <t>КЛАДКА СТЕН КИРПИЧНЫХ НАРУЖНЫХ ПРОСТЫХ: ПРИ ВЫСОТЕ ЭТАЖА ДО 4 М</t>
  </si>
  <si>
    <t>5,4</t>
  </si>
  <si>
    <t>11,772</t>
  </si>
  <si>
    <t>0,9592</t>
  </si>
  <si>
    <t>10411</t>
  </si>
  <si>
    <t>КИРПИЧ КЕРАМИЧЕСКИЙ, СИЛИКАТНЫЙ ИЛИ ПУСТОТЕЛЫЙ РАЗМЕРОМ__________МАРКА ПО ПРОЕКТУ</t>
  </si>
  <si>
    <t>0,394</t>
  </si>
  <si>
    <t>0,85892</t>
  </si>
  <si>
    <t>36026</t>
  </si>
  <si>
    <t>БРУСКИ ОБРЕЗНЫЕ ИЗ ХВОЙНЫХ ПОРОД ДЛИНОЙ 4-6.5М, ШИРИНОЙ 75-150ММ, ТОЛЩИНОЙ 40-75 ММ, IY СОРТА</t>
  </si>
  <si>
    <t>0,00109</t>
  </si>
  <si>
    <t>45033</t>
  </si>
  <si>
    <t>РАСТВОР ГОТОВЫЙ КЛАДОЧНЫЙ (СОСТАВ И МАРКА ПО ПРОЕКТУ)</t>
  </si>
  <si>
    <t>0,5232</t>
  </si>
  <si>
    <t>Е15-02-001-1</t>
  </si>
  <si>
    <t>УЛУЧШЕНННАЯ ШТУКАТУРКА ЦЕМЕНТНО-ИЗВЕСТКОВЫМ РАСТВОРОМ ПО КАМНЮ: НАРУЖНЫХ</t>
  </si>
  <si>
    <t>70,88</t>
  </si>
  <si>
    <t>11,3408</t>
  </si>
  <si>
    <t>01608</t>
  </si>
  <si>
    <t>РАСТВОРОНАСОСЫ ПРОИЗВОД. 3 М3/Ч</t>
  </si>
  <si>
    <t>2,78</t>
  </si>
  <si>
    <t>0,4448</t>
  </si>
  <si>
    <t>0,3024</t>
  </si>
  <si>
    <t>Е15-04-002-1</t>
  </si>
  <si>
    <t>ИЗВЕСТКОВАЯ ОКРАСКА ПО ШТУКАТУРКЕ</t>
  </si>
  <si>
    <t>10,21</t>
  </si>
  <si>
    <t>1,6336</t>
  </si>
  <si>
    <t>0,0032</t>
  </si>
  <si>
    <t>0,00272</t>
  </si>
  <si>
    <t>31065</t>
  </si>
  <si>
    <t>КРАСКИ СУХИЕ Э-ВС-17 ДЛЯ ВНУТРЕННИХ РАБОТ</t>
  </si>
  <si>
    <t>СТ1922</t>
  </si>
  <si>
    <t>КОНТЕЙНЕР ДЛЯ МУСОРА 1200Х900Х900</t>
  </si>
  <si>
    <t>Итого по разделу " МУСОРОСБОРНИК"</t>
  </si>
  <si>
    <t>22.ВОРОТА И ОГРАЖД</t>
  </si>
  <si>
    <t>АВТОГРЕЙДЕРЫ СРЕДНЕГО ТИПА 99 КВТ /135 Л.С/</t>
  </si>
  <si>
    <t>АГРЕГАТЫ СВАРОЧНЫЕ ДВУХПОСТОВЫЕ ДЛЯ РУЧНОЙ СВАРКИ НА ТРАКТОРЕ 79 КВТ /108 Л.С./</t>
  </si>
  <si>
    <t>АГРЕГАТЫ СВАРОЧНЫЕ ПЕРЕДВИЖНЫЕ С НОМИНАЛЬНЫМ СВАРОЧНЫМ ТОКОМ 250-400 А С БЕНЗИНОВЫМ ДВИГАТЕЛЕМ</t>
  </si>
  <si>
    <t>АГРЕГАТЫ СВАРОЧНЫЕ ЭЛЕКТРИЧЕСКИЕ ПЕРЕДВИЖНЫЕ ДЛЯ ПОДВОДНОЙ СВАРКИ И РЕЗКИ МЕТАЛЛОВ</t>
  </si>
  <si>
    <t>КАТКИ ДОРОЖНЫЕ САМОХОДНЫЕ НА ПНЕВМОКОЛЕСНОМ ХОДУ 30 Т</t>
  </si>
  <si>
    <t>МАШИНЫ ПОЛИВОМОЕЧНЫЕ 6000 Л</t>
  </si>
  <si>
    <t>УСТАНОВКА ДЛЯ ПОДОГРЕВА СТЫКОВ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</si>
  <si>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</si>
  <si>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СТАНОК ФРЕЗЕРНЫЙ</t>
  </si>
  <si>
    <t>ГРАВИЙ</t>
  </si>
  <si>
    <t>СМЕСЬ ГРАВИЙНО-ПЕСЧАНАЯ</t>
  </si>
  <si>
    <t>ПАНЕЛИ «АЛЮПАН»</t>
  </si>
  <si>
    <t>АНКЕРНЫЕ БОЛТЫ</t>
  </si>
  <si>
    <t>СКОБЯННЫЕ ИЗДЕЛИЯ ДЛЯ ВОРОТ</t>
  </si>
  <si>
    <t>ПРОФИЛЬ МОНТАЖНЫЙ</t>
  </si>
  <si>
    <t>ВЫТЯЖНЫЕ КЛЕПКИ</t>
  </si>
  <si>
    <t>ПЕТЛЯ</t>
  </si>
  <si>
    <t>ЭЛЕКТРОДЫ УОНИ 13/45</t>
  </si>
  <si>
    <t>БРУСКИ ОБРЕЗНЫЕ ИЗ ХВОЙНЫХ ПОРОД ДЛИНОЙ 4-6.5М, ШИРИНОЙ 75-150ММ, ТОЛЩИНОЙ 40-75 ММ, I СОРТА</t>
  </si>
  <si>
    <t>БРУСКИ ОБРЕЗНЫЕ ИЗ ХВОЙНЫХ ПОРОД ДЛИНОЙ 4-6.5М, ШИРИНОЙ 75-150ММ, ТОЛЩИНОЙ 40-75 ММ, III СОРТА</t>
  </si>
  <si>
    <t>ТРУБЫ СТАЛЬНЫЕ Д-150 ММ</t>
  </si>
  <si>
    <t>ЗАКЛАДНЫЕ И НАКЛАДНЫЕ ДЕТАЛИ</t>
  </si>
  <si>
    <t>НАДПИСЬ ОРГАНИЗАЦИИ</t>
  </si>
  <si>
    <t>ОТДЕЛЬНЫЕ КОНСТРУКТИВНЫЕ ЭЛЕМЕНТЫ ЗДАНИЙ И СООРУЖЕНИЙ С ПРЕОБЛАДАНИЕМ ГОРЯЧЕКАТАННЫХ ПРОФИЛЕЙ МАССОЙ 0.1 ДО 0.5 Т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</si>
  <si>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СОЕДЕНЯЕМЫЕ НА СВАРКЕ</t>
  </si>
  <si>
    <t>КОНЕК ОГРАЖДЕНИЯ.ОГРАЖДЕНИЯ ЖЕЛЕЗОБЕТОННЫЕ, СЕКЦИОННЫЕ ДЕКОРАТИВНЫЕ (ЕВРОЗАБОР ЖЕЛЕЗОБЕТОННЫЙ)2000Х120Х100</t>
  </si>
  <si>
    <t>СТОЙКА ОГРАЖДЕНИЯ ДЛИНОЙ 2,0 М.ОГРАЖДЕНИЯ ЖЕЛЕЗОБЕТОННЫЕ, СЕКЦИОННЫЕ ДЕКОРАТИВНЫЕ (ЕВРОЗАБОР ЖЕЛЕЗОБЕТОННЫЙ) 2000Х120Х120</t>
  </si>
  <si>
    <t>ПАНЕЛЬ ОГРАЖДЕНИЯ ГЛУХАЯ.ОГРАЖДЕНИЯ ЖЕЛЕЗОБЕТОННЫЕ, СЕКЦИОННЫЕ ДЕКОРАТИВНЫЕ (ЕВРОЗАБОР ЖЕЛЕЗОБЕТОННЫЙ) 500Х2000Х120</t>
  </si>
  <si>
    <t>ПАНЕЛЬ ОГРАЖДЕНИЯ ГЛУХАЯ.ОГРАЖДЕНИЯ ЖЕЛЕЗОБЕТОННЫЕ, СЕКЦИОННЫЕ ДЕКОРАТИВНЫЕ (ЕВРОЗАБОР ЖЕЛЕЗОБЕТОННЫЙ СЕТЧАТЫЙ) 500Х2000Х120</t>
  </si>
  <si>
    <t>ПРОФИЛЬ МЕТАЛЛИЕЧСКИЙ 25Х25Х2 ММ</t>
  </si>
  <si>
    <t>ПРОФИЛЬ МЕТАЛЛИЕЧСКИЙ 80Х80Х4 ММ</t>
  </si>
  <si>
    <t>ЗАМОК ВИСЯЧИЙ</t>
  </si>
  <si>
    <t xml:space="preserve"> ГЛАВНАЯ ВОРОТА</t>
  </si>
  <si>
    <t>0,0115</t>
  </si>
  <si>
    <t>1,771</t>
  </si>
  <si>
    <t>ОБРАТНАЯ ЗАСЫПКА ГРУНТА: ВРУЧНУЮ</t>
  </si>
  <si>
    <t>0,32745</t>
  </si>
  <si>
    <t>Е08-01-002-3</t>
  </si>
  <si>
    <t>УСТРОЙСТВО ГРАВИЙНЫХ ОСНОВАНИЙ ТОЛЩИНОЙ 60 ММ</t>
  </si>
  <si>
    <t>3,25</t>
  </si>
  <si>
    <t>0,598</t>
  </si>
  <si>
    <t>09249</t>
  </si>
  <si>
    <t>1,664</t>
  </si>
  <si>
    <t>Е06-01-001-13</t>
  </si>
  <si>
    <t>УСТРОЙСТВО ОТДЕЛЬНОСТОЯЩИХ ФУНДАМЕНТОВ (М 150)</t>
  </si>
  <si>
    <t>598,26</t>
  </si>
  <si>
    <t>5,38434</t>
  </si>
  <si>
    <t>29,16</t>
  </si>
  <si>
    <t>0,26244</t>
  </si>
  <si>
    <t>1,08</t>
  </si>
  <si>
    <t>0,00972</t>
  </si>
  <si>
    <t>0,918</t>
  </si>
  <si>
    <t>0,424</t>
  </si>
  <si>
    <t>0,00382</t>
  </si>
  <si>
    <t>0,00027</t>
  </si>
  <si>
    <t>0,0762</t>
  </si>
  <si>
    <t>0,00069</t>
  </si>
  <si>
    <t>65,1</t>
  </si>
  <si>
    <t>0,5859</t>
  </si>
  <si>
    <t>Е09-03-012-12</t>
  </si>
  <si>
    <t>МОНТАЖ МЕТАЛЛИЧЕСКИХ СТОЕК ИЗ СТАЛЬНЫХ ТРУБ</t>
  </si>
  <si>
    <t>6,59</t>
  </si>
  <si>
    <t>0,55356</t>
  </si>
  <si>
    <t>0,01932</t>
  </si>
  <si>
    <t>2,24</t>
  </si>
  <si>
    <t>0,18816</t>
  </si>
  <si>
    <t>0,1638</t>
  </si>
  <si>
    <t>0,59</t>
  </si>
  <si>
    <t>0,04956</t>
  </si>
  <si>
    <t>50756</t>
  </si>
  <si>
    <t>89083</t>
  </si>
  <si>
    <t>ИЗГОТОВЛЕНИЕ МЕТАЛЛОКОНСТРУКЦИИ</t>
  </si>
  <si>
    <t>0,09674</t>
  </si>
  <si>
    <t>8,80334</t>
  </si>
  <si>
    <t>0,02902</t>
  </si>
  <si>
    <t>0,10641</t>
  </si>
  <si>
    <t>2,641</t>
  </si>
  <si>
    <t>0,04837</t>
  </si>
  <si>
    <t>0,25152</t>
  </si>
  <si>
    <t>0,00208</t>
  </si>
  <si>
    <t>Е09-06-001-2</t>
  </si>
  <si>
    <t>МОНТАЖ МЕТАЛЛОКОНСТРУКЦИЯ ВОРОТ</t>
  </si>
  <si>
    <t>50,79</t>
  </si>
  <si>
    <t>4,91342</t>
  </si>
  <si>
    <t>0,03966</t>
  </si>
  <si>
    <t>0,19638</t>
  </si>
  <si>
    <t>0,01838</t>
  </si>
  <si>
    <t>0,17994</t>
  </si>
  <si>
    <t>8.6</t>
  </si>
  <si>
    <t>0,14511</t>
  </si>
  <si>
    <t>8.7</t>
  </si>
  <si>
    <t>8.8</t>
  </si>
  <si>
    <t>0,00967</t>
  </si>
  <si>
    <t>8.9</t>
  </si>
  <si>
    <t>0,04353</t>
  </si>
  <si>
    <t>89061</t>
  </si>
  <si>
    <t>Е06-01-015-7</t>
  </si>
  <si>
    <t>УСТАНОВКА ЗАКЛАДНЫХ ДЕТАЛЕЙ ВЕСОМ: ДО 4 КГ</t>
  </si>
  <si>
    <t>0,00178</t>
  </si>
  <si>
    <t>215,82</t>
  </si>
  <si>
    <t>0,38416</t>
  </si>
  <si>
    <t>0,00037</t>
  </si>
  <si>
    <t>44109</t>
  </si>
  <si>
    <t>32875</t>
  </si>
  <si>
    <t>92982</t>
  </si>
  <si>
    <t>30176</t>
  </si>
  <si>
    <t>7,644</t>
  </si>
  <si>
    <t>0,0924</t>
  </si>
  <si>
    <t>2,2932</t>
  </si>
  <si>
    <t>0,2184</t>
  </si>
  <si>
    <t>0,00181</t>
  </si>
  <si>
    <t>Е09-03-015-1</t>
  </si>
  <si>
    <t>МОНТАЖ МЕТАЛЛИЧЕСКИХ ПРОГОНОВ</t>
  </si>
  <si>
    <t>15,79</t>
  </si>
  <si>
    <t>1,32636</t>
  </si>
  <si>
    <t>0,01092</t>
  </si>
  <si>
    <t>0,04872</t>
  </si>
  <si>
    <t>0,01596</t>
  </si>
  <si>
    <t>0,67</t>
  </si>
  <si>
    <t>0,05628</t>
  </si>
  <si>
    <t>0,00025</t>
  </si>
  <si>
    <t>0,0026</t>
  </si>
  <si>
    <t>36023</t>
  </si>
  <si>
    <t>0,00103</t>
  </si>
  <si>
    <t>0,0126</t>
  </si>
  <si>
    <t>Е15-01-092-1</t>
  </si>
  <si>
    <t>ИЗГОТОВЛЕНИЕ ПАНЕЛЕЙ ИЗ ЛИСТОВ "АЛЮПАН"</t>
  </si>
  <si>
    <t>191,14</t>
  </si>
  <si>
    <t>34,4052</t>
  </si>
  <si>
    <t>9,23</t>
  </si>
  <si>
    <t>1,6614</t>
  </si>
  <si>
    <t>26,45</t>
  </si>
  <si>
    <t>4,761</t>
  </si>
  <si>
    <t>02667</t>
  </si>
  <si>
    <t>49,2</t>
  </si>
  <si>
    <t>8,856</t>
  </si>
  <si>
    <t>30625</t>
  </si>
  <si>
    <t>1200</t>
  </si>
  <si>
    <t>Е15-01-091-1</t>
  </si>
  <si>
    <t>ОБЛИЦОВКА ФАСАДА ДЕКОРАТИВНЫМИ ПАНЕЛЯМИ ТИПА "АЛЮПАН"</t>
  </si>
  <si>
    <t>204,1</t>
  </si>
  <si>
    <t>36,738</t>
  </si>
  <si>
    <t>00131</t>
  </si>
  <si>
    <t>4,36</t>
  </si>
  <si>
    <t>0,7848</t>
  </si>
  <si>
    <t>11,8</t>
  </si>
  <si>
    <t>2,124</t>
  </si>
  <si>
    <t>0,0288</t>
  </si>
  <si>
    <t>3,888</t>
  </si>
  <si>
    <t>0,1098</t>
  </si>
  <si>
    <t>0,0558</t>
  </si>
  <si>
    <t>14,4</t>
  </si>
  <si>
    <t>29109</t>
  </si>
  <si>
    <t>18,72</t>
  </si>
  <si>
    <t>18.10</t>
  </si>
  <si>
    <t>432</t>
  </si>
  <si>
    <t>18.11</t>
  </si>
  <si>
    <t>29161</t>
  </si>
  <si>
    <t>18.12</t>
  </si>
  <si>
    <t>30546</t>
  </si>
  <si>
    <t>39,6</t>
  </si>
  <si>
    <t>18.13</t>
  </si>
  <si>
    <t>0,511</t>
  </si>
  <si>
    <t>0,09198</t>
  </si>
  <si>
    <t>18.14</t>
  </si>
  <si>
    <t>35346</t>
  </si>
  <si>
    <t>18.15</t>
  </si>
  <si>
    <t>0,02052</t>
  </si>
  <si>
    <t>50113</t>
  </si>
  <si>
    <t>0,61596</t>
  </si>
  <si>
    <t>0,00116</t>
  </si>
  <si>
    <t>0,12992</t>
  </si>
  <si>
    <t>0,00139</t>
  </si>
  <si>
    <t>0,00023</t>
  </si>
  <si>
    <t>0,44428</t>
  </si>
  <si>
    <t>0,0754</t>
  </si>
  <si>
    <t>Итого по разделу " ГЛАВНАЯ ВОРОТА"</t>
  </si>
  <si>
    <t xml:space="preserve"> ЕВРОЗАБОР (КАСЕТНОЕ) 376 М</t>
  </si>
  <si>
    <t>0,2756</t>
  </si>
  <si>
    <t>42,4424</t>
  </si>
  <si>
    <t>УСТРОЙСТВО ОСНОВАНИЯ ПОД ФУНДАМЕНТЫ: ГРАВИЙНОГО</t>
  </si>
  <si>
    <t>7,35</t>
  </si>
  <si>
    <t>1,3524</t>
  </si>
  <si>
    <t>2,7048</t>
  </si>
  <si>
    <t>3,7632</t>
  </si>
  <si>
    <t>Е07-01-054-2</t>
  </si>
  <si>
    <t>УСТАНОВКА ЖЕЛЕЗОБЕТОННЫХ ОГРАД ИЗ ПАНЕЛЕЙ</t>
  </si>
  <si>
    <t>3,76</t>
  </si>
  <si>
    <t>342,16</t>
  </si>
  <si>
    <t>00127</t>
  </si>
  <si>
    <t>16,3936</t>
  </si>
  <si>
    <t>32,37</t>
  </si>
  <si>
    <t>121,7112</t>
  </si>
  <si>
    <t>02095</t>
  </si>
  <si>
    <t>3,1584</t>
  </si>
  <si>
    <t>10,4152</t>
  </si>
  <si>
    <t>50860</t>
  </si>
  <si>
    <t>0,00752</t>
  </si>
  <si>
    <t>13,43</t>
  </si>
  <si>
    <t>52208</t>
  </si>
  <si>
    <t>189</t>
  </si>
  <si>
    <t>52209</t>
  </si>
  <si>
    <t>376</t>
  </si>
  <si>
    <t>52210</t>
  </si>
  <si>
    <t>188</t>
  </si>
  <si>
    <t>52207</t>
  </si>
  <si>
    <t>Е15-04-002-2</t>
  </si>
  <si>
    <t>ОКРАСКА ПОВЕРХНОСТИ ИЗВЕСТКОВАЯ</t>
  </si>
  <si>
    <t>3,73</t>
  </si>
  <si>
    <t>4,88</t>
  </si>
  <si>
    <t>18,2024</t>
  </si>
  <si>
    <t>0,0746</t>
  </si>
  <si>
    <t>0,07833</t>
  </si>
  <si>
    <t>0,00187</t>
  </si>
  <si>
    <t>Итого по разделу " ЕВРОЗАБОР (КАСЕТНОЕ) 376 М"</t>
  </si>
  <si>
    <t>17. СКЛАД УГЛЯ</t>
  </si>
  <si>
    <t xml:space="preserve"> СКЛАД УГЛЯ</t>
  </si>
  <si>
    <t>УСТРОЙСТВО ПОДСТИЛАЮЩИХ СЛОЕВ: ГРАВИЙНЫХ ТОЛЩИНОЙ 100 ММ</t>
  </si>
  <si>
    <t>1 М3</t>
  </si>
  <si>
    <t>1,47</t>
  </si>
  <si>
    <t>3,528</t>
  </si>
  <si>
    <t>0,6762</t>
  </si>
  <si>
    <t>1,3671</t>
  </si>
  <si>
    <t>0,2205</t>
  </si>
  <si>
    <t>1,8816</t>
  </si>
  <si>
    <t>УСТРОЙСТВО БЕТОННОЙ ПОДГОТОВКИ ТОЛЩИНОЙ 100 ММ</t>
  </si>
  <si>
    <t>0,0147</t>
  </si>
  <si>
    <t>2,646</t>
  </si>
  <si>
    <t>0,7056</t>
  </si>
  <si>
    <t>0,00191</t>
  </si>
  <si>
    <t>1,4994</t>
  </si>
  <si>
    <t>0,00294</t>
  </si>
  <si>
    <t>СТ11638</t>
  </si>
  <si>
    <t>КОНТЕЙНЕР МЕТАЛЛИЧЕСКИЙ. РАЗМЕР: 2,45Х12</t>
  </si>
  <si>
    <t>Итого по разделу " СКЛАД УГЛЯ"</t>
  </si>
  <si>
    <t>на ЛВС</t>
  </si>
  <si>
    <t>ЛОКАЛЬНО-ВОЛОКОННОЕ СЕТЬ</t>
  </si>
  <si>
    <t>КОММУТАТОР SWITCH 16-PORT 10/100/MB/S</t>
  </si>
  <si>
    <t>Ц10-06-048-05</t>
  </si>
  <si>
    <t>ПРОКЛАДКА ВОЛОКОННО-ОПТИЧЕСКИХ КАБЕЛЕЙ В ТРАНШЕЕ</t>
  </si>
  <si>
    <t>КМ КАБЕЛЯ</t>
  </si>
  <si>
    <t>2,024</t>
  </si>
  <si>
    <t>9,04</t>
  </si>
  <si>
    <t>0,79552</t>
  </si>
  <si>
    <t>00242</t>
  </si>
  <si>
    <t>БУЛЬДОЗЕР 128,7 КВТ ДЗ110В В СОСТАВЕ КАБЕЛЕУКЛАДОЧНОЙ КОЛОННЫ</t>
  </si>
  <si>
    <t>0,3872</t>
  </si>
  <si>
    <t>00642</t>
  </si>
  <si>
    <t>КОМПЛЕКСНАЯ МОНТАЖНАЯ МАШИНА ДЛЯ ВЫПОЛНЕНИЯ РАБОТ ПРИ ПРОКЛАДКЕ И МОНТАЖЕ КАБЕЛЯ НА БАЗЕ АВТОМОБИЛЯ ГАЗ-66</t>
  </si>
  <si>
    <t>0,40832</t>
  </si>
  <si>
    <t>01868</t>
  </si>
  <si>
    <t>ТРАНСПОРТЕР ПРИЦЕПНОЙ КАБЕЛЬНЫЙ ДО 7 Т ККТ7</t>
  </si>
  <si>
    <t>КАБЕЛЬ ОПТИКО-ВОЛОКОННЫЙ FTTHх 1</t>
  </si>
  <si>
    <t>ОПТИЧЕСКИЙ АДАПТЕР ПРОХОДНОЙ LC</t>
  </si>
  <si>
    <t>КОРОБКА РАСПРЕДЕЛИТЕЛЬНАЯ ОПТИЧЕСКАЯ SNR-FTTH-FDB-16A</t>
  </si>
  <si>
    <t>ШКАФ КОММУНИКАЦИОННЫЙ НАСТЕННЫЙ 19 6U "SH-05F-6U"</t>
  </si>
  <si>
    <t>МОНТАЖНАЯ ПАТЧ ПАНЕЛЬ НА 16-ПОРТ</t>
  </si>
  <si>
    <t>ОДНОСТОРОННОЙ ОРГАНИЗАТОР 19", 1 RU</t>
  </si>
  <si>
    <t>ПАТЧ КОРД 1Т UTPCH1MYL</t>
  </si>
  <si>
    <t>БЛОК БЕСПЕРЕБОЙНОГО ПИТАНИЯ 230V ИБП UPS AVT EA615R(1.5 RVA)</t>
  </si>
  <si>
    <t>Ц08-03-591-8</t>
  </si>
  <si>
    <t>УСТАНОВКА СЕТЕВЫХ РОЗЕТОК</t>
  </si>
  <si>
    <t>43,2</t>
  </si>
  <si>
    <t>11,664</t>
  </si>
  <si>
    <t>0,0216</t>
  </si>
  <si>
    <t>6,4</t>
  </si>
  <si>
    <t>1,728</t>
  </si>
  <si>
    <t>0,0108</t>
  </si>
  <si>
    <t>0,2754</t>
  </si>
  <si>
    <t>35097</t>
  </si>
  <si>
    <t>ШУРУПЫ С ПОЛУКРУГЛОЙ ГОЛОВКОЙ 2,5Х20 ММ</t>
  </si>
  <si>
    <t>0,0297</t>
  </si>
  <si>
    <t>РОЗЕТКА СЕТЬЕВАЯ RJ-45</t>
  </si>
  <si>
    <t>9,9</t>
  </si>
  <si>
    <t>34,848</t>
  </si>
  <si>
    <t>15,642</t>
  </si>
  <si>
    <t>0,099</t>
  </si>
  <si>
    <t>15,444</t>
  </si>
  <si>
    <t>0,495</t>
  </si>
  <si>
    <t>2,574</t>
  </si>
  <si>
    <t>1,584</t>
  </si>
  <si>
    <t>КАБЕЛ UTP-5E CAT</t>
  </si>
  <si>
    <t>990</t>
  </si>
  <si>
    <t>ДЕРЖАТЕЛЬ ДЛЯ ТРУБ dy=20/32 мм</t>
  </si>
  <si>
    <t>2410</t>
  </si>
  <si>
    <t>20,788</t>
  </si>
  <si>
    <t>3,548</t>
  </si>
  <si>
    <t>0,96</t>
  </si>
  <si>
    <t>КАБЕЛЬ ВВГ-0,66 3Х4 ММ2</t>
  </si>
  <si>
    <t>ПРОВОД ПуГВ 1Х16 ММ2</t>
  </si>
  <si>
    <t>6,396</t>
  </si>
  <si>
    <t>0,664</t>
  </si>
  <si>
    <t>0,0564</t>
  </si>
  <si>
    <t>КОРОБ ПЛАСТМАССОВЫЙ-10Х10</t>
  </si>
  <si>
    <t>Коробка  для розеток и выключателей</t>
  </si>
  <si>
    <t>Розетка, с герметичным защитным контактом, сдвоенный, 250 В, 16 А</t>
  </si>
  <si>
    <t>Итого по разделу "ЛОКАЛЬНО-ВОЛОКОННОЕ СЕТЬ"</t>
  </si>
  <si>
    <t>Всего стоимость строительства в текущих ценах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</si>
</sst>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р_._-;\-* #,##0.00_р_._-;_-* &quot;-&quot;??_р_._-;_-@_-"/>
    <numFmt numFmtId="165" formatCode="_-* #,##0_р_._-;\-* #,##0_р_._-;_-* &quot;-&quot;??_р_._-;_-@_-"/>
    <numFmt numFmtId="166" formatCode="_-* #\ ##0.00_р_._-;\-* #\ ##0.00_р_._-;_-* &quot;-&quot;??_р_._-;_-@_-"/>
    <numFmt numFmtId="167" formatCode="_-* #,##0.00\ _₽_-;\-* #,##0.00\ _₽_-;_-* &quot;-&quot;??\ _₽_-;_-@_-"/>
    <numFmt numFmtId="168" formatCode="_-* #,##0\ _₽_-;\-* #,##0\ _₽_-;_-* &quot;-&quot;??\ _₽_-;_-@_-"/>
  </numFmts>
  <fonts count="12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8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9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i/>
      <sz val="8"/>
      <color indexed="9"/>
      <name val="Times New Roman"/>
      <family val="1"/>
      <charset val="204"/>
    </font>
    <font>
      <b/>
      <sz val="8"/>
      <color indexed="8"/>
      <name val="Times New Roman Cyr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4"/>
      <color indexed="8"/>
      <name val="Times New Roman Cyr"/>
      <charset val="204"/>
    </font>
    <font>
      <sz val="8"/>
      <color indexed="8"/>
      <name val="Times New Roman Cyr"/>
      <charset val="204"/>
    </font>
    <font>
      <b/>
      <i/>
      <sz val="8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8"/>
      <color rgb="FF000000"/>
      <name val="Times New Roman Cyr"/>
      <charset val="204"/>
    </font>
    <font>
      <sz val="10"/>
      <color indexed="8"/>
      <name val="Times New Roman"/>
    </font>
    <font>
      <sz val="8"/>
      <color indexed="8"/>
      <name val="Times New Roman"/>
    </font>
    <font>
      <sz val="13"/>
      <color indexed="8"/>
      <name val="Times New Roman"/>
    </font>
    <font>
      <b/>
      <i/>
      <sz val="10"/>
      <color indexed="8"/>
      <name val="Times New Roman"/>
    </font>
    <font>
      <b/>
      <sz val="10"/>
      <color indexed="8"/>
      <name val="Times New Roman"/>
    </font>
    <font>
      <b/>
      <sz val="8"/>
      <color indexed="8"/>
      <name val="Times New Roman"/>
    </font>
    <font>
      <i/>
      <sz val="8"/>
      <color indexed="18"/>
      <name val="Times New Roman"/>
    </font>
    <font>
      <b/>
      <i/>
      <sz val="8"/>
      <color indexed="8"/>
      <name val="Times New Roman"/>
    </font>
    <font>
      <sz val="8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i/>
      <sz val="8"/>
      <color indexed="18"/>
      <name val="Times New Roman"/>
      <family val="1"/>
    </font>
    <font>
      <sz val="10"/>
      <color indexed="8"/>
      <name val="Arial"/>
      <family val="2"/>
    </font>
    <font>
      <b/>
      <sz val="14"/>
      <color indexed="8"/>
      <name val="Times New Roman"/>
      <family val="1"/>
    </font>
    <font>
      <b/>
      <i/>
      <sz val="8"/>
      <color indexed="8"/>
      <name val="Times New Roman"/>
      <family val="1"/>
    </font>
    <font>
      <b/>
      <sz val="10"/>
      <color rgb="FF000000"/>
      <name val="Times New Roman"/>
      <family val="1"/>
    </font>
    <font>
      <b/>
      <i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sz val="10"/>
      <color rgb="FF000000"/>
      <name val="Arial"/>
      <family val="2"/>
    </font>
    <font>
      <i/>
      <sz val="8"/>
      <color rgb="FF000000"/>
      <name val="Times New Roman"/>
      <family val="1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4"/>
      <color rgb="FF000000"/>
      <name val="Times New Roman"/>
      <family val="1"/>
    </font>
    <font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b/>
      <sz val="8"/>
      <color indexed="9"/>
      <name val="Times New Roman"/>
      <family val="1"/>
    </font>
    <font>
      <i/>
      <sz val="8"/>
      <color indexed="8"/>
      <name val="Times New Roman"/>
      <family val="1"/>
    </font>
    <font>
      <i/>
      <sz val="8"/>
      <color indexed="9"/>
      <name val="Times New Roman"/>
      <family val="1"/>
    </font>
    <font>
      <sz val="14"/>
      <color indexed="8"/>
      <name val="Times New Roman"/>
      <family val="1"/>
    </font>
    <font>
      <sz val="8"/>
      <color indexed="8"/>
      <name val="Arial"/>
      <family val="2"/>
    </font>
    <font>
      <b/>
      <sz val="8"/>
      <color rgb="FFFFFFFF"/>
      <name val="Times New Roman"/>
      <family val="1"/>
    </font>
    <font>
      <i/>
      <sz val="8"/>
      <color rgb="FF000080"/>
      <name val="Times New Roman"/>
      <family val="1"/>
    </font>
    <font>
      <i/>
      <sz val="8"/>
      <color rgb="FFFFFFFF"/>
      <name val="Times New Roman"/>
      <family val="1"/>
    </font>
    <font>
      <sz val="14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3"/>
      <color rgb="FF00000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8"/>
      <color indexed="8"/>
      <name val="Times New Roman Cyr"/>
    </font>
  </fonts>
  <fills count="6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978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10" borderId="8" applyNumberFormat="0" applyFont="0" applyAlignment="0" applyProtection="0"/>
    <xf numFmtId="0" fontId="15" fillId="0" borderId="0"/>
    <xf numFmtId="0" fontId="17" fillId="0" borderId="0" applyNumberFormat="0" applyFill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4" applyNumberFormat="0" applyAlignment="0" applyProtection="0"/>
    <xf numFmtId="0" fontId="25" fillId="8" borderId="5" applyNumberFormat="0" applyAlignment="0" applyProtection="0"/>
    <xf numFmtId="0" fontId="26" fillId="8" borderId="4" applyNumberFormat="0" applyAlignment="0" applyProtection="0"/>
    <xf numFmtId="0" fontId="27" fillId="0" borderId="6" applyNumberFormat="0" applyFill="0" applyAlignment="0" applyProtection="0"/>
    <xf numFmtId="0" fontId="28" fillId="9" borderId="7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2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32" fillId="34" borderId="0" applyNumberFormat="0" applyBorder="0" applyAlignment="0" applyProtection="0"/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35" fillId="0" borderId="0"/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34" fillId="35" borderId="0">
      <alignment horizontal="center" vertical="top"/>
    </xf>
    <xf numFmtId="164" fontId="35" fillId="0" borderId="0" applyFont="0" applyFill="0" applyBorder="0" applyAlignment="0" applyProtection="0"/>
    <xf numFmtId="0" fontId="36" fillId="35" borderId="0">
      <alignment horizontal="center" vertical="top"/>
    </xf>
    <xf numFmtId="0" fontId="38" fillId="35" borderId="0">
      <alignment horizontal="center" vertical="top"/>
    </xf>
    <xf numFmtId="0" fontId="37" fillId="35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16" fillId="0" borderId="0"/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16" fillId="0" borderId="0"/>
    <xf numFmtId="0" fontId="7" fillId="3" borderId="0">
      <alignment horizontal="right" vertical="center"/>
    </xf>
    <xf numFmtId="0" fontId="7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16" fillId="0" borderId="0"/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16" fillId="0" borderId="0"/>
    <xf numFmtId="0" fontId="7" fillId="3" borderId="0">
      <alignment horizontal="right" vertical="center"/>
    </xf>
    <xf numFmtId="0" fontId="7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35" fillId="0" borderId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8" borderId="0" applyNumberFormat="0" applyBorder="0" applyAlignment="0" applyProtection="0"/>
    <xf numFmtId="0" fontId="54" fillId="36" borderId="0" applyNumberFormat="0" applyBorder="0" applyAlignment="0" applyProtection="0"/>
    <xf numFmtId="0" fontId="54" fillId="39" borderId="0" applyNumberFormat="0" applyBorder="0" applyAlignment="0" applyProtection="0"/>
    <xf numFmtId="0" fontId="54" fillId="37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7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4" fillId="42" borderId="0" applyNumberFormat="0" applyBorder="0" applyAlignment="0" applyProtection="0"/>
    <xf numFmtId="0" fontId="54" fillId="42" borderId="0" applyNumberFormat="0" applyBorder="0" applyAlignment="0" applyProtection="0"/>
    <xf numFmtId="0" fontId="54" fillId="37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37" borderId="0" applyNumberFormat="0" applyBorder="0" applyAlignment="0" applyProtection="0"/>
    <xf numFmtId="0" fontId="55" fillId="44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37" borderId="0" applyNumberFormat="0" applyBorder="0" applyAlignment="0" applyProtection="0"/>
    <xf numFmtId="0" fontId="55" fillId="46" borderId="0" applyNumberFormat="0" applyBorder="0" applyAlignment="0" applyProtection="0"/>
    <xf numFmtId="0" fontId="38" fillId="35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3" fillId="38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36" fillId="35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6" fillId="35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9" fillId="35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50" fillId="35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50" fillId="35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50" fillId="35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49" fillId="38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51" fillId="35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52" fillId="35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52" fillId="35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52" fillId="35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50" fillId="35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34" fillId="35" borderId="0">
      <alignment horizontal="left" vertical="top"/>
    </xf>
    <xf numFmtId="0" fontId="36" fillId="35" borderId="0">
      <alignment horizontal="right" vertical="center"/>
    </xf>
    <xf numFmtId="0" fontId="36" fillId="35" borderId="0">
      <alignment horizontal="right" vertical="center"/>
    </xf>
    <xf numFmtId="0" fontId="53" fillId="38" borderId="0">
      <alignment horizontal="right" vertical="center"/>
    </xf>
    <xf numFmtId="0" fontId="53" fillId="38" borderId="0">
      <alignment horizontal="right" vertical="center"/>
    </xf>
    <xf numFmtId="0" fontId="42" fillId="38" borderId="0">
      <alignment horizontal="right" vertical="center"/>
    </xf>
    <xf numFmtId="0" fontId="42" fillId="38" borderId="0">
      <alignment horizontal="right" vertical="center"/>
    </xf>
    <xf numFmtId="0" fontId="46" fillId="38" borderId="0">
      <alignment horizontal="right" vertical="top"/>
    </xf>
    <xf numFmtId="0" fontId="46" fillId="38" borderId="0">
      <alignment horizontal="right" vertical="center"/>
    </xf>
    <xf numFmtId="0" fontId="47" fillId="35" borderId="0">
      <alignment horizontal="left" vertical="top"/>
    </xf>
    <xf numFmtId="0" fontId="42" fillId="38" borderId="0">
      <alignment horizontal="right" vertical="center"/>
    </xf>
    <xf numFmtId="0" fontId="42" fillId="38" borderId="0">
      <alignment horizontal="right" vertical="top"/>
    </xf>
    <xf numFmtId="0" fontId="40" fillId="38" borderId="0">
      <alignment horizontal="right" vertical="top"/>
    </xf>
    <xf numFmtId="0" fontId="40" fillId="38" borderId="0">
      <alignment horizontal="right" vertical="center"/>
    </xf>
    <xf numFmtId="0" fontId="47" fillId="35" borderId="0">
      <alignment horizontal="left" vertical="top"/>
    </xf>
    <xf numFmtId="0" fontId="40" fillId="38" borderId="0">
      <alignment horizontal="center" vertical="center"/>
    </xf>
    <xf numFmtId="0" fontId="53" fillId="38" borderId="0">
      <alignment horizontal="center" vertical="center"/>
    </xf>
    <xf numFmtId="0" fontId="36" fillId="35" borderId="0">
      <alignment horizontal="center" vertical="center"/>
    </xf>
    <xf numFmtId="0" fontId="36" fillId="35" borderId="0">
      <alignment horizontal="left" vertical="top"/>
    </xf>
    <xf numFmtId="0" fontId="36" fillId="35" borderId="0">
      <alignment horizontal="right" vertical="center"/>
    </xf>
    <xf numFmtId="0" fontId="38" fillId="35" borderId="0">
      <alignment horizontal="center" vertical="top"/>
    </xf>
    <xf numFmtId="0" fontId="34" fillId="35" borderId="0">
      <alignment horizontal="left" vertical="top"/>
    </xf>
    <xf numFmtId="0" fontId="36" fillId="35" borderId="0">
      <alignment horizontal="right" vertical="center"/>
    </xf>
    <xf numFmtId="0" fontId="36" fillId="35" borderId="0">
      <alignment horizontal="right" vertical="center"/>
    </xf>
    <xf numFmtId="0" fontId="53" fillId="38" borderId="0">
      <alignment horizontal="right" vertical="center"/>
    </xf>
    <xf numFmtId="0" fontId="53" fillId="38" borderId="0">
      <alignment horizontal="right" vertical="center"/>
    </xf>
    <xf numFmtId="0" fontId="42" fillId="38" borderId="0">
      <alignment horizontal="right" vertical="center"/>
    </xf>
    <xf numFmtId="0" fontId="42" fillId="38" borderId="0">
      <alignment horizontal="right" vertical="center"/>
    </xf>
    <xf numFmtId="0" fontId="46" fillId="38" borderId="0">
      <alignment horizontal="right" vertical="top"/>
    </xf>
    <xf numFmtId="0" fontId="46" fillId="38" borderId="0">
      <alignment horizontal="right" vertical="center"/>
    </xf>
    <xf numFmtId="0" fontId="47" fillId="35" borderId="0">
      <alignment horizontal="left" vertical="top"/>
    </xf>
    <xf numFmtId="0" fontId="34" fillId="35" borderId="0">
      <alignment horizontal="center" vertical="top"/>
    </xf>
    <xf numFmtId="0" fontId="37" fillId="35" borderId="0">
      <alignment horizontal="center" vertical="top"/>
    </xf>
    <xf numFmtId="0" fontId="36" fillId="35" borderId="0">
      <alignment horizontal="center" vertical="top"/>
    </xf>
    <xf numFmtId="0" fontId="40" fillId="38" borderId="0">
      <alignment horizontal="center" vertical="center"/>
    </xf>
    <xf numFmtId="0" fontId="53" fillId="38" borderId="0">
      <alignment horizontal="center" vertical="center"/>
    </xf>
    <xf numFmtId="0" fontId="36" fillId="35" borderId="0">
      <alignment horizontal="center" vertical="center"/>
    </xf>
    <xf numFmtId="0" fontId="36" fillId="35" borderId="0">
      <alignment horizontal="left" vertical="top"/>
    </xf>
    <xf numFmtId="0" fontId="36" fillId="35" borderId="0">
      <alignment horizontal="right" vertical="center"/>
    </xf>
    <xf numFmtId="0" fontId="36" fillId="35" borderId="0">
      <alignment horizontal="center" vertical="top"/>
    </xf>
    <xf numFmtId="0" fontId="37" fillId="35" borderId="0">
      <alignment horizontal="center" vertical="top"/>
    </xf>
    <xf numFmtId="0" fontId="41" fillId="35" borderId="0">
      <alignment horizontal="right" vertical="center"/>
    </xf>
    <xf numFmtId="0" fontId="41" fillId="35" borderId="0">
      <alignment horizontal="right" vertical="center"/>
    </xf>
    <xf numFmtId="0" fontId="42" fillId="38" borderId="0">
      <alignment horizontal="center" vertical="top"/>
    </xf>
    <xf numFmtId="0" fontId="42" fillId="35" borderId="0">
      <alignment horizontal="center" vertical="center"/>
    </xf>
    <xf numFmtId="0" fontId="42" fillId="35" borderId="0">
      <alignment horizontal="right" vertical="center"/>
    </xf>
    <xf numFmtId="0" fontId="42" fillId="35" borderId="0">
      <alignment horizontal="right" vertical="center"/>
    </xf>
    <xf numFmtId="0" fontId="42" fillId="35" borderId="0">
      <alignment horizontal="right" vertical="center"/>
    </xf>
    <xf numFmtId="0" fontId="42" fillId="35" borderId="0">
      <alignment horizontal="left" vertical="top"/>
    </xf>
    <xf numFmtId="0" fontId="43" fillId="35" borderId="0">
      <alignment horizontal="center" vertical="center"/>
    </xf>
    <xf numFmtId="0" fontId="43" fillId="35" borderId="0">
      <alignment horizontal="left" vertical="top"/>
    </xf>
    <xf numFmtId="0" fontId="34" fillId="35" borderId="0">
      <alignment horizontal="center" vertical="top"/>
    </xf>
    <xf numFmtId="0" fontId="43" fillId="35" borderId="0">
      <alignment horizontal="right" vertical="center"/>
    </xf>
    <xf numFmtId="0" fontId="43" fillId="35" borderId="0">
      <alignment horizontal="right" vertical="center"/>
    </xf>
    <xf numFmtId="0" fontId="44" fillId="38" borderId="0">
      <alignment horizontal="right" vertical="center"/>
    </xf>
    <xf numFmtId="0" fontId="42" fillId="38" borderId="0">
      <alignment horizontal="right" vertical="top"/>
    </xf>
    <xf numFmtId="0" fontId="45" fillId="38" borderId="0">
      <alignment horizontal="right" vertical="center"/>
    </xf>
    <xf numFmtId="0" fontId="40" fillId="38" borderId="0">
      <alignment horizontal="right" vertical="top"/>
    </xf>
    <xf numFmtId="0" fontId="40" fillId="38" borderId="0">
      <alignment horizontal="right" vertical="center"/>
    </xf>
    <xf numFmtId="0" fontId="46" fillId="38" borderId="0">
      <alignment horizontal="right" vertical="top"/>
    </xf>
    <xf numFmtId="0" fontId="46" fillId="38" borderId="0">
      <alignment horizontal="right" vertical="center"/>
    </xf>
    <xf numFmtId="0" fontId="47" fillId="35" borderId="0">
      <alignment horizontal="left" vertical="top"/>
    </xf>
    <xf numFmtId="0" fontId="34" fillId="35" borderId="0">
      <alignment horizontal="left" vertical="top"/>
    </xf>
    <xf numFmtId="0" fontId="39" fillId="35" borderId="0">
      <alignment horizontal="center" vertical="top"/>
    </xf>
    <xf numFmtId="0" fontId="40" fillId="38" borderId="0">
      <alignment horizontal="center" vertical="center"/>
    </xf>
    <xf numFmtId="0" fontId="40" fillId="38" borderId="0">
      <alignment horizontal="center" vertical="top"/>
    </xf>
    <xf numFmtId="0" fontId="40" fillId="38" borderId="0">
      <alignment horizontal="center" vertical="top"/>
    </xf>
    <xf numFmtId="0" fontId="41" fillId="35" borderId="0">
      <alignment horizontal="center" vertical="center"/>
    </xf>
    <xf numFmtId="0" fontId="41" fillId="35" borderId="0">
      <alignment horizontal="right" vertical="center"/>
    </xf>
    <xf numFmtId="0" fontId="36" fillId="35" borderId="0">
      <alignment horizontal="center" vertical="top"/>
    </xf>
    <xf numFmtId="0" fontId="37" fillId="35" borderId="0">
      <alignment horizontal="center" vertical="top"/>
    </xf>
    <xf numFmtId="0" fontId="41" fillId="35" borderId="0">
      <alignment horizontal="right" vertical="center"/>
    </xf>
    <xf numFmtId="0" fontId="42" fillId="38" borderId="0">
      <alignment horizontal="center" vertical="top"/>
    </xf>
    <xf numFmtId="0" fontId="42" fillId="35" borderId="0">
      <alignment horizontal="center" vertical="center"/>
    </xf>
    <xf numFmtId="0" fontId="42" fillId="35" borderId="0">
      <alignment horizontal="right" vertical="center"/>
    </xf>
    <xf numFmtId="0" fontId="42" fillId="35" borderId="0">
      <alignment horizontal="right" vertical="center"/>
    </xf>
    <xf numFmtId="0" fontId="42" fillId="35" borderId="0">
      <alignment horizontal="left" vertical="top"/>
    </xf>
    <xf numFmtId="0" fontId="43" fillId="35" borderId="0">
      <alignment horizontal="center" vertical="center"/>
    </xf>
    <xf numFmtId="0" fontId="43" fillId="35" borderId="0">
      <alignment horizontal="left" vertical="top"/>
    </xf>
    <xf numFmtId="0" fontId="43" fillId="35" borderId="0">
      <alignment horizontal="right" vertical="center"/>
    </xf>
    <xf numFmtId="0" fontId="40" fillId="38" borderId="0">
      <alignment horizontal="right" vertical="top"/>
    </xf>
    <xf numFmtId="0" fontId="34" fillId="35" borderId="0">
      <alignment horizontal="center" vertical="top"/>
    </xf>
    <xf numFmtId="0" fontId="40" fillId="38" borderId="0">
      <alignment horizontal="right" vertical="center"/>
    </xf>
    <xf numFmtId="0" fontId="47" fillId="35" borderId="0">
      <alignment horizontal="left" vertical="top"/>
    </xf>
    <xf numFmtId="0" fontId="48" fillId="35" borderId="0">
      <alignment horizontal="left" vertical="top"/>
    </xf>
    <xf numFmtId="0" fontId="34" fillId="35" borderId="0">
      <alignment horizontal="left" vertical="top"/>
    </xf>
    <xf numFmtId="0" fontId="39" fillId="35" borderId="0">
      <alignment horizontal="center" vertical="top"/>
    </xf>
    <xf numFmtId="0" fontId="40" fillId="38" borderId="0">
      <alignment horizontal="center" vertical="center"/>
    </xf>
    <xf numFmtId="0" fontId="40" fillId="38" borderId="0">
      <alignment horizontal="center" vertical="top"/>
    </xf>
    <xf numFmtId="0" fontId="40" fillId="38" borderId="0">
      <alignment horizontal="center" vertical="top"/>
    </xf>
    <xf numFmtId="0" fontId="41" fillId="35" borderId="0">
      <alignment horizontal="center" vertical="center"/>
    </xf>
    <xf numFmtId="0" fontId="41" fillId="35" borderId="0">
      <alignment horizontal="right" vertical="center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42" fillId="38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42" fillId="35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43" fillId="35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43" fillId="35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44" fillId="38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42" fillId="38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45" fillId="38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40" fillId="38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40" fillId="38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39" fillId="35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41" fillId="35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55" fillId="45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5" borderId="0" applyNumberFormat="0" applyBorder="0" applyAlignment="0" applyProtection="0"/>
    <xf numFmtId="0" fontId="55" fillId="49" borderId="0" applyNumberFormat="0" applyBorder="0" applyAlignment="0" applyProtection="0"/>
    <xf numFmtId="0" fontId="56" fillId="37" borderId="10" applyNumberFormat="0" applyAlignment="0" applyProtection="0"/>
    <xf numFmtId="0" fontId="57" fillId="35" borderId="11" applyNumberFormat="0" applyAlignment="0" applyProtection="0"/>
    <xf numFmtId="0" fontId="58" fillId="35" borderId="10" applyNumberFormat="0" applyAlignment="0" applyProtection="0"/>
    <xf numFmtId="0" fontId="59" fillId="0" borderId="12" applyNumberFormat="0" applyFill="0" applyAlignment="0" applyProtection="0"/>
    <xf numFmtId="0" fontId="60" fillId="0" borderId="13" applyNumberFormat="0" applyFill="0" applyAlignment="0" applyProtection="0"/>
    <xf numFmtId="0" fontId="61" fillId="0" borderId="14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15" applyNumberFormat="0" applyFill="0" applyAlignment="0" applyProtection="0"/>
    <xf numFmtId="0" fontId="63" fillId="50" borderId="16" applyNumberFormat="0" applyAlignment="0" applyProtection="0"/>
    <xf numFmtId="0" fontId="64" fillId="0" borderId="0" applyNumberFormat="0" applyFill="0" applyBorder="0" applyAlignment="0" applyProtection="0"/>
    <xf numFmtId="0" fontId="65" fillId="44" borderId="0" applyNumberFormat="0" applyBorder="0" applyAlignment="0" applyProtection="0"/>
    <xf numFmtId="0" fontId="71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66" fillId="51" borderId="0" applyNumberFormat="0" applyBorder="0" applyAlignment="0" applyProtection="0"/>
    <xf numFmtId="0" fontId="67" fillId="0" borderId="0" applyNumberFormat="0" applyFill="0" applyBorder="0" applyAlignment="0" applyProtection="0"/>
    <xf numFmtId="0" fontId="35" fillId="38" borderId="17" applyNumberFormat="0" applyFont="0" applyAlignment="0" applyProtection="0"/>
    <xf numFmtId="0" fontId="68" fillId="0" borderId="18" applyNumberFormat="0" applyFill="0" applyAlignment="0" applyProtection="0"/>
    <xf numFmtId="0" fontId="69" fillId="0" borderId="0" applyNumberFormat="0" applyFill="0" applyBorder="0" applyAlignment="0" applyProtection="0"/>
    <xf numFmtId="164" fontId="35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0" fillId="40" borderId="0" applyNumberFormat="0" applyBorder="0" applyAlignment="0" applyProtection="0"/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" fillId="3" borderId="0">
      <alignment horizontal="right" vertical="top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6" fillId="0" borderId="0"/>
    <xf numFmtId="0" fontId="5" fillId="3" borderId="0">
      <alignment horizontal="right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16" fillId="0" borderId="0"/>
    <xf numFmtId="0" fontId="7" fillId="3" borderId="0">
      <alignment horizontal="right" vertical="center"/>
    </xf>
    <xf numFmtId="0" fontId="7" fillId="3" borderId="0">
      <alignment horizontal="right" vertical="center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7" fillId="2" borderId="0">
      <alignment horizontal="right" vertical="center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7" fillId="2" borderId="0">
      <alignment horizontal="right" vertical="center"/>
    </xf>
    <xf numFmtId="0" fontId="7" fillId="3" borderId="0">
      <alignment horizontal="right" vertical="center"/>
    </xf>
    <xf numFmtId="0" fontId="4" fillId="2" borderId="0">
      <alignment horizontal="center" vertical="center"/>
    </xf>
    <xf numFmtId="0" fontId="72" fillId="3" borderId="0">
      <alignment horizontal="center" vertical="center"/>
    </xf>
    <xf numFmtId="0" fontId="8" fillId="3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lef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35" fillId="0" borderId="0"/>
    <xf numFmtId="0" fontId="54" fillId="35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41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37" borderId="0" applyNumberFormat="0" applyBorder="0" applyAlignment="0" applyProtection="0"/>
    <xf numFmtId="0" fontId="55" fillId="45" borderId="0" applyNumberFormat="0" applyBorder="0" applyAlignment="0" applyProtection="0"/>
    <xf numFmtId="0" fontId="55" fillId="43" borderId="0" applyNumberFormat="0" applyBorder="0" applyAlignment="0" applyProtection="0"/>
    <xf numFmtId="0" fontId="55" fillId="44" borderId="0" applyNumberFormat="0" applyBorder="0" applyAlignment="0" applyProtection="0"/>
    <xf numFmtId="0" fontId="55" fillId="41" borderId="0" applyNumberFormat="0" applyBorder="0" applyAlignment="0" applyProtection="0"/>
    <xf numFmtId="0" fontId="55" fillId="45" borderId="0" applyNumberFormat="0" applyBorder="0" applyAlignment="0" applyProtection="0"/>
    <xf numFmtId="0" fontId="55" fillId="37" borderId="0" applyNumberFormat="0" applyBorder="0" applyAlignment="0" applyProtection="0"/>
    <xf numFmtId="0" fontId="38" fillId="35" borderId="0">
      <alignment horizontal="center" vertical="top"/>
    </xf>
    <xf numFmtId="0" fontId="1" fillId="2" borderId="0">
      <alignment horizontal="center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53" fillId="38" borderId="0">
      <alignment horizontal="center" vertical="center"/>
    </xf>
    <xf numFmtId="0" fontId="6" fillId="3" borderId="0">
      <alignment horizontal="center" vertical="center"/>
    </xf>
    <xf numFmtId="0" fontId="36" fillId="35" borderId="0">
      <alignment horizontal="center" vertical="center"/>
    </xf>
    <xf numFmtId="0" fontId="4" fillId="2" borderId="0">
      <alignment horizontal="center" vertical="center"/>
    </xf>
    <xf numFmtId="0" fontId="36" fillId="35" borderId="0">
      <alignment horizontal="left" vertical="top"/>
    </xf>
    <xf numFmtId="0" fontId="4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9" fillId="35" borderId="0">
      <alignment horizontal="right" vertical="top"/>
    </xf>
    <xf numFmtId="0" fontId="72" fillId="2" borderId="0">
      <alignment horizontal="right" vertical="top"/>
    </xf>
    <xf numFmtId="0" fontId="50" fillId="35" borderId="0">
      <alignment horizontal="justify" vertical="top"/>
    </xf>
    <xf numFmtId="0" fontId="73" fillId="2" borderId="0">
      <alignment horizontal="justify" vertical="top"/>
    </xf>
    <xf numFmtId="0" fontId="50" fillId="35" borderId="0">
      <alignment horizontal="right" vertical="top"/>
    </xf>
    <xf numFmtId="0" fontId="73" fillId="2" borderId="0">
      <alignment horizontal="right" vertical="top"/>
    </xf>
    <xf numFmtId="0" fontId="50" fillId="35" borderId="0">
      <alignment horizontal="left" vertical="top"/>
    </xf>
    <xf numFmtId="0" fontId="73" fillId="2" borderId="0">
      <alignment horizontal="left" vertical="top"/>
    </xf>
    <xf numFmtId="0" fontId="49" fillId="38" borderId="0">
      <alignment horizontal="center" vertical="center"/>
    </xf>
    <xf numFmtId="0" fontId="72" fillId="3" borderId="0">
      <alignment horizontal="center" vertical="center"/>
    </xf>
    <xf numFmtId="0" fontId="51" fillId="35" borderId="0">
      <alignment horizontal="center" vertical="top"/>
    </xf>
    <xf numFmtId="0" fontId="74" fillId="2" borderId="0">
      <alignment horizontal="center" vertical="top"/>
    </xf>
    <xf numFmtId="0" fontId="52" fillId="35" borderId="0">
      <alignment horizontal="center" vertical="center"/>
    </xf>
    <xf numFmtId="0" fontId="75" fillId="2" borderId="0">
      <alignment horizontal="center" vertical="center"/>
    </xf>
    <xf numFmtId="0" fontId="52" fillId="35" borderId="0">
      <alignment horizontal="right" vertical="center"/>
    </xf>
    <xf numFmtId="0" fontId="75" fillId="2" borderId="0">
      <alignment horizontal="right" vertical="center"/>
    </xf>
    <xf numFmtId="0" fontId="52" fillId="35" borderId="0">
      <alignment horizontal="left" vertical="center"/>
    </xf>
    <xf numFmtId="0" fontId="75" fillId="2" borderId="0">
      <alignment horizontal="left" vertical="center"/>
    </xf>
    <xf numFmtId="0" fontId="50" fillId="35" borderId="0">
      <alignment horizontal="left" vertical="center"/>
    </xf>
    <xf numFmtId="0" fontId="73" fillId="2" borderId="0">
      <alignment horizontal="left" vertical="center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42" fillId="38" borderId="0">
      <alignment horizontal="center" vertical="top"/>
    </xf>
    <xf numFmtId="0" fontId="7" fillId="3" borderId="0">
      <alignment horizontal="center" vertical="top"/>
    </xf>
    <xf numFmtId="0" fontId="42" fillId="35" borderId="0">
      <alignment horizontal="center" vertical="center"/>
    </xf>
    <xf numFmtId="0" fontId="7" fillId="2" borderId="0">
      <alignment horizontal="center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left" vertical="top"/>
    </xf>
    <xf numFmtId="0" fontId="7" fillId="2" borderId="0">
      <alignment horizontal="left" vertical="top"/>
    </xf>
    <xf numFmtId="0" fontId="43" fillId="35" borderId="0">
      <alignment horizontal="center" vertical="center"/>
    </xf>
    <xf numFmtId="0" fontId="12" fillId="2" borderId="0">
      <alignment horizontal="center" vertical="center"/>
    </xf>
    <xf numFmtId="0" fontId="43" fillId="35" borderId="0">
      <alignment horizontal="left" vertical="top"/>
    </xf>
    <xf numFmtId="0" fontId="12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44" fillId="38" borderId="0">
      <alignment horizontal="right" vertical="center"/>
    </xf>
    <xf numFmtId="0" fontId="13" fillId="3" borderId="0">
      <alignment horizontal="right" vertical="center"/>
    </xf>
    <xf numFmtId="0" fontId="42" fillId="38" borderId="0">
      <alignment horizontal="right" vertical="top"/>
    </xf>
    <xf numFmtId="0" fontId="7" fillId="3" borderId="0">
      <alignment horizontal="right" vertical="top"/>
    </xf>
    <xf numFmtId="0" fontId="45" fillId="38" borderId="0">
      <alignment horizontal="right" vertical="center"/>
    </xf>
    <xf numFmtId="0" fontId="14" fillId="3" borderId="0">
      <alignment horizontal="right" vertical="center"/>
    </xf>
    <xf numFmtId="0" fontId="40" fillId="38" borderId="0">
      <alignment horizontal="right" vertical="top"/>
    </xf>
    <xf numFmtId="0" fontId="5" fillId="3" borderId="0">
      <alignment horizontal="right" vertical="top"/>
    </xf>
    <xf numFmtId="0" fontId="40" fillId="38" borderId="0">
      <alignment horizontal="right" vertical="center"/>
    </xf>
    <xf numFmtId="0" fontId="5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39" fillId="35" borderId="0">
      <alignment horizontal="center" vertical="top"/>
    </xf>
    <xf numFmtId="0" fontId="10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41" fillId="35" borderId="0">
      <alignment horizontal="center" vertical="center"/>
    </xf>
    <xf numFmtId="0" fontId="11" fillId="2" borderId="0">
      <alignment horizontal="center" vertical="center"/>
    </xf>
    <xf numFmtId="0" fontId="5" fillId="3" borderId="0">
      <alignment horizontal="right" vertical="top"/>
    </xf>
    <xf numFmtId="0" fontId="14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41" fillId="35" borderId="0">
      <alignment horizontal="right" vertical="center"/>
    </xf>
    <xf numFmtId="0" fontId="12" fillId="2" borderId="0">
      <alignment horizontal="left" vertical="top"/>
    </xf>
    <xf numFmtId="0" fontId="12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center" vertical="center"/>
    </xf>
    <xf numFmtId="0" fontId="7" fillId="3" borderId="0">
      <alignment horizontal="center" vertical="top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center"/>
    </xf>
    <xf numFmtId="0" fontId="10" fillId="2" borderId="0">
      <alignment horizontal="center" vertical="top"/>
    </xf>
    <xf numFmtId="0" fontId="16" fillId="0" borderId="0"/>
    <xf numFmtId="0" fontId="55" fillId="45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5" borderId="0" applyNumberFormat="0" applyBorder="0" applyAlignment="0" applyProtection="0"/>
    <xf numFmtId="0" fontId="55" fillId="49" borderId="0" applyNumberFormat="0" applyBorder="0" applyAlignment="0" applyProtection="0"/>
    <xf numFmtId="0" fontId="56" fillId="37" borderId="10" applyNumberFormat="0" applyAlignment="0" applyProtection="0"/>
    <xf numFmtId="0" fontId="57" fillId="35" borderId="11" applyNumberFormat="0" applyAlignment="0" applyProtection="0"/>
    <xf numFmtId="0" fontId="58" fillId="35" borderId="10" applyNumberFormat="0" applyAlignment="0" applyProtection="0"/>
    <xf numFmtId="0" fontId="59" fillId="0" borderId="12" applyNumberFormat="0" applyFill="0" applyAlignment="0" applyProtection="0"/>
    <xf numFmtId="0" fontId="60" fillId="0" borderId="13" applyNumberFormat="0" applyFill="0" applyAlignment="0" applyProtection="0"/>
    <xf numFmtId="0" fontId="61" fillId="0" borderId="14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15" applyNumberFormat="0" applyFill="0" applyAlignment="0" applyProtection="0"/>
    <xf numFmtId="0" fontId="63" fillId="50" borderId="16" applyNumberFormat="0" applyAlignment="0" applyProtection="0"/>
    <xf numFmtId="0" fontId="64" fillId="0" borderId="0" applyNumberFormat="0" applyFill="0" applyBorder="0" applyAlignment="0" applyProtection="0"/>
    <xf numFmtId="0" fontId="65" fillId="44" borderId="0" applyNumberFormat="0" applyBorder="0" applyAlignment="0" applyProtection="0"/>
    <xf numFmtId="0" fontId="35" fillId="0" borderId="0"/>
    <xf numFmtId="0" fontId="16" fillId="0" borderId="0"/>
    <xf numFmtId="0" fontId="16" fillId="0" borderId="0"/>
    <xf numFmtId="0" fontId="16" fillId="0" borderId="0"/>
    <xf numFmtId="0" fontId="66" fillId="51" borderId="0" applyNumberFormat="0" applyBorder="0" applyAlignment="0" applyProtection="0"/>
    <xf numFmtId="0" fontId="67" fillId="0" borderId="0" applyNumberFormat="0" applyFill="0" applyBorder="0" applyAlignment="0" applyProtection="0"/>
    <xf numFmtId="0" fontId="35" fillId="38" borderId="17" applyNumberFormat="0" applyFont="0" applyAlignment="0" applyProtection="0"/>
    <xf numFmtId="0" fontId="68" fillId="0" borderId="18" applyNumberFormat="0" applyFill="0" applyAlignment="0" applyProtection="0"/>
    <xf numFmtId="0" fontId="69" fillId="0" borderId="0" applyNumberFormat="0" applyFill="0" applyBorder="0" applyAlignment="0" applyProtection="0"/>
    <xf numFmtId="0" fontId="70" fillId="40" borderId="0" applyNumberFormat="0" applyBorder="0" applyAlignment="0" applyProtection="0"/>
    <xf numFmtId="0" fontId="16" fillId="0" borderId="0"/>
    <xf numFmtId="0" fontId="2" fillId="2" borderId="0">
      <alignment horizontal="left" vertical="top"/>
    </xf>
    <xf numFmtId="0" fontId="16" fillId="0" borderId="0"/>
    <xf numFmtId="0" fontId="2" fillId="2" borderId="0">
      <alignment horizontal="center" vertical="top"/>
    </xf>
    <xf numFmtId="0" fontId="16" fillId="0" borderId="0"/>
    <xf numFmtId="0" fontId="3" fillId="2" borderId="0">
      <alignment horizontal="center" vertical="top"/>
    </xf>
    <xf numFmtId="0" fontId="16" fillId="0" borderId="0"/>
    <xf numFmtId="0" fontId="4" fillId="2" borderId="0">
      <alignment horizontal="center" vertical="top"/>
    </xf>
    <xf numFmtId="0" fontId="16" fillId="0" borderId="0"/>
    <xf numFmtId="0" fontId="16" fillId="0" borderId="0"/>
    <xf numFmtId="0" fontId="16" fillId="0" borderId="0"/>
    <xf numFmtId="0" fontId="9" fillId="2" borderId="0">
      <alignment horizontal="left" vertical="top"/>
    </xf>
    <xf numFmtId="0" fontId="16" fillId="0" borderId="0"/>
    <xf numFmtId="0" fontId="8" fillId="3" borderId="0">
      <alignment horizontal="right" vertical="center"/>
    </xf>
    <xf numFmtId="0" fontId="16" fillId="0" borderId="0"/>
    <xf numFmtId="0" fontId="8" fillId="3" borderId="0">
      <alignment horizontal="right" vertical="top"/>
    </xf>
    <xf numFmtId="0" fontId="16" fillId="0" borderId="0"/>
    <xf numFmtId="0" fontId="5" fillId="3" borderId="0">
      <alignment horizontal="righ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7" fillId="3" borderId="0">
      <alignment horizontal="center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2" fillId="2" borderId="0">
      <alignment horizontal="right" vertical="center"/>
    </xf>
    <xf numFmtId="0" fontId="7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left" vertical="top"/>
    </xf>
    <xf numFmtId="0" fontId="7" fillId="2" borderId="0">
      <alignment horizontal="center" vertical="center"/>
    </xf>
    <xf numFmtId="0" fontId="5" fillId="3" borderId="0">
      <alignment horizontal="center" vertical="top"/>
    </xf>
    <xf numFmtId="0" fontId="7" fillId="2" borderId="0">
      <alignment horizontal="left" vertical="top"/>
    </xf>
    <xf numFmtId="0" fontId="5" fillId="3" borderId="0">
      <alignment horizontal="right" vertical="top"/>
    </xf>
    <xf numFmtId="0" fontId="7" fillId="3" borderId="0">
      <alignment horizontal="right" vertical="top"/>
    </xf>
    <xf numFmtId="0" fontId="12" fillId="2" borderId="0">
      <alignment horizontal="left" vertical="top"/>
    </xf>
    <xf numFmtId="0" fontId="12" fillId="2" borderId="0">
      <alignment horizontal="center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14" fillId="3" borderId="0">
      <alignment horizontal="right" vertical="center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14" fillId="3" borderId="0">
      <alignment horizontal="right" vertical="center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center"/>
    </xf>
    <xf numFmtId="0" fontId="6" fillId="3" borderId="0">
      <alignment horizontal="center" vertical="center"/>
    </xf>
    <xf numFmtId="0" fontId="8" fillId="3" borderId="0">
      <alignment horizontal="right" vertical="center"/>
    </xf>
    <xf numFmtId="0" fontId="6" fillId="3" borderId="0">
      <alignment horizontal="right" vertical="center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5" fillId="3" borderId="0">
      <alignment horizontal="right" vertical="center"/>
    </xf>
    <xf numFmtId="0" fontId="7" fillId="2" borderId="0">
      <alignment horizontal="left" vertical="top"/>
    </xf>
    <xf numFmtId="0" fontId="9" fillId="2" borderId="0">
      <alignment horizontal="left" vertical="top"/>
    </xf>
    <xf numFmtId="0" fontId="8" fillId="3" borderId="0">
      <alignment horizontal="right" vertical="top"/>
    </xf>
    <xf numFmtId="165" fontId="71" fillId="0" borderId="0" applyFont="0" applyFill="0" applyBorder="0" applyAlignment="0" applyProtection="0"/>
    <xf numFmtId="0" fontId="5" fillId="3" borderId="0">
      <alignment horizontal="right" vertical="center"/>
    </xf>
    <xf numFmtId="0" fontId="8" fillId="3" borderId="0">
      <alignment horizontal="right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6" fillId="0" borderId="0"/>
    <xf numFmtId="0" fontId="5" fillId="3" borderId="0">
      <alignment horizontal="right" vertical="top"/>
    </xf>
    <xf numFmtId="0" fontId="7" fillId="2" borderId="0">
      <alignment horizontal="center" vertical="center"/>
    </xf>
    <xf numFmtId="0" fontId="5" fillId="3" borderId="0">
      <alignment horizontal="right" vertical="top"/>
    </xf>
    <xf numFmtId="0" fontId="6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12" fillId="2" borderId="0">
      <alignment horizontal="center" vertical="center"/>
    </xf>
    <xf numFmtId="0" fontId="4" fillId="2" borderId="0">
      <alignment horizontal="center" vertical="center"/>
    </xf>
    <xf numFmtId="0" fontId="5" fillId="3" borderId="0">
      <alignment horizontal="right" vertical="top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4" fillId="2" borderId="0">
      <alignment horizontal="right" vertical="center"/>
    </xf>
    <xf numFmtId="0" fontId="8" fillId="3" borderId="0">
      <alignment horizontal="right" vertical="center"/>
    </xf>
    <xf numFmtId="0" fontId="5" fillId="3" borderId="0">
      <alignment horizontal="center" vertical="center"/>
    </xf>
    <xf numFmtId="0" fontId="7" fillId="3" borderId="0">
      <alignment horizontal="center" vertical="top"/>
    </xf>
    <xf numFmtId="0" fontId="7" fillId="3" borderId="0">
      <alignment horizontal="right" vertical="center"/>
    </xf>
    <xf numFmtId="0" fontId="4" fillId="2" borderId="0">
      <alignment horizontal="left" vertical="top"/>
    </xf>
    <xf numFmtId="0" fontId="16" fillId="0" borderId="0"/>
    <xf numFmtId="0" fontId="7" fillId="2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7" fillId="2" borderId="0">
      <alignment horizontal="right" vertical="center"/>
    </xf>
    <xf numFmtId="0" fontId="5" fillId="3" borderId="0">
      <alignment horizontal="center" vertical="top"/>
    </xf>
    <xf numFmtId="0" fontId="15" fillId="0" borderId="0"/>
    <xf numFmtId="0" fontId="4" fillId="2" borderId="0">
      <alignment horizontal="right" vertical="center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14" fillId="3" borderId="0">
      <alignment horizontal="right" vertical="center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166" fontId="35" fillId="0" borderId="0" applyFont="0" applyFill="0" applyBorder="0" applyAlignment="0" applyProtection="0"/>
    <xf numFmtId="0" fontId="100" fillId="60" borderId="0" applyNumberFormat="0" applyBorder="0" applyAlignment="0" applyProtection="0"/>
    <xf numFmtId="0" fontId="100" fillId="54" borderId="0" applyNumberFormat="0" applyBorder="0" applyAlignment="0" applyProtection="0"/>
    <xf numFmtId="0" fontId="100" fillId="52" borderId="0" applyNumberFormat="0" applyBorder="0" applyAlignment="0" applyProtection="0"/>
    <xf numFmtId="0" fontId="100" fillId="53" borderId="0" applyNumberFormat="0" applyBorder="0" applyAlignment="0" applyProtection="0"/>
    <xf numFmtId="0" fontId="100" fillId="62" borderId="0" applyNumberFormat="0" applyBorder="0" applyAlignment="0" applyProtection="0"/>
    <xf numFmtId="0" fontId="100" fillId="55" borderId="0" applyNumberFormat="0" applyBorder="0" applyAlignment="0" applyProtection="0"/>
    <xf numFmtId="0" fontId="100" fillId="61" borderId="0" applyNumberFormat="0" applyBorder="0" applyAlignment="0" applyProtection="0"/>
    <xf numFmtId="0" fontId="100" fillId="54" borderId="0" applyNumberFormat="0" applyBorder="0" applyAlignment="0" applyProtection="0"/>
    <xf numFmtId="0" fontId="100" fillId="58" borderId="0" applyNumberFormat="0" applyBorder="0" applyAlignment="0" applyProtection="0"/>
    <xf numFmtId="0" fontId="100" fillId="56" borderId="0" applyNumberFormat="0" applyBorder="0" applyAlignment="0" applyProtection="0"/>
    <xf numFmtId="0" fontId="100" fillId="61" borderId="0" applyNumberFormat="0" applyBorder="0" applyAlignment="0" applyProtection="0"/>
    <xf numFmtId="0" fontId="100" fillId="56" borderId="0" applyNumberFormat="0" applyBorder="0" applyAlignment="0" applyProtection="0"/>
    <xf numFmtId="0" fontId="99" fillId="61" borderId="0" applyNumberFormat="0" applyBorder="0" applyAlignment="0" applyProtection="0"/>
    <xf numFmtId="0" fontId="99" fillId="54" borderId="0" applyNumberFormat="0" applyBorder="0" applyAlignment="0" applyProtection="0"/>
    <xf numFmtId="0" fontId="99" fillId="58" borderId="0" applyNumberFormat="0" applyBorder="0" applyAlignment="0" applyProtection="0"/>
    <xf numFmtId="0" fontId="99" fillId="56" borderId="0" applyNumberFormat="0" applyBorder="0" applyAlignment="0" applyProtection="0"/>
    <xf numFmtId="0" fontId="99" fillId="57" borderId="0" applyNumberFormat="0" applyBorder="0" applyAlignment="0" applyProtection="0"/>
    <xf numFmtId="0" fontId="99" fillId="59" borderId="0" applyNumberFormat="0" applyBorder="0" applyAlignment="0" applyProtection="0"/>
    <xf numFmtId="0" fontId="91" fillId="5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101" fillId="2" borderId="0">
      <alignment horizontal="center" vertical="top"/>
    </xf>
    <xf numFmtId="0" fontId="86" fillId="5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84" fillId="5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84" fillId="5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2" fillId="5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2" fillId="5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94" fillId="3" borderId="0">
      <alignment horizontal="right" vertical="center"/>
    </xf>
    <xf numFmtId="0" fontId="88" fillId="5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88" fillId="5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96" fillId="3" borderId="0">
      <alignment horizontal="right" vertical="center"/>
    </xf>
    <xf numFmtId="0" fontId="46" fillId="53" borderId="0">
      <alignment horizontal="right" vertical="top"/>
    </xf>
    <xf numFmtId="0" fontId="46" fillId="53" borderId="0">
      <alignment horizontal="right" vertical="center"/>
    </xf>
    <xf numFmtId="0" fontId="90" fillId="5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86" fillId="5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85" fillId="5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84" fillId="5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87" fillId="5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2" fillId="5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94" fillId="3" borderId="0">
      <alignment horizontal="center" vertical="center"/>
    </xf>
    <xf numFmtId="0" fontId="84" fillId="5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95" fillId="2" borderId="0">
      <alignment horizontal="center" vertical="center"/>
    </xf>
    <xf numFmtId="0" fontId="84" fillId="5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95" fillId="2" borderId="0">
      <alignment horizontal="left" vertical="top"/>
    </xf>
    <xf numFmtId="0" fontId="84" fillId="5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95" fillId="2" borderId="0">
      <alignment horizontal="right" vertical="center"/>
    </xf>
    <xf numFmtId="0" fontId="49" fillId="52" borderId="0">
      <alignment horizontal="right" vertical="top"/>
    </xf>
    <xf numFmtId="0" fontId="50" fillId="52" borderId="0">
      <alignment horizontal="justify" vertical="top"/>
    </xf>
    <xf numFmtId="0" fontId="50" fillId="52" borderId="0">
      <alignment horizontal="right" vertical="top"/>
    </xf>
    <xf numFmtId="0" fontId="50" fillId="52" borderId="0">
      <alignment horizontal="left" vertical="top"/>
    </xf>
    <xf numFmtId="0" fontId="49" fillId="53" borderId="0">
      <alignment horizontal="center" vertical="center"/>
    </xf>
    <xf numFmtId="0" fontId="51" fillId="52" borderId="0">
      <alignment horizontal="center" vertical="top"/>
    </xf>
    <xf numFmtId="0" fontId="52" fillId="52" borderId="0">
      <alignment horizontal="center" vertical="center"/>
    </xf>
    <xf numFmtId="0" fontId="52" fillId="52" borderId="0">
      <alignment horizontal="right" vertical="center"/>
    </xf>
    <xf numFmtId="0" fontId="52" fillId="52" borderId="0">
      <alignment horizontal="left" vertical="center"/>
    </xf>
    <xf numFmtId="0" fontId="50" fillId="52" borderId="0">
      <alignment horizontal="left" vertical="center"/>
    </xf>
    <xf numFmtId="0" fontId="91" fillId="52" borderId="0">
      <alignment horizontal="center" vertical="top"/>
    </xf>
    <xf numFmtId="0" fontId="86" fillId="52" borderId="0">
      <alignment horizontal="left" vertical="top"/>
    </xf>
    <xf numFmtId="0" fontId="84" fillId="52" borderId="0">
      <alignment horizontal="right" vertical="center"/>
    </xf>
    <xf numFmtId="0" fontId="84" fillId="52" borderId="0">
      <alignment horizontal="right" vertical="center"/>
    </xf>
    <xf numFmtId="0" fontId="92" fillId="53" borderId="0">
      <alignment horizontal="right" vertical="center"/>
    </xf>
    <xf numFmtId="0" fontId="92" fillId="53" borderId="0">
      <alignment horizontal="right" vertical="center"/>
    </xf>
    <xf numFmtId="0" fontId="88" fillId="53" borderId="0">
      <alignment horizontal="right" vertical="center"/>
    </xf>
    <xf numFmtId="0" fontId="88" fillId="53" borderId="0">
      <alignment horizontal="right" vertical="center"/>
    </xf>
    <xf numFmtId="0" fontId="46" fillId="53" borderId="0">
      <alignment horizontal="right" vertical="top"/>
    </xf>
    <xf numFmtId="0" fontId="46" fillId="53" borderId="0">
      <alignment horizontal="right" vertical="center"/>
    </xf>
    <xf numFmtId="0" fontId="90" fillId="52" borderId="0">
      <alignment horizontal="left" vertical="top"/>
    </xf>
    <xf numFmtId="0" fontId="88" fillId="53" borderId="0">
      <alignment horizontal="right" vertical="center"/>
    </xf>
    <xf numFmtId="0" fontId="86" fillId="52" borderId="0">
      <alignment horizontal="center" vertical="top"/>
    </xf>
    <xf numFmtId="0" fontId="88" fillId="53" borderId="0">
      <alignment horizontal="right" vertical="top"/>
    </xf>
    <xf numFmtId="0" fontId="87" fillId="53" borderId="0">
      <alignment horizontal="right" vertical="top"/>
    </xf>
    <xf numFmtId="0" fontId="87" fillId="53" borderId="0">
      <alignment horizontal="right" vertical="center"/>
    </xf>
    <xf numFmtId="0" fontId="90" fillId="52" borderId="0">
      <alignment horizontal="left" vertical="top"/>
    </xf>
    <xf numFmtId="0" fontId="85" fillId="52" borderId="0">
      <alignment horizontal="center" vertical="top"/>
    </xf>
    <xf numFmtId="0" fontId="84" fillId="52" borderId="0">
      <alignment horizontal="center" vertical="top"/>
    </xf>
    <xf numFmtId="0" fontId="87" fillId="53" borderId="0">
      <alignment horizontal="center" vertical="center"/>
    </xf>
    <xf numFmtId="0" fontId="92" fillId="53" borderId="0">
      <alignment horizontal="center" vertical="center"/>
    </xf>
    <xf numFmtId="0" fontId="84" fillId="52" borderId="0">
      <alignment horizontal="center" vertical="center"/>
    </xf>
    <xf numFmtId="0" fontId="84" fillId="52" borderId="0">
      <alignment horizontal="left" vertical="top"/>
    </xf>
    <xf numFmtId="0" fontId="84" fillId="52" borderId="0">
      <alignment horizontal="right" vertical="center"/>
    </xf>
    <xf numFmtId="0" fontId="91" fillId="52" borderId="0">
      <alignment horizontal="center" vertical="top"/>
    </xf>
    <xf numFmtId="0" fontId="86" fillId="52" borderId="0">
      <alignment horizontal="left" vertical="top"/>
    </xf>
    <xf numFmtId="0" fontId="84" fillId="52" borderId="0">
      <alignment horizontal="right" vertical="center"/>
    </xf>
    <xf numFmtId="0" fontId="84" fillId="52" borderId="0">
      <alignment horizontal="right" vertical="center"/>
    </xf>
    <xf numFmtId="0" fontId="92" fillId="53" borderId="0">
      <alignment horizontal="right" vertical="center"/>
    </xf>
    <xf numFmtId="0" fontId="92" fillId="53" borderId="0">
      <alignment horizontal="right" vertical="center"/>
    </xf>
    <xf numFmtId="0" fontId="88" fillId="53" borderId="0">
      <alignment horizontal="right" vertical="center"/>
    </xf>
    <xf numFmtId="0" fontId="88" fillId="53" borderId="0">
      <alignment horizontal="right" vertical="center"/>
    </xf>
    <xf numFmtId="0" fontId="46" fillId="53" borderId="0">
      <alignment horizontal="right" vertical="top"/>
    </xf>
    <xf numFmtId="0" fontId="46" fillId="53" borderId="0">
      <alignment horizontal="right" vertical="center"/>
    </xf>
    <xf numFmtId="0" fontId="90" fillId="52" borderId="0">
      <alignment horizontal="left" vertical="top"/>
    </xf>
    <xf numFmtId="0" fontId="86" fillId="52" borderId="0">
      <alignment horizontal="center" vertical="top"/>
    </xf>
    <xf numFmtId="0" fontId="85" fillId="52" borderId="0">
      <alignment horizontal="center" vertical="top"/>
    </xf>
    <xf numFmtId="0" fontId="84" fillId="52" borderId="0">
      <alignment horizontal="center" vertical="top"/>
    </xf>
    <xf numFmtId="0" fontId="87" fillId="53" borderId="0">
      <alignment horizontal="center" vertical="center"/>
    </xf>
    <xf numFmtId="0" fontId="92" fillId="53" borderId="0">
      <alignment horizontal="center" vertical="center"/>
    </xf>
    <xf numFmtId="0" fontId="84" fillId="52" borderId="0">
      <alignment horizontal="center" vertical="center"/>
    </xf>
    <xf numFmtId="0" fontId="84" fillId="52" borderId="0">
      <alignment horizontal="left" vertical="top"/>
    </xf>
    <xf numFmtId="0" fontId="84" fillId="52" borderId="0">
      <alignment horizontal="right" vertical="center"/>
    </xf>
    <xf numFmtId="0" fontId="84" fillId="52" borderId="0">
      <alignment horizontal="center" vertical="top"/>
    </xf>
    <xf numFmtId="0" fontId="85" fillId="52" borderId="0">
      <alignment horizontal="center" vertical="top"/>
    </xf>
    <xf numFmtId="0" fontId="104" fillId="52" borderId="0">
      <alignment horizontal="right" vertical="center"/>
    </xf>
    <xf numFmtId="0" fontId="104" fillId="52" borderId="0">
      <alignment horizontal="right" vertical="center"/>
    </xf>
    <xf numFmtId="0" fontId="88" fillId="53" borderId="0">
      <alignment horizontal="center" vertical="top"/>
    </xf>
    <xf numFmtId="0" fontId="88" fillId="52" borderId="0">
      <alignment horizontal="center" vertical="center"/>
    </xf>
    <xf numFmtId="0" fontId="88" fillId="52" borderId="0">
      <alignment horizontal="right" vertical="center"/>
    </xf>
    <xf numFmtId="0" fontId="88" fillId="52" borderId="0">
      <alignment horizontal="right" vertical="center"/>
    </xf>
    <xf numFmtId="0" fontId="88" fillId="52" borderId="0">
      <alignment horizontal="right" vertical="center"/>
    </xf>
    <xf numFmtId="0" fontId="88" fillId="52" borderId="0">
      <alignment horizontal="left" vertical="top"/>
    </xf>
    <xf numFmtId="0" fontId="89" fillId="52" borderId="0">
      <alignment horizontal="center" vertical="center"/>
    </xf>
    <xf numFmtId="0" fontId="89" fillId="52" borderId="0">
      <alignment horizontal="left" vertical="top"/>
    </xf>
    <xf numFmtId="0" fontId="86" fillId="52" borderId="0">
      <alignment horizontal="center" vertical="top"/>
    </xf>
    <xf numFmtId="0" fontId="89" fillId="52" borderId="0">
      <alignment horizontal="right" vertical="center"/>
    </xf>
    <xf numFmtId="0" fontId="89" fillId="52" borderId="0">
      <alignment horizontal="right" vertical="center"/>
    </xf>
    <xf numFmtId="0" fontId="105" fillId="53" borderId="0">
      <alignment horizontal="right" vertical="center"/>
    </xf>
    <xf numFmtId="0" fontId="88" fillId="53" borderId="0">
      <alignment horizontal="right" vertical="top"/>
    </xf>
    <xf numFmtId="0" fontId="106" fillId="53" borderId="0">
      <alignment horizontal="right" vertical="center"/>
    </xf>
    <xf numFmtId="0" fontId="87" fillId="53" borderId="0">
      <alignment horizontal="right" vertical="top"/>
    </xf>
    <xf numFmtId="0" fontId="87" fillId="53" borderId="0">
      <alignment horizontal="right" vertical="center"/>
    </xf>
    <xf numFmtId="0" fontId="46" fillId="53" borderId="0">
      <alignment horizontal="right" vertical="top"/>
    </xf>
    <xf numFmtId="0" fontId="46" fillId="53" borderId="0">
      <alignment horizontal="right" vertical="center"/>
    </xf>
    <xf numFmtId="0" fontId="90" fillId="52" borderId="0">
      <alignment horizontal="left" vertical="top"/>
    </xf>
    <xf numFmtId="0" fontId="86" fillId="52" borderId="0">
      <alignment horizontal="left" vertical="top"/>
    </xf>
    <xf numFmtId="0" fontId="107" fillId="52" borderId="0">
      <alignment horizontal="center" vertical="top"/>
    </xf>
    <xf numFmtId="0" fontId="87" fillId="53" borderId="0">
      <alignment horizontal="center" vertical="center"/>
    </xf>
    <xf numFmtId="0" fontId="87" fillId="53" borderId="0">
      <alignment horizontal="center" vertical="top"/>
    </xf>
    <xf numFmtId="0" fontId="87" fillId="53" borderId="0">
      <alignment horizontal="center" vertical="top"/>
    </xf>
    <xf numFmtId="0" fontId="104" fillId="52" borderId="0">
      <alignment horizontal="center" vertical="center"/>
    </xf>
    <xf numFmtId="0" fontId="104" fillId="52" borderId="0">
      <alignment horizontal="right" vertical="center"/>
    </xf>
    <xf numFmtId="0" fontId="84" fillId="52" borderId="0">
      <alignment horizontal="center" vertical="top"/>
    </xf>
    <xf numFmtId="0" fontId="85" fillId="52" borderId="0">
      <alignment horizontal="center" vertical="top"/>
    </xf>
    <xf numFmtId="0" fontId="104" fillId="52" borderId="0">
      <alignment horizontal="right" vertical="center"/>
    </xf>
    <xf numFmtId="0" fontId="88" fillId="53" borderId="0">
      <alignment horizontal="center" vertical="top"/>
    </xf>
    <xf numFmtId="0" fontId="88" fillId="52" borderId="0">
      <alignment horizontal="center" vertical="center"/>
    </xf>
    <xf numFmtId="0" fontId="88" fillId="52" borderId="0">
      <alignment horizontal="right" vertical="center"/>
    </xf>
    <xf numFmtId="0" fontId="88" fillId="52" borderId="0">
      <alignment horizontal="right" vertical="center"/>
    </xf>
    <xf numFmtId="0" fontId="88" fillId="52" borderId="0">
      <alignment horizontal="left" vertical="top"/>
    </xf>
    <xf numFmtId="0" fontId="89" fillId="52" borderId="0">
      <alignment horizontal="center" vertical="center"/>
    </xf>
    <xf numFmtId="0" fontId="89" fillId="52" borderId="0">
      <alignment horizontal="left" vertical="top"/>
    </xf>
    <xf numFmtId="0" fontId="89" fillId="52" borderId="0">
      <alignment horizontal="right" vertical="center"/>
    </xf>
    <xf numFmtId="0" fontId="87" fillId="53" borderId="0">
      <alignment horizontal="right" vertical="top"/>
    </xf>
    <xf numFmtId="0" fontId="86" fillId="52" borderId="0">
      <alignment horizontal="center" vertical="top"/>
    </xf>
    <xf numFmtId="0" fontId="87" fillId="53" borderId="0">
      <alignment horizontal="right" vertical="center"/>
    </xf>
    <xf numFmtId="0" fontId="90" fillId="52" borderId="0">
      <alignment horizontal="left" vertical="top"/>
    </xf>
    <xf numFmtId="0" fontId="108" fillId="52" borderId="0">
      <alignment horizontal="left" vertical="top"/>
    </xf>
    <xf numFmtId="0" fontId="86" fillId="52" borderId="0">
      <alignment horizontal="left" vertical="top"/>
    </xf>
    <xf numFmtId="0" fontId="107" fillId="52" borderId="0">
      <alignment horizontal="center" vertical="top"/>
    </xf>
    <xf numFmtId="0" fontId="87" fillId="53" borderId="0">
      <alignment horizontal="center" vertical="center"/>
    </xf>
    <xf numFmtId="0" fontId="87" fillId="53" borderId="0">
      <alignment horizontal="center" vertical="top"/>
    </xf>
    <xf numFmtId="0" fontId="87" fillId="53" borderId="0">
      <alignment horizontal="center" vertical="top"/>
    </xf>
    <xf numFmtId="0" fontId="104" fillId="52" borderId="0">
      <alignment horizontal="center" vertical="center"/>
    </xf>
    <xf numFmtId="0" fontId="104" fillId="52" borderId="0">
      <alignment horizontal="right" vertical="center"/>
    </xf>
    <xf numFmtId="0" fontId="84" fillId="5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95" fillId="2" borderId="0">
      <alignment horizontal="center" vertical="top"/>
    </xf>
    <xf numFmtId="0" fontId="85" fillId="5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3" fillId="2" borderId="0">
      <alignment horizontal="center" vertical="top"/>
    </xf>
    <xf numFmtId="0" fontId="104" fillId="5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4" fillId="5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88" fillId="5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96" fillId="3" borderId="0">
      <alignment horizontal="center" vertical="top"/>
    </xf>
    <xf numFmtId="0" fontId="88" fillId="5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96" fillId="2" borderId="0">
      <alignment horizontal="center" vertical="center"/>
    </xf>
    <xf numFmtId="0" fontId="88" fillId="5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88" fillId="5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88" fillId="5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96" fillId="2" borderId="0">
      <alignment horizontal="right" vertical="center"/>
    </xf>
    <xf numFmtId="0" fontId="88" fillId="5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96" fillId="2" borderId="0">
      <alignment horizontal="left" vertical="top"/>
    </xf>
    <xf numFmtId="0" fontId="89" fillId="5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110" fillId="2" borderId="0">
      <alignment horizontal="center" vertical="center"/>
    </xf>
    <xf numFmtId="0" fontId="89" fillId="5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110" fillId="2" borderId="0">
      <alignment horizontal="left" vertical="top"/>
    </xf>
    <xf numFmtId="0" fontId="86" fillId="5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102" fillId="2" borderId="0">
      <alignment horizontal="center" vertical="top"/>
    </xf>
    <xf numFmtId="0" fontId="89" fillId="5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89" fillId="5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10" fillId="2" borderId="0">
      <alignment horizontal="right" vertical="center"/>
    </xf>
    <xf numFmtId="0" fontId="105" fillId="5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98" fillId="3" borderId="0">
      <alignment horizontal="right" vertical="center"/>
    </xf>
    <xf numFmtId="0" fontId="88" fillId="5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96" fillId="3" borderId="0">
      <alignment horizontal="right" vertical="top"/>
    </xf>
    <xf numFmtId="0" fontId="106" fillId="5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93" fillId="3" borderId="0">
      <alignment horizontal="right" vertical="top"/>
    </xf>
    <xf numFmtId="0" fontId="111" fillId="3" borderId="0">
      <alignment horizontal="right" vertical="center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111" fillId="3" borderId="0">
      <alignment horizontal="right" vertical="center"/>
    </xf>
    <xf numFmtId="0" fontId="87" fillId="5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center"/>
    </xf>
    <xf numFmtId="0" fontId="93" fillId="3" borderId="0">
      <alignment horizontal="right" vertical="top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93" fillId="3" borderId="0">
      <alignment horizontal="right" vertical="top"/>
    </xf>
    <xf numFmtId="0" fontId="87" fillId="5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93" fillId="3" borderId="0">
      <alignment horizontal="right" vertical="center"/>
    </xf>
    <xf numFmtId="0" fontId="46" fillId="53" borderId="0">
      <alignment horizontal="right" vertical="top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99" fillId="59" borderId="0" applyNumberFormat="0" applyBorder="0" applyAlignment="0" applyProtection="0"/>
    <xf numFmtId="0" fontId="99" fillId="57" borderId="0" applyNumberFormat="0" applyBorder="0" applyAlignment="0" applyProtection="0"/>
    <xf numFmtId="0" fontId="99" fillId="56" borderId="0" applyNumberFormat="0" applyBorder="0" applyAlignment="0" applyProtection="0"/>
    <xf numFmtId="0" fontId="99" fillId="58" borderId="0" applyNumberFormat="0" applyBorder="0" applyAlignment="0" applyProtection="0"/>
    <xf numFmtId="0" fontId="46" fillId="53" borderId="0">
      <alignment horizontal="right" vertical="center"/>
    </xf>
    <xf numFmtId="0" fontId="99" fillId="54" borderId="0" applyNumberFormat="0" applyBorder="0" applyAlignment="0" applyProtection="0"/>
    <xf numFmtId="0" fontId="99" fillId="61" borderId="0" applyNumberFormat="0" applyBorder="0" applyAlignment="0" applyProtection="0"/>
    <xf numFmtId="0" fontId="100" fillId="56" borderId="0" applyNumberFormat="0" applyBorder="0" applyAlignment="0" applyProtection="0"/>
    <xf numFmtId="0" fontId="100" fillId="61" borderId="0" applyNumberFormat="0" applyBorder="0" applyAlignment="0" applyProtection="0"/>
    <xf numFmtId="0" fontId="100" fillId="56" borderId="0" applyNumberFormat="0" applyBorder="0" applyAlignment="0" applyProtection="0"/>
    <xf numFmtId="0" fontId="100" fillId="58" borderId="0" applyNumberFormat="0" applyBorder="0" applyAlignment="0" applyProtection="0"/>
    <xf numFmtId="0" fontId="100" fillId="54" borderId="0" applyNumberFormat="0" applyBorder="0" applyAlignment="0" applyProtection="0"/>
    <xf numFmtId="0" fontId="100" fillId="61" borderId="0" applyNumberFormat="0" applyBorder="0" applyAlignment="0" applyProtection="0"/>
    <xf numFmtId="0" fontId="100" fillId="55" borderId="0" applyNumberFormat="0" applyBorder="0" applyAlignment="0" applyProtection="0"/>
    <xf numFmtId="0" fontId="100" fillId="62" borderId="0" applyNumberFormat="0" applyBorder="0" applyAlignment="0" applyProtection="0"/>
    <xf numFmtId="0" fontId="100" fillId="53" borderId="0" applyNumberFormat="0" applyBorder="0" applyAlignment="0" applyProtection="0"/>
    <xf numFmtId="0" fontId="100" fillId="52" borderId="0" applyNumberFormat="0" applyBorder="0" applyAlignment="0" applyProtection="0"/>
    <xf numFmtId="0" fontId="100" fillId="54" borderId="0" applyNumberFormat="0" applyBorder="0" applyAlignment="0" applyProtection="0"/>
    <xf numFmtId="0" fontId="100" fillId="60" borderId="0" applyNumberFormat="0" applyBorder="0" applyAlignment="0" applyProtection="0"/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0" fillId="5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97" fillId="2" borderId="0">
      <alignment horizontal="left" vertical="top"/>
    </xf>
    <xf numFmtId="0" fontId="86" fillId="5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2" fillId="2" borderId="0">
      <alignment horizontal="left" vertical="top"/>
    </xf>
    <xf numFmtId="0" fontId="107" fillId="5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112" fillId="2" borderId="0">
      <alignment horizontal="center" vertical="top"/>
    </xf>
    <xf numFmtId="0" fontId="87" fillId="5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93" fillId="3" borderId="0">
      <alignment horizontal="center" vertical="center"/>
    </xf>
    <xf numFmtId="0" fontId="87" fillId="5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87" fillId="5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93" fillId="3" borderId="0">
      <alignment horizontal="center" vertical="top"/>
    </xf>
    <xf numFmtId="0" fontId="104" fillId="5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9" fillId="2" borderId="0">
      <alignment horizontal="center" vertical="center"/>
    </xf>
    <xf numFmtId="0" fontId="104" fillId="5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09" fillId="2" borderId="0">
      <alignment horizontal="right" vertical="center"/>
    </xf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4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4" fillId="0" borderId="0" applyFont="0" applyFill="0" applyBorder="0" applyAlignment="0" applyProtection="0"/>
    <xf numFmtId="0" fontId="115" fillId="2" borderId="0">
      <alignment horizontal="center" vertical="top"/>
    </xf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54" fillId="36" borderId="0" applyNumberFormat="0" applyBorder="0" applyAlignment="0" applyProtection="0"/>
    <xf numFmtId="0" fontId="54" fillId="35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2" borderId="0" applyNumberFormat="0" applyBorder="0" applyAlignment="0" applyProtection="0"/>
    <xf numFmtId="0" fontId="54" fillId="37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4" fillId="44" borderId="0" applyNumberFormat="0" applyBorder="0" applyAlignment="0" applyProtection="0"/>
    <xf numFmtId="0" fontId="55" fillId="42" borderId="0" applyNumberFormat="0" applyBorder="0" applyAlignment="0" applyProtection="0"/>
    <xf numFmtId="0" fontId="55" fillId="37" borderId="0" applyNumberFormat="0" applyBorder="0" applyAlignment="0" applyProtection="0"/>
    <xf numFmtId="0" fontId="55" fillId="41" borderId="0" applyNumberFormat="0" applyBorder="0" applyAlignment="0" applyProtection="0"/>
    <xf numFmtId="0" fontId="55" fillId="44" borderId="0" applyNumberFormat="0" applyBorder="0" applyAlignment="0" applyProtection="0"/>
    <xf numFmtId="0" fontId="55" fillId="46" borderId="0" applyNumberFormat="0" applyBorder="0" applyAlignment="0" applyProtection="0"/>
    <xf numFmtId="167" fontId="16" fillId="0" borderId="0" applyFont="0" applyFill="0" applyBorder="0" applyAlignment="0" applyProtection="0"/>
  </cellStyleXfs>
  <cellXfs count="471">
    <xf numFmtId="0" fontId="0" fillId="0" borderId="0" xfId="0"/>
    <xf numFmtId="0" fontId="80" fillId="3" borderId="23" xfId="0" applyFont="1" applyFill="1" applyBorder="1" applyAlignment="1">
      <alignment horizontal="center" vertical="top" wrapText="1"/>
    </xf>
    <xf numFmtId="0" fontId="81" fillId="2" borderId="23" xfId="0" applyFont="1" applyFill="1" applyBorder="1" applyAlignment="1">
      <alignment horizontal="center" vertical="center" wrapText="1"/>
    </xf>
    <xf numFmtId="0" fontId="81" fillId="2" borderId="23" xfId="0" applyFont="1" applyFill="1" applyBorder="1" applyAlignment="1">
      <alignment horizontal="left" vertical="top" wrapText="1"/>
    </xf>
    <xf numFmtId="4" fontId="81" fillId="2" borderId="23" xfId="0" applyNumberFormat="1" applyFont="1" applyFill="1" applyBorder="1" applyAlignment="1">
      <alignment horizontal="right" vertical="center" wrapText="1"/>
    </xf>
    <xf numFmtId="0" fontId="82" fillId="2" borderId="23" xfId="0" applyFont="1" applyFill="1" applyBorder="1" applyAlignment="1">
      <alignment horizontal="center" vertical="center" wrapText="1"/>
    </xf>
    <xf numFmtId="0" fontId="82" fillId="2" borderId="23" xfId="0" applyFont="1" applyFill="1" applyBorder="1" applyAlignment="1">
      <alignment horizontal="left" vertical="top" wrapText="1"/>
    </xf>
    <xf numFmtId="4" fontId="82" fillId="2" borderId="23" xfId="0" applyNumberFormat="1" applyFont="1" applyFill="1" applyBorder="1" applyAlignment="1">
      <alignment horizontal="right" vertical="center" wrapText="1"/>
    </xf>
    <xf numFmtId="0" fontId="80" fillId="3" borderId="23" xfId="0" applyFont="1" applyFill="1" applyBorder="1" applyAlignment="1">
      <alignment horizontal="center" vertical="center" wrapText="1"/>
    </xf>
    <xf numFmtId="0" fontId="77" fillId="2" borderId="23" xfId="0" applyFont="1" applyFill="1" applyBorder="1" applyAlignment="1">
      <alignment horizontal="center" vertical="center" wrapText="1"/>
    </xf>
    <xf numFmtId="0" fontId="77" fillId="2" borderId="23" xfId="0" applyFont="1" applyFill="1" applyBorder="1" applyAlignment="1">
      <alignment horizontal="left" vertical="top" wrapText="1"/>
    </xf>
    <xf numFmtId="4" fontId="77" fillId="2" borderId="23" xfId="0" applyNumberFormat="1" applyFont="1" applyFill="1" applyBorder="1" applyAlignment="1">
      <alignment horizontal="right" vertical="center" wrapText="1"/>
    </xf>
    <xf numFmtId="0" fontId="0" fillId="0" borderId="0" xfId="0"/>
    <xf numFmtId="0" fontId="81" fillId="2" borderId="23" xfId="0" applyFont="1" applyFill="1" applyBorder="1" applyAlignment="1">
      <alignment horizontal="right" vertical="center" wrapText="1"/>
    </xf>
    <xf numFmtId="0" fontId="40" fillId="3" borderId="23" xfId="0" applyFont="1" applyFill="1" applyBorder="1" applyAlignment="1">
      <alignment horizontal="center" vertical="center" wrapText="1"/>
    </xf>
    <xf numFmtId="0" fontId="36" fillId="2" borderId="23" xfId="0" applyFont="1" applyFill="1" applyBorder="1" applyAlignment="1">
      <alignment horizontal="center" vertical="center" wrapText="1"/>
    </xf>
    <xf numFmtId="0" fontId="36" fillId="2" borderId="23" xfId="0" applyFont="1" applyFill="1" applyBorder="1" applyAlignment="1">
      <alignment horizontal="left" vertical="top" wrapText="1"/>
    </xf>
    <xf numFmtId="0" fontId="36" fillId="2" borderId="23" xfId="0" applyFont="1" applyFill="1" applyBorder="1" applyAlignment="1">
      <alignment horizontal="right" vertical="center" wrapText="1"/>
    </xf>
    <xf numFmtId="4" fontId="36" fillId="2" borderId="23" xfId="0" applyNumberFormat="1" applyFont="1" applyFill="1" applyBorder="1" applyAlignment="1">
      <alignment horizontal="right" vertical="center" wrapText="1"/>
    </xf>
    <xf numFmtId="0" fontId="53" fillId="3" borderId="23" xfId="0" applyFont="1" applyFill="1" applyBorder="1" applyAlignment="1">
      <alignment horizontal="right" vertical="center" wrapText="1"/>
    </xf>
    <xf numFmtId="4" fontId="53" fillId="3" borderId="23" xfId="0" applyNumberFormat="1" applyFont="1" applyFill="1" applyBorder="1" applyAlignment="1">
      <alignment horizontal="right" vertical="center" wrapText="1"/>
    </xf>
    <xf numFmtId="4" fontId="42" fillId="3" borderId="23" xfId="0" applyNumberFormat="1" applyFont="1" applyFill="1" applyBorder="1" applyAlignment="1">
      <alignment horizontal="right" vertical="center" wrapText="1"/>
    </xf>
    <xf numFmtId="0" fontId="77" fillId="2" borderId="23" xfId="0" applyFont="1" applyFill="1" applyBorder="1" applyAlignment="1">
      <alignment horizontal="right" vertical="center" wrapText="1"/>
    </xf>
    <xf numFmtId="0" fontId="83" fillId="3" borderId="23" xfId="0" applyFont="1" applyFill="1" applyBorder="1" applyAlignment="1">
      <alignment horizontal="right" vertical="center" wrapText="1"/>
    </xf>
    <xf numFmtId="4" fontId="83" fillId="3" borderId="23" xfId="0" applyNumberFormat="1" applyFont="1" applyFill="1" applyBorder="1" applyAlignment="1">
      <alignment horizontal="right" vertical="center" wrapText="1"/>
    </xf>
    <xf numFmtId="4" fontId="81" fillId="3" borderId="23" xfId="0" applyNumberFormat="1" applyFont="1" applyFill="1" applyBorder="1" applyAlignment="1">
      <alignment horizontal="right" vertical="center" wrapText="1"/>
    </xf>
    <xf numFmtId="2" fontId="36" fillId="2" borderId="23" xfId="0" applyNumberFormat="1" applyFont="1" applyFill="1" applyBorder="1" applyAlignment="1">
      <alignment horizontal="right" vertical="center" wrapText="1"/>
    </xf>
    <xf numFmtId="168" fontId="83" fillId="3" borderId="23" xfId="5960" applyNumberFormat="1" applyFont="1" applyFill="1" applyBorder="1" applyAlignment="1" applyProtection="1">
      <alignment horizontal="right" vertical="center" wrapText="1"/>
    </xf>
    <xf numFmtId="0" fontId="77" fillId="0" borderId="23" xfId="0" applyFont="1" applyBorder="1" applyAlignment="1">
      <alignment horizontal="right" vertical="center" wrapText="1"/>
    </xf>
    <xf numFmtId="168" fontId="77" fillId="2" borderId="23" xfId="5960" applyNumberFormat="1" applyFont="1" applyFill="1" applyBorder="1" applyAlignment="1" applyProtection="1">
      <alignment horizontal="right" vertical="center" wrapText="1"/>
    </xf>
    <xf numFmtId="167" fontId="81" fillId="3" borderId="23" xfId="0" applyNumberFormat="1" applyFont="1" applyFill="1" applyBorder="1" applyAlignment="1">
      <alignment horizontal="right" vertical="center" wrapText="1"/>
    </xf>
    <xf numFmtId="0" fontId="0" fillId="0" borderId="0" xfId="0"/>
    <xf numFmtId="0" fontId="80" fillId="3" borderId="23" xfId="0" applyNumberFormat="1" applyFont="1" applyFill="1" applyBorder="1" applyAlignment="1" applyProtection="1">
      <alignment horizontal="center" vertical="top" wrapText="1"/>
    </xf>
    <xf numFmtId="0" fontId="81" fillId="2" borderId="23" xfId="0" applyNumberFormat="1" applyFont="1" applyFill="1" applyBorder="1" applyAlignment="1" applyProtection="1">
      <alignment horizontal="center" vertical="center" wrapText="1"/>
    </xf>
    <xf numFmtId="0" fontId="81" fillId="2" borderId="23" xfId="0" applyNumberFormat="1" applyFont="1" applyFill="1" applyBorder="1" applyAlignment="1" applyProtection="1">
      <alignment horizontal="left" vertical="top" wrapText="1"/>
    </xf>
    <xf numFmtId="0" fontId="81" fillId="2" borderId="23" xfId="0" applyNumberFormat="1" applyFont="1" applyFill="1" applyBorder="1" applyAlignment="1" applyProtection="1">
      <alignment horizontal="right" vertical="center" wrapText="1"/>
    </xf>
    <xf numFmtId="4" fontId="81" fillId="2" borderId="23" xfId="0" applyNumberFormat="1" applyFont="1" applyFill="1" applyBorder="1" applyAlignment="1" applyProtection="1">
      <alignment horizontal="right" vertical="center" wrapText="1"/>
    </xf>
    <xf numFmtId="0" fontId="82" fillId="2" borderId="23" xfId="0" applyNumberFormat="1" applyFont="1" applyFill="1" applyBorder="1" applyAlignment="1" applyProtection="1">
      <alignment horizontal="center" vertical="center" wrapText="1"/>
    </xf>
    <xf numFmtId="0" fontId="82" fillId="2" borderId="23" xfId="0" applyNumberFormat="1" applyFont="1" applyFill="1" applyBorder="1" applyAlignment="1" applyProtection="1">
      <alignment horizontal="left" vertical="top" wrapText="1"/>
    </xf>
    <xf numFmtId="4" fontId="82" fillId="2" borderId="23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40" fillId="3" borderId="23" xfId="0" applyNumberFormat="1" applyFont="1" applyFill="1" applyBorder="1" applyAlignment="1" applyProtection="1">
      <alignment horizontal="center" vertical="center" wrapText="1"/>
    </xf>
    <xf numFmtId="0" fontId="36" fillId="2" borderId="23" xfId="0" applyNumberFormat="1" applyFont="1" applyFill="1" applyBorder="1" applyAlignment="1" applyProtection="1">
      <alignment horizontal="center" vertical="center" wrapText="1"/>
    </xf>
    <xf numFmtId="0" fontId="36" fillId="2" borderId="23" xfId="0" applyNumberFormat="1" applyFont="1" applyFill="1" applyBorder="1" applyAlignment="1" applyProtection="1">
      <alignment horizontal="left" vertical="top" wrapText="1"/>
    </xf>
    <xf numFmtId="4" fontId="36" fillId="2" borderId="23" xfId="0" applyNumberFormat="1" applyFont="1" applyFill="1" applyBorder="1" applyAlignment="1" applyProtection="1">
      <alignment horizontal="right" vertical="center" wrapText="1"/>
    </xf>
    <xf numFmtId="2" fontId="36" fillId="2" borderId="23" xfId="0" applyNumberFormat="1" applyFont="1" applyFill="1" applyBorder="1" applyAlignment="1" applyProtection="1">
      <alignment horizontal="right" vertical="center" wrapText="1"/>
    </xf>
    <xf numFmtId="4" fontId="53" fillId="3" borderId="23" xfId="0" applyNumberFormat="1" applyFont="1" applyFill="1" applyBorder="1" applyAlignment="1" applyProtection="1">
      <alignment horizontal="right" vertical="center" wrapText="1"/>
    </xf>
    <xf numFmtId="4" fontId="42" fillId="3" borderId="23" xfId="0" applyNumberFormat="1" applyFont="1" applyFill="1" applyBorder="1" applyAlignment="1" applyProtection="1">
      <alignment horizontal="right" vertical="center" wrapText="1"/>
    </xf>
    <xf numFmtId="2" fontId="36" fillId="0" borderId="23" xfId="0" applyNumberFormat="1" applyFont="1" applyFill="1" applyBorder="1" applyAlignment="1" applyProtection="1">
      <alignment horizontal="right" vertical="center" wrapText="1"/>
    </xf>
    <xf numFmtId="0" fontId="36" fillId="2" borderId="23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80" fillId="3" borderId="23" xfId="0" applyNumberFormat="1" applyFont="1" applyFill="1" applyBorder="1" applyAlignment="1" applyProtection="1">
      <alignment horizontal="center" vertical="top" wrapText="1"/>
    </xf>
    <xf numFmtId="0" fontId="81" fillId="2" borderId="23" xfId="0" applyNumberFormat="1" applyFont="1" applyFill="1" applyBorder="1" applyAlignment="1" applyProtection="1">
      <alignment horizontal="center" vertical="center" wrapText="1"/>
    </xf>
    <xf numFmtId="0" fontId="81" fillId="2" borderId="23" xfId="0" applyNumberFormat="1" applyFont="1" applyFill="1" applyBorder="1" applyAlignment="1" applyProtection="1">
      <alignment horizontal="left" vertical="top" wrapText="1"/>
    </xf>
    <xf numFmtId="0" fontId="81" fillId="2" borderId="23" xfId="0" applyNumberFormat="1" applyFont="1" applyFill="1" applyBorder="1" applyAlignment="1" applyProtection="1">
      <alignment horizontal="right" vertical="center" wrapText="1"/>
    </xf>
    <xf numFmtId="4" fontId="81" fillId="2" borderId="23" xfId="0" applyNumberFormat="1" applyFont="1" applyFill="1" applyBorder="1" applyAlignment="1" applyProtection="1">
      <alignment horizontal="right" vertical="center" wrapText="1"/>
    </xf>
    <xf numFmtId="0" fontId="82" fillId="2" borderId="23" xfId="0" applyNumberFormat="1" applyFont="1" applyFill="1" applyBorder="1" applyAlignment="1" applyProtection="1">
      <alignment horizontal="center" vertical="center" wrapText="1"/>
    </xf>
    <xf numFmtId="0" fontId="82" fillId="2" borderId="23" xfId="0" applyNumberFormat="1" applyFont="1" applyFill="1" applyBorder="1" applyAlignment="1" applyProtection="1">
      <alignment horizontal="left" vertical="top" wrapText="1"/>
    </xf>
    <xf numFmtId="4" fontId="82" fillId="2" borderId="23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80" fillId="3" borderId="23" xfId="0" applyNumberFormat="1" applyFont="1" applyFill="1" applyBorder="1" applyAlignment="1" applyProtection="1">
      <alignment horizontal="center" vertical="center" wrapText="1"/>
    </xf>
    <xf numFmtId="0" fontId="77" fillId="2" borderId="23" xfId="0" applyNumberFormat="1" applyFont="1" applyFill="1" applyBorder="1" applyAlignment="1" applyProtection="1">
      <alignment horizontal="center" vertical="center" wrapText="1"/>
    </xf>
    <xf numFmtId="0" fontId="77" fillId="2" borderId="23" xfId="0" applyNumberFormat="1" applyFont="1" applyFill="1" applyBorder="1" applyAlignment="1" applyProtection="1">
      <alignment horizontal="left" vertical="top" wrapText="1"/>
    </xf>
    <xf numFmtId="4" fontId="77" fillId="2" borderId="23" xfId="0" applyNumberFormat="1" applyFont="1" applyFill="1" applyBorder="1" applyAlignment="1" applyProtection="1">
      <alignment horizontal="right" vertical="center" wrapText="1"/>
    </xf>
    <xf numFmtId="0" fontId="83" fillId="3" borderId="23" xfId="0" applyNumberFormat="1" applyFont="1" applyFill="1" applyBorder="1" applyAlignment="1" applyProtection="1">
      <alignment horizontal="right" vertical="center" wrapText="1"/>
    </xf>
    <xf numFmtId="4" fontId="83" fillId="3" borderId="23" xfId="0" applyNumberFormat="1" applyFont="1" applyFill="1" applyBorder="1" applyAlignment="1" applyProtection="1">
      <alignment horizontal="right" vertical="center" wrapText="1"/>
    </xf>
    <xf numFmtId="0" fontId="77" fillId="2" borderId="23" xfId="0" applyNumberFormat="1" applyFont="1" applyFill="1" applyBorder="1" applyAlignment="1" applyProtection="1">
      <alignment horizontal="right" vertical="center" wrapText="1"/>
    </xf>
    <xf numFmtId="0" fontId="77" fillId="0" borderId="23" xfId="0" applyNumberFormat="1" applyFont="1" applyFill="1" applyBorder="1" applyAlignment="1" applyProtection="1">
      <alignment horizontal="right" vertical="center" wrapText="1"/>
    </xf>
    <xf numFmtId="4" fontId="81" fillId="3" borderId="23" xfId="0" applyNumberFormat="1" applyFont="1" applyFill="1" applyBorder="1" applyAlignment="1" applyProtection="1">
      <alignment horizontal="right" vertical="center" wrapText="1"/>
    </xf>
    <xf numFmtId="168" fontId="77" fillId="2" borderId="23" xfId="5961" applyNumberFormat="1" applyFont="1" applyFill="1" applyBorder="1" applyAlignment="1" applyProtection="1">
      <alignment horizontal="right" vertical="center" wrapText="1"/>
    </xf>
    <xf numFmtId="168" fontId="83" fillId="3" borderId="23" xfId="5961" applyNumberFormat="1" applyFont="1" applyFill="1" applyBorder="1" applyAlignment="1" applyProtection="1">
      <alignment horizontal="right" vertical="center" wrapText="1"/>
    </xf>
    <xf numFmtId="0" fontId="36" fillId="0" borderId="23" xfId="0" applyFont="1" applyBorder="1" applyAlignment="1">
      <alignment horizontal="right" vertical="center" wrapText="1"/>
    </xf>
    <xf numFmtId="0" fontId="0" fillId="0" borderId="0" xfId="0"/>
    <xf numFmtId="0" fontId="0" fillId="0" borderId="0" xfId="0"/>
    <xf numFmtId="0" fontId="80" fillId="3" borderId="23" xfId="0" applyNumberFormat="1" applyFont="1" applyFill="1" applyBorder="1" applyAlignment="1" applyProtection="1">
      <alignment horizontal="center" vertical="center" wrapText="1"/>
    </xf>
    <xf numFmtId="0" fontId="77" fillId="2" borderId="23" xfId="0" applyNumberFormat="1" applyFont="1" applyFill="1" applyBorder="1" applyAlignment="1" applyProtection="1">
      <alignment horizontal="center" vertical="center" wrapText="1"/>
    </xf>
    <xf numFmtId="0" fontId="77" fillId="2" borderId="23" xfId="0" applyNumberFormat="1" applyFont="1" applyFill="1" applyBorder="1" applyAlignment="1" applyProtection="1">
      <alignment horizontal="left" vertical="top" wrapText="1"/>
    </xf>
    <xf numFmtId="4" fontId="77" fillId="2" borderId="23" xfId="0" applyNumberFormat="1" applyFont="1" applyFill="1" applyBorder="1" applyAlignment="1" applyProtection="1">
      <alignment horizontal="right" vertical="center" wrapText="1"/>
    </xf>
    <xf numFmtId="2" fontId="77" fillId="2" borderId="23" xfId="0" applyNumberFormat="1" applyFont="1" applyFill="1" applyBorder="1" applyAlignment="1" applyProtection="1">
      <alignment horizontal="right" vertical="center" wrapText="1"/>
    </xf>
    <xf numFmtId="4" fontId="83" fillId="3" borderId="23" xfId="0" applyNumberFormat="1" applyFont="1" applyFill="1" applyBorder="1" applyAlignment="1" applyProtection="1">
      <alignment horizontal="right" vertical="center" wrapText="1"/>
    </xf>
    <xf numFmtId="4" fontId="81" fillId="3" borderId="23" xfId="0" applyNumberFormat="1" applyFont="1" applyFill="1" applyBorder="1" applyAlignment="1" applyProtection="1">
      <alignment horizontal="right" vertical="center" wrapText="1"/>
    </xf>
    <xf numFmtId="0" fontId="34" fillId="2" borderId="23" xfId="0" applyNumberFormat="1" applyFont="1" applyFill="1" applyBorder="1" applyAlignment="1" applyProtection="1">
      <alignment horizontal="left" vertical="top" wrapText="1"/>
    </xf>
    <xf numFmtId="0" fontId="77" fillId="2" borderId="23" xfId="0" applyNumberFormat="1" applyFont="1" applyFill="1" applyBorder="1" applyAlignment="1" applyProtection="1">
      <alignment horizontal="right" vertical="center" wrapText="1"/>
    </xf>
    <xf numFmtId="0" fontId="83" fillId="3" borderId="23" xfId="5961" applyNumberFormat="1" applyFont="1" applyFill="1" applyBorder="1" applyAlignment="1" applyProtection="1">
      <alignment horizontal="right" vertical="center" wrapText="1"/>
    </xf>
    <xf numFmtId="0" fontId="77" fillId="0" borderId="23" xfId="0" applyNumberFormat="1" applyFont="1" applyFill="1" applyBorder="1" applyAlignment="1" applyProtection="1">
      <alignment horizontal="right" vertical="center" wrapText="1"/>
    </xf>
    <xf numFmtId="0" fontId="80" fillId="3" borderId="23" xfId="0" applyNumberFormat="1" applyFont="1" applyFill="1" applyBorder="1" applyAlignment="1" applyProtection="1">
      <alignment horizontal="center" vertical="top" wrapText="1"/>
    </xf>
    <xf numFmtId="0" fontId="81" fillId="2" borderId="23" xfId="0" applyNumberFormat="1" applyFont="1" applyFill="1" applyBorder="1" applyAlignment="1" applyProtection="1">
      <alignment horizontal="center" vertical="center" wrapText="1"/>
    </xf>
    <xf numFmtId="0" fontId="81" fillId="2" borderId="23" xfId="0" applyNumberFormat="1" applyFont="1" applyFill="1" applyBorder="1" applyAlignment="1" applyProtection="1">
      <alignment horizontal="left" vertical="top" wrapText="1"/>
    </xf>
    <xf numFmtId="0" fontId="81" fillId="2" borderId="23" xfId="0" applyNumberFormat="1" applyFont="1" applyFill="1" applyBorder="1" applyAlignment="1" applyProtection="1">
      <alignment horizontal="right" vertical="center" wrapText="1"/>
    </xf>
    <xf numFmtId="4" fontId="81" fillId="2" borderId="23" xfId="0" applyNumberFormat="1" applyFont="1" applyFill="1" applyBorder="1" applyAlignment="1" applyProtection="1">
      <alignment horizontal="right" vertical="center" wrapText="1"/>
    </xf>
    <xf numFmtId="0" fontId="82" fillId="2" borderId="23" xfId="0" applyNumberFormat="1" applyFont="1" applyFill="1" applyBorder="1" applyAlignment="1" applyProtection="1">
      <alignment horizontal="center" vertical="center" wrapText="1"/>
    </xf>
    <xf numFmtId="0" fontId="82" fillId="2" borderId="23" xfId="0" applyNumberFormat="1" applyFont="1" applyFill="1" applyBorder="1" applyAlignment="1" applyProtection="1">
      <alignment horizontal="left" vertical="top" wrapText="1"/>
    </xf>
    <xf numFmtId="4" fontId="82" fillId="2" borderId="23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0" fillId="0" borderId="0" xfId="0"/>
    <xf numFmtId="0" fontId="40" fillId="3" borderId="23" xfId="0" applyNumberFormat="1" applyFont="1" applyFill="1" applyBorder="1" applyAlignment="1" applyProtection="1">
      <alignment horizontal="center" vertical="center" wrapText="1"/>
    </xf>
    <xf numFmtId="0" fontId="36" fillId="2" borderId="23" xfId="0" applyNumberFormat="1" applyFont="1" applyFill="1" applyBorder="1" applyAlignment="1" applyProtection="1">
      <alignment horizontal="center" vertical="center" wrapText="1"/>
    </xf>
    <xf numFmtId="0" fontId="36" fillId="2" borderId="23" xfId="0" applyNumberFormat="1" applyFont="1" applyFill="1" applyBorder="1" applyAlignment="1" applyProtection="1">
      <alignment horizontal="left" vertical="top" wrapText="1"/>
    </xf>
    <xf numFmtId="4" fontId="36" fillId="2" borderId="23" xfId="0" applyNumberFormat="1" applyFont="1" applyFill="1" applyBorder="1" applyAlignment="1" applyProtection="1">
      <alignment horizontal="right" vertical="center" wrapText="1"/>
    </xf>
    <xf numFmtId="2" fontId="36" fillId="2" borderId="23" xfId="0" applyNumberFormat="1" applyFont="1" applyFill="1" applyBorder="1" applyAlignment="1" applyProtection="1">
      <alignment horizontal="right" vertical="center" wrapText="1"/>
    </xf>
    <xf numFmtId="4" fontId="53" fillId="3" borderId="23" xfId="0" applyNumberFormat="1" applyFont="1" applyFill="1" applyBorder="1" applyAlignment="1" applyProtection="1">
      <alignment horizontal="right" vertical="center" wrapText="1"/>
    </xf>
    <xf numFmtId="4" fontId="42" fillId="3" borderId="23" xfId="0" applyNumberFormat="1" applyFont="1" applyFill="1" applyBorder="1" applyAlignment="1" applyProtection="1">
      <alignment horizontal="right" vertical="center" wrapText="1"/>
    </xf>
    <xf numFmtId="2" fontId="36" fillId="0" borderId="23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40" fillId="3" borderId="23" xfId="0" applyNumberFormat="1" applyFont="1" applyFill="1" applyBorder="1" applyAlignment="1" applyProtection="1">
      <alignment horizontal="center" vertical="top" wrapText="1"/>
    </xf>
    <xf numFmtId="0" fontId="42" fillId="2" borderId="23" xfId="0" applyNumberFormat="1" applyFont="1" applyFill="1" applyBorder="1" applyAlignment="1" applyProtection="1">
      <alignment horizontal="center" vertical="center" wrapText="1"/>
    </xf>
    <xf numFmtId="0" fontId="42" fillId="2" borderId="23" xfId="0" applyNumberFormat="1" applyFont="1" applyFill="1" applyBorder="1" applyAlignment="1" applyProtection="1">
      <alignment horizontal="left" vertical="top" wrapText="1"/>
    </xf>
    <xf numFmtId="0" fontId="42" fillId="2" borderId="23" xfId="0" applyNumberFormat="1" applyFont="1" applyFill="1" applyBorder="1" applyAlignment="1" applyProtection="1">
      <alignment horizontal="right" vertical="center" wrapText="1"/>
    </xf>
    <xf numFmtId="4" fontId="42" fillId="2" borderId="23" xfId="0" applyNumberFormat="1" applyFont="1" applyFill="1" applyBorder="1" applyAlignment="1" applyProtection="1">
      <alignment horizontal="right" vertical="center" wrapText="1"/>
    </xf>
    <xf numFmtId="0" fontId="43" fillId="2" borderId="23" xfId="0" applyNumberFormat="1" applyFont="1" applyFill="1" applyBorder="1" applyAlignment="1" applyProtection="1">
      <alignment horizontal="center" vertical="center" wrapText="1"/>
    </xf>
    <xf numFmtId="0" fontId="43" fillId="2" borderId="23" xfId="0" applyNumberFormat="1" applyFont="1" applyFill="1" applyBorder="1" applyAlignment="1" applyProtection="1">
      <alignment horizontal="left" vertical="top" wrapText="1"/>
    </xf>
    <xf numFmtId="4" fontId="43" fillId="2" borderId="23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40" fillId="3" borderId="23" xfId="0" applyNumberFormat="1" applyFont="1" applyFill="1" applyBorder="1" applyAlignment="1" applyProtection="1">
      <alignment horizontal="center" vertical="center" wrapText="1"/>
    </xf>
    <xf numFmtId="0" fontId="36" fillId="2" borderId="23" xfId="0" applyNumberFormat="1" applyFont="1" applyFill="1" applyBorder="1" applyAlignment="1" applyProtection="1">
      <alignment horizontal="center" vertical="center" wrapText="1"/>
    </xf>
    <xf numFmtId="0" fontId="36" fillId="2" borderId="23" xfId="0" applyNumberFormat="1" applyFont="1" applyFill="1" applyBorder="1" applyAlignment="1" applyProtection="1">
      <alignment horizontal="left" vertical="top" wrapText="1"/>
    </xf>
    <xf numFmtId="4" fontId="36" fillId="2" borderId="23" xfId="0" applyNumberFormat="1" applyFont="1" applyFill="1" applyBorder="1" applyAlignment="1" applyProtection="1">
      <alignment horizontal="right" vertical="center" wrapText="1"/>
    </xf>
    <xf numFmtId="4" fontId="53" fillId="3" borderId="23" xfId="0" applyNumberFormat="1" applyFont="1" applyFill="1" applyBorder="1" applyAlignment="1" applyProtection="1">
      <alignment horizontal="right" vertical="center" wrapText="1"/>
    </xf>
    <xf numFmtId="167" fontId="53" fillId="3" borderId="23" xfId="5961" applyFont="1" applyFill="1" applyBorder="1" applyAlignment="1" applyProtection="1">
      <alignment horizontal="right" vertical="center" wrapText="1"/>
    </xf>
    <xf numFmtId="0" fontId="36" fillId="2" borderId="23" xfId="0" applyNumberFormat="1" applyFont="1" applyFill="1" applyBorder="1" applyAlignment="1" applyProtection="1">
      <alignment horizontal="right" vertical="center" wrapText="1"/>
    </xf>
    <xf numFmtId="0" fontId="36" fillId="0" borderId="23" xfId="0" applyNumberFormat="1" applyFont="1" applyFill="1" applyBorder="1" applyAlignment="1" applyProtection="1">
      <alignment horizontal="right" vertical="center" wrapText="1"/>
    </xf>
    <xf numFmtId="167" fontId="42" fillId="3" borderId="23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80" fillId="3" borderId="23" xfId="0" applyNumberFormat="1" applyFont="1" applyFill="1" applyBorder="1" applyAlignment="1" applyProtection="1">
      <alignment horizontal="center" vertical="top" wrapText="1"/>
    </xf>
    <xf numFmtId="0" fontId="81" fillId="2" borderId="23" xfId="0" applyNumberFormat="1" applyFont="1" applyFill="1" applyBorder="1" applyAlignment="1" applyProtection="1">
      <alignment horizontal="center" vertical="center" wrapText="1"/>
    </xf>
    <xf numFmtId="0" fontId="81" fillId="2" borderId="23" xfId="0" applyNumberFormat="1" applyFont="1" applyFill="1" applyBorder="1" applyAlignment="1" applyProtection="1">
      <alignment horizontal="left" vertical="top" wrapText="1"/>
    </xf>
    <xf numFmtId="0" fontId="81" fillId="2" borderId="23" xfId="0" applyNumberFormat="1" applyFont="1" applyFill="1" applyBorder="1" applyAlignment="1" applyProtection="1">
      <alignment horizontal="right" vertical="center" wrapText="1"/>
    </xf>
    <xf numFmtId="4" fontId="81" fillId="2" borderId="23" xfId="0" applyNumberFormat="1" applyFont="1" applyFill="1" applyBorder="1" applyAlignment="1" applyProtection="1">
      <alignment horizontal="right" vertical="center" wrapText="1"/>
    </xf>
    <xf numFmtId="0" fontId="82" fillId="2" borderId="23" xfId="0" applyNumberFormat="1" applyFont="1" applyFill="1" applyBorder="1" applyAlignment="1" applyProtection="1">
      <alignment horizontal="center" vertical="center" wrapText="1"/>
    </xf>
    <xf numFmtId="0" fontId="82" fillId="2" borderId="23" xfId="0" applyNumberFormat="1" applyFont="1" applyFill="1" applyBorder="1" applyAlignment="1" applyProtection="1">
      <alignment horizontal="left" vertical="top" wrapText="1"/>
    </xf>
    <xf numFmtId="4" fontId="82" fillId="2" borderId="23" xfId="0" applyNumberFormat="1" applyFont="1" applyFill="1" applyBorder="1" applyAlignment="1" applyProtection="1">
      <alignment horizontal="right" vertical="center" wrapText="1"/>
    </xf>
    <xf numFmtId="0" fontId="80" fillId="3" borderId="23" xfId="0" applyNumberFormat="1" applyFont="1" applyFill="1" applyBorder="1" applyAlignment="1" applyProtection="1">
      <alignment horizontal="center" vertical="center" wrapText="1"/>
    </xf>
    <xf numFmtId="0" fontId="77" fillId="2" borderId="23" xfId="0" applyNumberFormat="1" applyFont="1" applyFill="1" applyBorder="1" applyAlignment="1" applyProtection="1">
      <alignment horizontal="center" vertical="center" wrapText="1"/>
    </xf>
    <xf numFmtId="0" fontId="77" fillId="2" borderId="23" xfId="0" applyNumberFormat="1" applyFont="1" applyFill="1" applyBorder="1" applyAlignment="1" applyProtection="1">
      <alignment horizontal="left" vertical="top" wrapText="1"/>
    </xf>
    <xf numFmtId="4" fontId="77" fillId="2" borderId="23" xfId="0" applyNumberFormat="1" applyFont="1" applyFill="1" applyBorder="1" applyAlignment="1" applyProtection="1">
      <alignment horizontal="right" vertical="center" wrapText="1"/>
    </xf>
    <xf numFmtId="2" fontId="77" fillId="2" borderId="23" xfId="0" applyNumberFormat="1" applyFont="1" applyFill="1" applyBorder="1" applyAlignment="1" applyProtection="1">
      <alignment horizontal="right" vertical="center" wrapText="1"/>
    </xf>
    <xf numFmtId="4" fontId="83" fillId="3" borderId="23" xfId="0" applyNumberFormat="1" applyFont="1" applyFill="1" applyBorder="1" applyAlignment="1" applyProtection="1">
      <alignment horizontal="right" vertical="center" wrapText="1"/>
    </xf>
    <xf numFmtId="4" fontId="81" fillId="3" borderId="23" xfId="0" applyNumberFormat="1" applyFont="1" applyFill="1" applyBorder="1" applyAlignment="1" applyProtection="1">
      <alignment horizontal="right" vertical="center" wrapText="1"/>
    </xf>
    <xf numFmtId="0" fontId="80" fillId="3" borderId="20" xfId="0" applyNumberFormat="1" applyFont="1" applyFill="1" applyBorder="1" applyAlignment="1" applyProtection="1">
      <alignment horizontal="center" vertical="center" wrapText="1"/>
    </xf>
    <xf numFmtId="0" fontId="80" fillId="3" borderId="21" xfId="0" applyNumberFormat="1" applyFont="1" applyFill="1" applyBorder="1" applyAlignment="1" applyProtection="1">
      <alignment horizontal="center" vertical="center" wrapText="1"/>
    </xf>
    <xf numFmtId="0" fontId="37" fillId="2" borderId="0" xfId="0" applyNumberFormat="1" applyFont="1" applyFill="1" applyBorder="1" applyAlignment="1" applyProtection="1">
      <alignment horizontal="center" vertical="top" wrapText="1"/>
    </xf>
    <xf numFmtId="0" fontId="36" fillId="2" borderId="0" xfId="0" applyNumberFormat="1" applyFont="1" applyFill="1" applyBorder="1" applyAlignment="1" applyProtection="1">
      <alignment horizontal="center" vertical="top" wrapText="1"/>
    </xf>
    <xf numFmtId="0" fontId="40" fillId="3" borderId="19" xfId="0" applyNumberFormat="1" applyFont="1" applyFill="1" applyBorder="1" applyAlignment="1" applyProtection="1">
      <alignment horizontal="center" vertical="center" wrapText="1"/>
    </xf>
    <xf numFmtId="0" fontId="40" fillId="3" borderId="22" xfId="0" applyNumberFormat="1" applyFont="1" applyFill="1" applyBorder="1" applyAlignment="1" applyProtection="1">
      <alignment horizontal="center" vertical="center" wrapText="1"/>
    </xf>
    <xf numFmtId="0" fontId="40" fillId="3" borderId="19" xfId="0" applyNumberFormat="1" applyFont="1" applyFill="1" applyBorder="1" applyAlignment="1" applyProtection="1">
      <alignment horizontal="center" vertical="top" wrapText="1"/>
    </xf>
    <xf numFmtId="0" fontId="40" fillId="3" borderId="22" xfId="0" applyNumberFormat="1" applyFont="1" applyFill="1" applyBorder="1" applyAlignment="1" applyProtection="1">
      <alignment horizontal="center" vertical="top" wrapText="1"/>
    </xf>
    <xf numFmtId="0" fontId="40" fillId="3" borderId="20" xfId="0" applyNumberFormat="1" applyFont="1" applyFill="1" applyBorder="1" applyAlignment="1" applyProtection="1">
      <alignment horizontal="center" vertical="center" wrapText="1"/>
    </xf>
    <xf numFmtId="0" fontId="40" fillId="3" borderId="21" xfId="0" applyNumberFormat="1" applyFont="1" applyFill="1" applyBorder="1" applyAlignment="1" applyProtection="1">
      <alignment horizontal="center" vertical="center" wrapText="1"/>
    </xf>
    <xf numFmtId="0" fontId="42" fillId="3" borderId="20" xfId="0" applyNumberFormat="1" applyFont="1" applyFill="1" applyBorder="1" applyAlignment="1" applyProtection="1">
      <alignment horizontal="center" vertical="top" wrapText="1"/>
    </xf>
    <xf numFmtId="0" fontId="42" fillId="3" borderId="24" xfId="0" applyNumberFormat="1" applyFont="1" applyFill="1" applyBorder="1" applyAlignment="1" applyProtection="1">
      <alignment horizontal="center" vertical="top" wrapText="1"/>
    </xf>
    <xf numFmtId="0" fontId="42" fillId="3" borderId="21" xfId="0" applyNumberFormat="1" applyFont="1" applyFill="1" applyBorder="1" applyAlignment="1" applyProtection="1">
      <alignment horizontal="center" vertical="top" wrapText="1"/>
    </xf>
    <xf numFmtId="0" fontId="42" fillId="3" borderId="20" xfId="0" applyNumberFormat="1" applyFont="1" applyFill="1" applyBorder="1" applyAlignment="1" applyProtection="1">
      <alignment horizontal="right" vertical="top" wrapText="1"/>
    </xf>
    <xf numFmtId="0" fontId="42" fillId="3" borderId="24" xfId="0" applyNumberFormat="1" applyFont="1" applyFill="1" applyBorder="1" applyAlignment="1" applyProtection="1">
      <alignment horizontal="right" vertical="top" wrapText="1"/>
    </xf>
    <xf numFmtId="0" fontId="81" fillId="3" borderId="20" xfId="0" applyNumberFormat="1" applyFont="1" applyFill="1" applyBorder="1" applyAlignment="1" applyProtection="1">
      <alignment horizontal="center" vertical="top" wrapText="1"/>
    </xf>
    <xf numFmtId="0" fontId="81" fillId="3" borderId="24" xfId="0" applyNumberFormat="1" applyFont="1" applyFill="1" applyBorder="1" applyAlignment="1" applyProtection="1">
      <alignment horizontal="center" vertical="top" wrapText="1"/>
    </xf>
    <xf numFmtId="0" fontId="81" fillId="3" borderId="21" xfId="0" applyNumberFormat="1" applyFont="1" applyFill="1" applyBorder="1" applyAlignment="1" applyProtection="1">
      <alignment horizontal="center" vertical="top" wrapText="1"/>
    </xf>
    <xf numFmtId="0" fontId="81" fillId="3" borderId="20" xfId="0" applyNumberFormat="1" applyFont="1" applyFill="1" applyBorder="1" applyAlignment="1" applyProtection="1">
      <alignment horizontal="right" vertical="top" wrapText="1"/>
    </xf>
    <xf numFmtId="0" fontId="81" fillId="3" borderId="24" xfId="0" applyNumberFormat="1" applyFont="1" applyFill="1" applyBorder="1" applyAlignment="1" applyProtection="1">
      <alignment horizontal="right" vertical="top" wrapText="1"/>
    </xf>
    <xf numFmtId="0" fontId="79" fillId="2" borderId="0" xfId="0" applyNumberFormat="1" applyFont="1" applyFill="1" applyBorder="1" applyAlignment="1" applyProtection="1">
      <alignment horizontal="center" vertical="top" wrapText="1"/>
    </xf>
    <xf numFmtId="0" fontId="77" fillId="2" borderId="0" xfId="0" applyNumberFormat="1" applyFont="1" applyFill="1" applyBorder="1" applyAlignment="1" applyProtection="1">
      <alignment horizontal="center" vertical="top" wrapText="1"/>
    </xf>
    <xf numFmtId="0" fontId="80" fillId="3" borderId="19" xfId="0" applyNumberFormat="1" applyFont="1" applyFill="1" applyBorder="1" applyAlignment="1" applyProtection="1">
      <alignment horizontal="center" vertical="center" wrapText="1"/>
    </xf>
    <xf numFmtId="0" fontId="80" fillId="3" borderId="22" xfId="0" applyNumberFormat="1" applyFont="1" applyFill="1" applyBorder="1" applyAlignment="1" applyProtection="1">
      <alignment horizontal="center" vertical="center" wrapText="1"/>
    </xf>
    <xf numFmtId="0" fontId="80" fillId="3" borderId="19" xfId="0" applyNumberFormat="1" applyFont="1" applyFill="1" applyBorder="1" applyAlignment="1" applyProtection="1">
      <alignment horizontal="center" vertical="top" wrapText="1"/>
    </xf>
    <xf numFmtId="0" fontId="80" fillId="3" borderId="22" xfId="0" applyNumberFormat="1" applyFont="1" applyFill="1" applyBorder="1" applyAlignment="1" applyProtection="1">
      <alignment horizontal="center" vertical="top" wrapText="1"/>
    </xf>
    <xf numFmtId="0" fontId="80" fillId="3" borderId="19" xfId="0" applyFont="1" applyFill="1" applyBorder="1" applyAlignment="1">
      <alignment horizontal="center" vertical="center" wrapText="1"/>
    </xf>
    <xf numFmtId="0" fontId="80" fillId="3" borderId="22" xfId="0" applyFont="1" applyFill="1" applyBorder="1" applyAlignment="1">
      <alignment horizontal="center" vertical="center" wrapText="1"/>
    </xf>
    <xf numFmtId="0" fontId="80" fillId="3" borderId="20" xfId="0" applyFont="1" applyFill="1" applyBorder="1" applyAlignment="1">
      <alignment horizontal="center" vertical="center" wrapText="1"/>
    </xf>
    <xf numFmtId="0" fontId="80" fillId="3" borderId="21" xfId="0" applyFont="1" applyFill="1" applyBorder="1" applyAlignment="1">
      <alignment horizontal="center" vertical="center" wrapText="1"/>
    </xf>
    <xf numFmtId="0" fontId="81" fillId="3" borderId="20" xfId="0" applyFont="1" applyFill="1" applyBorder="1" applyAlignment="1">
      <alignment horizontal="center" vertical="top" wrapText="1"/>
    </xf>
    <xf numFmtId="0" fontId="81" fillId="3" borderId="24" xfId="0" applyFont="1" applyFill="1" applyBorder="1" applyAlignment="1">
      <alignment horizontal="center" vertical="top" wrapText="1"/>
    </xf>
    <xf numFmtId="0" fontId="81" fillId="3" borderId="21" xfId="0" applyFont="1" applyFill="1" applyBorder="1" applyAlignment="1">
      <alignment horizontal="center" vertical="top" wrapText="1"/>
    </xf>
    <xf numFmtId="0" fontId="81" fillId="3" borderId="20" xfId="0" applyFont="1" applyFill="1" applyBorder="1" applyAlignment="1">
      <alignment horizontal="right" vertical="top" wrapText="1"/>
    </xf>
    <xf numFmtId="0" fontId="81" fillId="3" borderId="24" xfId="0" applyFont="1" applyFill="1" applyBorder="1" applyAlignment="1">
      <alignment horizontal="right" vertical="top" wrapText="1"/>
    </xf>
    <xf numFmtId="0" fontId="79" fillId="2" borderId="0" xfId="0" applyFont="1" applyFill="1" applyAlignment="1">
      <alignment horizontal="center" vertical="top" wrapText="1"/>
    </xf>
    <xf numFmtId="0" fontId="77" fillId="2" borderId="0" xfId="0" applyFont="1" applyFill="1" applyAlignment="1">
      <alignment horizontal="center" vertical="top" wrapText="1"/>
    </xf>
    <xf numFmtId="0" fontId="80" fillId="3" borderId="19" xfId="0" applyFont="1" applyFill="1" applyBorder="1" applyAlignment="1">
      <alignment horizontal="center" vertical="top" wrapText="1"/>
    </xf>
    <xf numFmtId="0" fontId="80" fillId="3" borderId="22" xfId="0" applyFont="1" applyFill="1" applyBorder="1" applyAlignment="1">
      <alignment horizontal="center" vertical="top" wrapText="1"/>
    </xf>
    <xf numFmtId="0" fontId="76" fillId="2" borderId="0" xfId="0" applyFont="1" applyFill="1" applyAlignment="1">
      <alignment horizontal="center" vertical="top" wrapText="1"/>
    </xf>
    <xf numFmtId="0" fontId="78" fillId="2" borderId="0" xfId="0" applyFont="1" applyFill="1" applyAlignment="1">
      <alignment horizontal="center" vertical="top" wrapText="1"/>
    </xf>
    <xf numFmtId="0" fontId="83" fillId="3" borderId="20" xfId="0" applyNumberFormat="1" applyFont="1" applyFill="1" applyBorder="1" applyAlignment="1" applyProtection="1">
      <alignment horizontal="center" vertical="center" wrapText="1"/>
    </xf>
    <xf numFmtId="0" fontId="83" fillId="3" borderId="24" xfId="0" applyNumberFormat="1" applyFont="1" applyFill="1" applyBorder="1" applyAlignment="1" applyProtection="1">
      <alignment horizontal="center" vertical="center" wrapText="1"/>
    </xf>
    <xf numFmtId="0" fontId="83" fillId="3" borderId="21" xfId="0" applyNumberFormat="1" applyFont="1" applyFill="1" applyBorder="1" applyAlignment="1" applyProtection="1">
      <alignment horizontal="center" vertical="center" wrapText="1"/>
    </xf>
    <xf numFmtId="0" fontId="83" fillId="3" borderId="20" xfId="0" applyNumberFormat="1" applyFont="1" applyFill="1" applyBorder="1" applyAlignment="1" applyProtection="1">
      <alignment horizontal="right" vertical="center" wrapText="1"/>
    </xf>
    <xf numFmtId="0" fontId="83" fillId="3" borderId="24" xfId="0" applyNumberFormat="1" applyFont="1" applyFill="1" applyBorder="1" applyAlignment="1" applyProtection="1">
      <alignment horizontal="right" vertical="center" wrapText="1"/>
    </xf>
    <xf numFmtId="0" fontId="83" fillId="3" borderId="21" xfId="0" applyNumberFormat="1" applyFont="1" applyFill="1" applyBorder="1" applyAlignment="1" applyProtection="1">
      <alignment horizontal="right" vertical="center" wrapText="1"/>
    </xf>
    <xf numFmtId="0" fontId="81" fillId="3" borderId="20" xfId="0" applyNumberFormat="1" applyFont="1" applyFill="1" applyBorder="1" applyAlignment="1" applyProtection="1">
      <alignment horizontal="right" vertical="center" wrapText="1"/>
    </xf>
    <xf numFmtId="0" fontId="81" fillId="3" borderId="24" xfId="0" applyNumberFormat="1" applyFont="1" applyFill="1" applyBorder="1" applyAlignment="1" applyProtection="1">
      <alignment horizontal="right" vertical="center" wrapText="1"/>
    </xf>
    <xf numFmtId="0" fontId="81" fillId="3" borderId="21" xfId="0" applyNumberFormat="1" applyFont="1" applyFill="1" applyBorder="1" applyAlignment="1" applyProtection="1">
      <alignment horizontal="right" vertical="center" wrapText="1"/>
    </xf>
    <xf numFmtId="0" fontId="53" fillId="3" borderId="20" xfId="0" applyNumberFormat="1" applyFont="1" applyFill="1" applyBorder="1" applyAlignment="1" applyProtection="1">
      <alignment horizontal="right" vertical="center" wrapText="1"/>
    </xf>
    <xf numFmtId="0" fontId="53" fillId="3" borderId="24" xfId="0" applyNumberFormat="1" applyFont="1" applyFill="1" applyBorder="1" applyAlignment="1" applyProtection="1">
      <alignment horizontal="right" vertical="center" wrapText="1"/>
    </xf>
    <xf numFmtId="0" fontId="53" fillId="3" borderId="21" xfId="0" applyNumberFormat="1" applyFont="1" applyFill="1" applyBorder="1" applyAlignment="1" applyProtection="1">
      <alignment horizontal="right" vertical="center" wrapText="1"/>
    </xf>
    <xf numFmtId="0" fontId="42" fillId="3" borderId="20" xfId="0" applyNumberFormat="1" applyFont="1" applyFill="1" applyBorder="1" applyAlignment="1" applyProtection="1">
      <alignment horizontal="right" vertical="center" wrapText="1"/>
    </xf>
    <xf numFmtId="0" fontId="42" fillId="3" borderId="24" xfId="0" applyNumberFormat="1" applyFont="1" applyFill="1" applyBorder="1" applyAlignment="1" applyProtection="1">
      <alignment horizontal="right" vertical="center" wrapText="1"/>
    </xf>
    <xf numFmtId="0" fontId="42" fillId="3" borderId="21" xfId="0" applyNumberFormat="1" applyFont="1" applyFill="1" applyBorder="1" applyAlignment="1" applyProtection="1">
      <alignment horizontal="right" vertical="center" wrapText="1"/>
    </xf>
    <xf numFmtId="0" fontId="53" fillId="3" borderId="20" xfId="0" applyNumberFormat="1" applyFont="1" applyFill="1" applyBorder="1" applyAlignment="1" applyProtection="1">
      <alignment horizontal="center" vertical="center" wrapText="1"/>
    </xf>
    <xf numFmtId="0" fontId="53" fillId="3" borderId="24" xfId="0" applyNumberFormat="1" applyFont="1" applyFill="1" applyBorder="1" applyAlignment="1" applyProtection="1">
      <alignment horizontal="center" vertical="center" wrapText="1"/>
    </xf>
    <xf numFmtId="0" fontId="53" fillId="3" borderId="21" xfId="0" applyNumberFormat="1" applyFont="1" applyFill="1" applyBorder="1" applyAlignment="1" applyProtection="1">
      <alignment horizontal="center" vertical="center" wrapText="1"/>
    </xf>
    <xf numFmtId="0" fontId="83" fillId="3" borderId="20" xfId="0" applyFont="1" applyFill="1" applyBorder="1" applyAlignment="1">
      <alignment horizontal="center" vertical="center" wrapText="1"/>
    </xf>
    <xf numFmtId="0" fontId="83" fillId="3" borderId="24" xfId="0" applyFont="1" applyFill="1" applyBorder="1" applyAlignment="1">
      <alignment horizontal="center" vertical="center" wrapText="1"/>
    </xf>
    <xf numFmtId="0" fontId="83" fillId="3" borderId="21" xfId="0" applyFont="1" applyFill="1" applyBorder="1" applyAlignment="1">
      <alignment horizontal="center" vertical="center" wrapText="1"/>
    </xf>
    <xf numFmtId="0" fontId="83" fillId="3" borderId="20" xfId="0" applyFont="1" applyFill="1" applyBorder="1" applyAlignment="1">
      <alignment horizontal="right" vertical="center" wrapText="1"/>
    </xf>
    <xf numFmtId="0" fontId="83" fillId="3" borderId="24" xfId="0" applyFont="1" applyFill="1" applyBorder="1" applyAlignment="1">
      <alignment horizontal="right" vertical="center" wrapText="1"/>
    </xf>
    <xf numFmtId="0" fontId="83" fillId="3" borderId="21" xfId="0" applyFont="1" applyFill="1" applyBorder="1" applyAlignment="1">
      <alignment horizontal="right" vertical="center" wrapText="1"/>
    </xf>
    <xf numFmtId="0" fontId="81" fillId="3" borderId="20" xfId="0" applyFont="1" applyFill="1" applyBorder="1" applyAlignment="1">
      <alignment horizontal="right" vertical="center" wrapText="1"/>
    </xf>
    <xf numFmtId="0" fontId="81" fillId="3" borderId="24" xfId="0" applyFont="1" applyFill="1" applyBorder="1" applyAlignment="1">
      <alignment horizontal="right" vertical="center" wrapText="1"/>
    </xf>
    <xf numFmtId="0" fontId="81" fillId="3" borderId="21" xfId="0" applyFont="1" applyFill="1" applyBorder="1" applyAlignment="1">
      <alignment horizontal="right" vertical="center" wrapText="1"/>
    </xf>
    <xf numFmtId="0" fontId="34" fillId="2" borderId="0" xfId="0" applyFont="1" applyFill="1" applyAlignment="1">
      <alignment horizontal="center" vertical="top" wrapText="1"/>
    </xf>
    <xf numFmtId="0" fontId="38" fillId="2" borderId="0" xfId="0" applyFont="1" applyFill="1" applyAlignment="1">
      <alignment horizontal="center" vertical="top" wrapText="1"/>
    </xf>
    <xf numFmtId="0" fontId="37" fillId="2" borderId="0" xfId="0" applyFont="1" applyFill="1" applyAlignment="1">
      <alignment horizontal="center" vertical="top" wrapText="1"/>
    </xf>
    <xf numFmtId="0" fontId="53" fillId="3" borderId="20" xfId="0" applyFont="1" applyFill="1" applyBorder="1" applyAlignment="1">
      <alignment horizontal="center" vertical="center" wrapText="1"/>
    </xf>
    <xf numFmtId="0" fontId="53" fillId="3" borderId="24" xfId="0" applyFont="1" applyFill="1" applyBorder="1" applyAlignment="1">
      <alignment horizontal="center" vertical="center" wrapText="1"/>
    </xf>
    <xf numFmtId="0" fontId="53" fillId="3" borderId="21" xfId="0" applyFont="1" applyFill="1" applyBorder="1" applyAlignment="1">
      <alignment horizontal="center" vertical="center" wrapText="1"/>
    </xf>
    <xf numFmtId="0" fontId="53" fillId="3" borderId="20" xfId="0" applyFont="1" applyFill="1" applyBorder="1" applyAlignment="1">
      <alignment horizontal="right" vertical="center" wrapText="1"/>
    </xf>
    <xf numFmtId="0" fontId="53" fillId="3" borderId="24" xfId="0" applyFont="1" applyFill="1" applyBorder="1" applyAlignment="1">
      <alignment horizontal="right" vertical="center" wrapText="1"/>
    </xf>
    <xf numFmtId="0" fontId="53" fillId="3" borderId="21" xfId="0" applyFont="1" applyFill="1" applyBorder="1" applyAlignment="1">
      <alignment horizontal="right" vertical="center" wrapText="1"/>
    </xf>
    <xf numFmtId="0" fontId="42" fillId="3" borderId="20" xfId="0" applyFont="1" applyFill="1" applyBorder="1" applyAlignment="1">
      <alignment horizontal="right" vertical="center" wrapText="1"/>
    </xf>
    <xf numFmtId="0" fontId="42" fillId="3" borderId="24" xfId="0" applyFont="1" applyFill="1" applyBorder="1" applyAlignment="1">
      <alignment horizontal="right" vertical="center" wrapText="1"/>
    </xf>
    <xf numFmtId="0" fontId="42" fillId="3" borderId="21" xfId="0" applyFont="1" applyFill="1" applyBorder="1" applyAlignment="1">
      <alignment horizontal="right" vertical="center" wrapText="1"/>
    </xf>
    <xf numFmtId="0" fontId="36" fillId="2" borderId="0" xfId="0" applyFont="1" applyFill="1" applyAlignment="1">
      <alignment horizontal="center" vertical="top" wrapText="1"/>
    </xf>
    <xf numFmtId="0" fontId="0" fillId="0" borderId="0" xfId="0"/>
    <xf numFmtId="0" fontId="80" fillId="3" borderId="23" xfId="0" applyNumberFormat="1" applyFont="1" applyFill="1" applyBorder="1" applyAlignment="1" applyProtection="1">
      <alignment horizontal="center" vertical="top" wrapText="1"/>
    </xf>
    <xf numFmtId="0" fontId="81" fillId="2" borderId="23" xfId="0" applyNumberFormat="1" applyFont="1" applyFill="1" applyBorder="1" applyAlignment="1" applyProtection="1">
      <alignment horizontal="center" vertical="center" wrapText="1"/>
    </xf>
    <xf numFmtId="0" fontId="81" fillId="2" borderId="23" xfId="0" applyNumberFormat="1" applyFont="1" applyFill="1" applyBorder="1" applyAlignment="1" applyProtection="1">
      <alignment horizontal="left" vertical="top" wrapText="1"/>
    </xf>
    <xf numFmtId="0" fontId="81" fillId="2" borderId="23" xfId="0" applyNumberFormat="1" applyFont="1" applyFill="1" applyBorder="1" applyAlignment="1" applyProtection="1">
      <alignment horizontal="right" vertical="center" wrapText="1"/>
    </xf>
    <xf numFmtId="4" fontId="81" fillId="2" borderId="23" xfId="0" applyNumberFormat="1" applyFont="1" applyFill="1" applyBorder="1" applyAlignment="1" applyProtection="1">
      <alignment horizontal="right" vertical="center" wrapText="1"/>
    </xf>
    <xf numFmtId="0" fontId="82" fillId="2" borderId="23" xfId="0" applyNumberFormat="1" applyFont="1" applyFill="1" applyBorder="1" applyAlignment="1" applyProtection="1">
      <alignment horizontal="center" vertical="center" wrapText="1"/>
    </xf>
    <xf numFmtId="0" fontId="82" fillId="2" borderId="23" xfId="0" applyNumberFormat="1" applyFont="1" applyFill="1" applyBorder="1" applyAlignment="1" applyProtection="1">
      <alignment horizontal="left" vertical="top" wrapText="1"/>
    </xf>
    <xf numFmtId="4" fontId="82" fillId="2" borderId="23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0" fillId="0" borderId="0" xfId="0"/>
    <xf numFmtId="0" fontId="80" fillId="3" borderId="23" xfId="0" applyNumberFormat="1" applyFont="1" applyFill="1" applyBorder="1" applyAlignment="1" applyProtection="1">
      <alignment horizontal="center" vertical="center" wrapText="1"/>
    </xf>
    <xf numFmtId="0" fontId="77" fillId="2" borderId="23" xfId="0" applyNumberFormat="1" applyFont="1" applyFill="1" applyBorder="1" applyAlignment="1" applyProtection="1">
      <alignment horizontal="center" vertical="center" wrapText="1"/>
    </xf>
    <xf numFmtId="0" fontId="77" fillId="2" borderId="23" xfId="0" applyNumberFormat="1" applyFont="1" applyFill="1" applyBorder="1" applyAlignment="1" applyProtection="1">
      <alignment horizontal="left" vertical="top" wrapText="1"/>
    </xf>
    <xf numFmtId="4" fontId="77" fillId="2" borderId="23" xfId="0" applyNumberFormat="1" applyFont="1" applyFill="1" applyBorder="1" applyAlignment="1" applyProtection="1">
      <alignment horizontal="right" vertical="center" wrapText="1"/>
    </xf>
    <xf numFmtId="4" fontId="83" fillId="3" borderId="23" xfId="0" applyNumberFormat="1" applyFont="1" applyFill="1" applyBorder="1" applyAlignment="1" applyProtection="1">
      <alignment horizontal="right" vertical="center" wrapText="1"/>
    </xf>
    <xf numFmtId="0" fontId="77" fillId="2" borderId="23" xfId="0" applyNumberFormat="1" applyFont="1" applyFill="1" applyBorder="1" applyAlignment="1" applyProtection="1">
      <alignment horizontal="right" vertical="center" wrapText="1"/>
    </xf>
    <xf numFmtId="168" fontId="83" fillId="3" borderId="23" xfId="5961" applyNumberFormat="1" applyFont="1" applyFill="1" applyBorder="1" applyAlignment="1" applyProtection="1">
      <alignment horizontal="right" vertical="center" wrapText="1"/>
    </xf>
    <xf numFmtId="0" fontId="77" fillId="0" borderId="23" xfId="0" applyNumberFormat="1" applyFont="1" applyFill="1" applyBorder="1" applyAlignment="1" applyProtection="1">
      <alignment horizontal="right" vertical="center" wrapText="1"/>
    </xf>
    <xf numFmtId="167" fontId="81" fillId="3" borderId="23" xfId="0" applyNumberFormat="1" applyFont="1" applyFill="1" applyBorder="1" applyAlignment="1" applyProtection="1">
      <alignment horizontal="right" vertical="center" wrapText="1"/>
    </xf>
    <xf numFmtId="0" fontId="80" fillId="3" borderId="23" xfId="0" applyNumberFormat="1" applyFont="1" applyFill="1" applyBorder="1" applyAlignment="1" applyProtection="1">
      <alignment horizontal="center" vertical="top" wrapText="1"/>
    </xf>
    <xf numFmtId="0" fontId="81" fillId="2" borderId="23" xfId="0" applyNumberFormat="1" applyFont="1" applyFill="1" applyBorder="1" applyAlignment="1" applyProtection="1">
      <alignment horizontal="center" vertical="center" wrapText="1"/>
    </xf>
    <xf numFmtId="0" fontId="81" fillId="2" borderId="23" xfId="0" applyNumberFormat="1" applyFont="1" applyFill="1" applyBorder="1" applyAlignment="1" applyProtection="1">
      <alignment horizontal="left" vertical="top" wrapText="1"/>
    </xf>
    <xf numFmtId="0" fontId="81" fillId="2" borderId="23" xfId="0" applyNumberFormat="1" applyFont="1" applyFill="1" applyBorder="1" applyAlignment="1" applyProtection="1">
      <alignment horizontal="right" vertical="center" wrapText="1"/>
    </xf>
    <xf numFmtId="4" fontId="81" fillId="2" borderId="23" xfId="0" applyNumberFormat="1" applyFont="1" applyFill="1" applyBorder="1" applyAlignment="1" applyProtection="1">
      <alignment horizontal="right" vertical="center" wrapText="1"/>
    </xf>
    <xf numFmtId="0" fontId="82" fillId="2" borderId="23" xfId="0" applyNumberFormat="1" applyFont="1" applyFill="1" applyBorder="1" applyAlignment="1" applyProtection="1">
      <alignment horizontal="center" vertical="center" wrapText="1"/>
    </xf>
    <xf numFmtId="0" fontId="82" fillId="2" borderId="23" xfId="0" applyNumberFormat="1" applyFont="1" applyFill="1" applyBorder="1" applyAlignment="1" applyProtection="1">
      <alignment horizontal="left" vertical="top" wrapText="1"/>
    </xf>
    <xf numFmtId="4" fontId="82" fillId="2" borderId="23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0" fillId="0" borderId="0" xfId="0"/>
    <xf numFmtId="0" fontId="80" fillId="3" borderId="23" xfId="0" applyNumberFormat="1" applyFont="1" applyFill="1" applyBorder="1" applyAlignment="1" applyProtection="1">
      <alignment horizontal="center" vertical="center" wrapText="1"/>
    </xf>
    <xf numFmtId="0" fontId="77" fillId="2" borderId="23" xfId="0" applyNumberFormat="1" applyFont="1" applyFill="1" applyBorder="1" applyAlignment="1" applyProtection="1">
      <alignment horizontal="center" vertical="center" wrapText="1"/>
    </xf>
    <xf numFmtId="0" fontId="77" fillId="2" borderId="23" xfId="0" applyNumberFormat="1" applyFont="1" applyFill="1" applyBorder="1" applyAlignment="1" applyProtection="1">
      <alignment horizontal="left" vertical="top" wrapText="1"/>
    </xf>
    <xf numFmtId="4" fontId="77" fillId="2" borderId="23" xfId="0" applyNumberFormat="1" applyFont="1" applyFill="1" applyBorder="1" applyAlignment="1" applyProtection="1">
      <alignment horizontal="right" vertical="center" wrapText="1"/>
    </xf>
    <xf numFmtId="4" fontId="83" fillId="3" borderId="23" xfId="0" applyNumberFormat="1" applyFont="1" applyFill="1" applyBorder="1" applyAlignment="1" applyProtection="1">
      <alignment horizontal="right" vertical="center" wrapText="1"/>
    </xf>
    <xf numFmtId="0" fontId="77" fillId="2" borderId="23" xfId="0" applyNumberFormat="1" applyFont="1" applyFill="1" applyBorder="1" applyAlignment="1" applyProtection="1">
      <alignment horizontal="right" vertical="center" wrapText="1"/>
    </xf>
    <xf numFmtId="168" fontId="83" fillId="3" borderId="23" xfId="5961" applyNumberFormat="1" applyFont="1" applyFill="1" applyBorder="1" applyAlignment="1" applyProtection="1">
      <alignment horizontal="right" vertical="center" wrapText="1"/>
    </xf>
    <xf numFmtId="0" fontId="77" fillId="0" borderId="23" xfId="0" applyNumberFormat="1" applyFont="1" applyFill="1" applyBorder="1" applyAlignment="1" applyProtection="1">
      <alignment horizontal="right" vertical="center" wrapText="1"/>
    </xf>
    <xf numFmtId="167" fontId="81" fillId="3" borderId="23" xfId="0" applyNumberFormat="1" applyFont="1" applyFill="1" applyBorder="1" applyAlignment="1" applyProtection="1">
      <alignment horizontal="right" vertical="center" wrapText="1"/>
    </xf>
    <xf numFmtId="0" fontId="80" fillId="3" borderId="23" xfId="0" applyNumberFormat="1" applyFont="1" applyFill="1" applyBorder="1" applyAlignment="1" applyProtection="1">
      <alignment horizontal="center" vertical="top" wrapText="1"/>
    </xf>
    <xf numFmtId="0" fontId="81" fillId="2" borderId="23" xfId="0" applyNumberFormat="1" applyFont="1" applyFill="1" applyBorder="1" applyAlignment="1" applyProtection="1">
      <alignment horizontal="center" vertical="center" wrapText="1"/>
    </xf>
    <xf numFmtId="0" fontId="81" fillId="2" borderId="23" xfId="0" applyNumberFormat="1" applyFont="1" applyFill="1" applyBorder="1" applyAlignment="1" applyProtection="1">
      <alignment horizontal="left" vertical="top" wrapText="1"/>
    </xf>
    <xf numFmtId="0" fontId="81" fillId="2" borderId="23" xfId="0" applyNumberFormat="1" applyFont="1" applyFill="1" applyBorder="1" applyAlignment="1" applyProtection="1">
      <alignment horizontal="right" vertical="center" wrapText="1"/>
    </xf>
    <xf numFmtId="4" fontId="81" fillId="2" borderId="23" xfId="0" applyNumberFormat="1" applyFont="1" applyFill="1" applyBorder="1" applyAlignment="1" applyProtection="1">
      <alignment horizontal="right" vertical="center" wrapText="1"/>
    </xf>
    <xf numFmtId="0" fontId="82" fillId="2" borderId="23" xfId="0" applyNumberFormat="1" applyFont="1" applyFill="1" applyBorder="1" applyAlignment="1" applyProtection="1">
      <alignment horizontal="center" vertical="center" wrapText="1"/>
    </xf>
    <xf numFmtId="0" fontId="82" fillId="2" borderId="23" xfId="0" applyNumberFormat="1" applyFont="1" applyFill="1" applyBorder="1" applyAlignment="1" applyProtection="1">
      <alignment horizontal="left" vertical="top" wrapText="1"/>
    </xf>
    <xf numFmtId="4" fontId="82" fillId="2" borderId="23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40" fillId="3" borderId="23" xfId="0" applyNumberFormat="1" applyFont="1" applyFill="1" applyBorder="1" applyAlignment="1" applyProtection="1">
      <alignment horizontal="center" vertical="center" wrapText="1"/>
    </xf>
    <xf numFmtId="0" fontId="36" fillId="2" borderId="23" xfId="0" applyNumberFormat="1" applyFont="1" applyFill="1" applyBorder="1" applyAlignment="1" applyProtection="1">
      <alignment horizontal="center" vertical="center" wrapText="1"/>
    </xf>
    <xf numFmtId="0" fontId="36" fillId="2" borderId="23" xfId="0" applyNumberFormat="1" applyFont="1" applyFill="1" applyBorder="1" applyAlignment="1" applyProtection="1">
      <alignment horizontal="left" vertical="top" wrapText="1"/>
    </xf>
    <xf numFmtId="0" fontId="36" fillId="2" borderId="23" xfId="0" applyNumberFormat="1" applyFont="1" applyFill="1" applyBorder="1" applyAlignment="1" applyProtection="1">
      <alignment horizontal="right" vertical="center" wrapText="1"/>
    </xf>
    <xf numFmtId="4" fontId="36" fillId="2" borderId="23" xfId="0" applyNumberFormat="1" applyFont="1" applyFill="1" applyBorder="1" applyAlignment="1" applyProtection="1">
      <alignment horizontal="right" vertical="center" wrapText="1"/>
    </xf>
    <xf numFmtId="0" fontId="53" fillId="3" borderId="23" xfId="0" applyNumberFormat="1" applyFont="1" applyFill="1" applyBorder="1" applyAlignment="1" applyProtection="1">
      <alignment horizontal="right" vertical="center" wrapText="1"/>
    </xf>
    <xf numFmtId="0" fontId="36" fillId="0" borderId="23" xfId="0" applyNumberFormat="1" applyFont="1" applyFill="1" applyBorder="1" applyAlignment="1" applyProtection="1">
      <alignment horizontal="right" vertical="center" wrapText="1"/>
    </xf>
    <xf numFmtId="4" fontId="53" fillId="2" borderId="23" xfId="0" applyNumberFormat="1" applyFont="1" applyFill="1" applyBorder="1" applyAlignment="1" applyProtection="1">
      <alignment horizontal="right" vertical="center" wrapText="1"/>
    </xf>
    <xf numFmtId="4" fontId="53" fillId="3" borderId="23" xfId="0" applyNumberFormat="1" applyFont="1" applyFill="1" applyBorder="1" applyAlignment="1" applyProtection="1">
      <alignment horizontal="right" vertical="center" wrapText="1"/>
    </xf>
    <xf numFmtId="0" fontId="42" fillId="3" borderId="23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80" fillId="3" borderId="23" xfId="0" applyNumberFormat="1" applyFont="1" applyFill="1" applyBorder="1" applyAlignment="1" applyProtection="1">
      <alignment horizontal="center" vertical="top" wrapText="1"/>
    </xf>
    <xf numFmtId="0" fontId="81" fillId="2" borderId="23" xfId="0" applyNumberFormat="1" applyFont="1" applyFill="1" applyBorder="1" applyAlignment="1" applyProtection="1">
      <alignment horizontal="center" vertical="center" wrapText="1"/>
    </xf>
    <xf numFmtId="0" fontId="81" fillId="2" borderId="23" xfId="0" applyNumberFormat="1" applyFont="1" applyFill="1" applyBorder="1" applyAlignment="1" applyProtection="1">
      <alignment horizontal="left" vertical="top" wrapText="1"/>
    </xf>
    <xf numFmtId="0" fontId="81" fillId="2" borderId="23" xfId="0" applyNumberFormat="1" applyFont="1" applyFill="1" applyBorder="1" applyAlignment="1" applyProtection="1">
      <alignment horizontal="right" vertical="center" wrapText="1"/>
    </xf>
    <xf numFmtId="4" fontId="81" fillId="2" borderId="23" xfId="0" applyNumberFormat="1" applyFont="1" applyFill="1" applyBorder="1" applyAlignment="1" applyProtection="1">
      <alignment horizontal="right" vertical="center" wrapText="1"/>
    </xf>
    <xf numFmtId="0" fontId="82" fillId="2" borderId="23" xfId="0" applyNumberFormat="1" applyFont="1" applyFill="1" applyBorder="1" applyAlignment="1" applyProtection="1">
      <alignment horizontal="center" vertical="center" wrapText="1"/>
    </xf>
    <xf numFmtId="0" fontId="82" fillId="2" borderId="23" xfId="0" applyNumberFormat="1" applyFont="1" applyFill="1" applyBorder="1" applyAlignment="1" applyProtection="1">
      <alignment horizontal="left" vertical="top" wrapText="1"/>
    </xf>
    <xf numFmtId="4" fontId="82" fillId="2" borderId="23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80" fillId="3" borderId="23" xfId="0" applyNumberFormat="1" applyFont="1" applyFill="1" applyBorder="1" applyAlignment="1" applyProtection="1">
      <alignment horizontal="center" vertical="center" wrapText="1"/>
    </xf>
    <xf numFmtId="0" fontId="77" fillId="2" borderId="23" xfId="0" applyNumberFormat="1" applyFont="1" applyFill="1" applyBorder="1" applyAlignment="1" applyProtection="1">
      <alignment horizontal="center" vertical="center" wrapText="1"/>
    </xf>
    <xf numFmtId="0" fontId="77" fillId="2" borderId="23" xfId="0" applyNumberFormat="1" applyFont="1" applyFill="1" applyBorder="1" applyAlignment="1" applyProtection="1">
      <alignment horizontal="left" vertical="top" wrapText="1"/>
    </xf>
    <xf numFmtId="0" fontId="77" fillId="2" borderId="23" xfId="0" applyNumberFormat="1" applyFont="1" applyFill="1" applyBorder="1" applyAlignment="1" applyProtection="1">
      <alignment horizontal="right" vertical="center" wrapText="1"/>
    </xf>
    <xf numFmtId="0" fontId="83" fillId="3" borderId="23" xfId="0" applyNumberFormat="1" applyFont="1" applyFill="1" applyBorder="1" applyAlignment="1" applyProtection="1">
      <alignment horizontal="right" vertical="center" wrapText="1"/>
    </xf>
    <xf numFmtId="0" fontId="7" fillId="3" borderId="35" xfId="105" applyBorder="1" applyAlignment="1">
      <alignment horizontal="right" vertical="top" wrapText="1"/>
    </xf>
    <xf numFmtId="4" fontId="82" fillId="2" borderId="23" xfId="0" applyNumberFormat="1" applyFont="1" applyFill="1" applyBorder="1" applyAlignment="1" applyProtection="1">
      <alignment horizontal="right" vertical="center" wrapText="1"/>
    </xf>
    <xf numFmtId="0" fontId="118" fillId="0" borderId="0" xfId="0" applyFont="1" applyAlignment="1">
      <alignment wrapText="1"/>
    </xf>
    <xf numFmtId="0" fontId="81" fillId="2" borderId="23" xfId="0" applyNumberFormat="1" applyFont="1" applyFill="1" applyBorder="1" applyAlignment="1" applyProtection="1">
      <alignment horizontal="center" vertical="center" wrapText="1"/>
    </xf>
    <xf numFmtId="0" fontId="83" fillId="3" borderId="23" xfId="5961" applyNumberFormat="1" applyFont="1" applyFill="1" applyBorder="1" applyAlignment="1" applyProtection="1">
      <alignment horizontal="right" vertical="center" wrapText="1"/>
    </xf>
    <xf numFmtId="0" fontId="82" fillId="2" borderId="23" xfId="0" applyNumberFormat="1" applyFont="1" applyFill="1" applyBorder="1" applyAlignment="1" applyProtection="1">
      <alignment horizontal="left" vertical="top" wrapText="1"/>
    </xf>
    <xf numFmtId="0" fontId="5" fillId="38" borderId="27" xfId="2575" applyFont="1" applyBorder="1" applyAlignment="1">
      <alignment horizontal="right" vertical="top" wrapText="1"/>
    </xf>
    <xf numFmtId="0" fontId="82" fillId="2" borderId="23" xfId="0" applyNumberFormat="1" applyFont="1" applyFill="1" applyBorder="1" applyAlignment="1" applyProtection="1">
      <alignment horizontal="center" vertical="center" wrapText="1"/>
    </xf>
    <xf numFmtId="0" fontId="5" fillId="35" borderId="27" xfId="2551" applyFont="1" applyBorder="1" applyAlignment="1">
      <alignment horizontal="right" vertical="top" wrapText="1"/>
    </xf>
    <xf numFmtId="0" fontId="5" fillId="35" borderId="28" xfId="2551" applyFont="1" applyBorder="1" applyAlignment="1">
      <alignment horizontal="right" vertical="top" wrapText="1"/>
    </xf>
    <xf numFmtId="0" fontId="5" fillId="3" borderId="30" xfId="92" applyBorder="1" applyAlignment="1">
      <alignment horizontal="center" vertical="center" wrapText="1"/>
    </xf>
    <xf numFmtId="0" fontId="5" fillId="3" borderId="26" xfId="93" applyBorder="1" applyAlignment="1">
      <alignment horizontal="center" vertical="top" wrapText="1"/>
    </xf>
    <xf numFmtId="0" fontId="5" fillId="3" borderId="30" xfId="93" applyBorder="1" applyAlignment="1">
      <alignment horizontal="center" vertical="top" wrapText="1"/>
    </xf>
    <xf numFmtId="0" fontId="5" fillId="3" borderId="27" xfId="92" applyBorder="1" applyAlignment="1">
      <alignment horizontal="center" vertical="center" wrapText="1"/>
    </xf>
    <xf numFmtId="0" fontId="5" fillId="3" borderId="29" xfId="92" applyBorder="1" applyAlignment="1">
      <alignment horizontal="center" vertical="center" wrapText="1"/>
    </xf>
    <xf numFmtId="0" fontId="117" fillId="0" borderId="0" xfId="2543" applyFont="1" applyFill="1" applyAlignment="1">
      <alignment horizontal="center" vertical="top" wrapText="1"/>
    </xf>
    <xf numFmtId="0" fontId="7" fillId="63" borderId="25" xfId="2549" applyFont="1" applyFill="1" applyBorder="1" applyAlignment="1">
      <alignment horizontal="left" vertical="top" wrapText="1"/>
    </xf>
    <xf numFmtId="164" fontId="6" fillId="3" borderId="25" xfId="1788" applyFont="1" applyFill="1" applyBorder="1" applyAlignment="1">
      <alignment horizontal="right" vertical="center" wrapText="1"/>
    </xf>
    <xf numFmtId="4" fontId="81" fillId="2" borderId="23" xfId="0" applyNumberFormat="1" applyFont="1" applyFill="1" applyBorder="1" applyAlignment="1" applyProtection="1">
      <alignment horizontal="right" vertical="center" wrapText="1"/>
    </xf>
    <xf numFmtId="0" fontId="5" fillId="3" borderId="28" xfId="215" applyBorder="1" applyAlignment="1">
      <alignment horizontal="right" vertical="top" wrapText="1"/>
    </xf>
    <xf numFmtId="0" fontId="81" fillId="2" borderId="23" xfId="0" applyNumberFormat="1" applyFont="1" applyFill="1" applyBorder="1" applyAlignment="1" applyProtection="1">
      <alignment horizontal="left" vertical="top" wrapText="1"/>
    </xf>
    <xf numFmtId="0" fontId="81" fillId="2" borderId="23" xfId="0" applyNumberFormat="1" applyFont="1" applyFill="1" applyBorder="1" applyAlignment="1" applyProtection="1">
      <alignment horizontal="right" vertical="center" wrapText="1"/>
    </xf>
    <xf numFmtId="4" fontId="83" fillId="3" borderId="23" xfId="0" applyNumberFormat="1" applyFont="1" applyFill="1" applyBorder="1" applyAlignment="1" applyProtection="1">
      <alignment horizontal="right" vertical="center" wrapText="1"/>
    </xf>
    <xf numFmtId="4" fontId="77" fillId="2" borderId="23" xfId="0" applyNumberFormat="1" applyFont="1" applyFill="1" applyBorder="1" applyAlignment="1" applyProtection="1">
      <alignment horizontal="right" vertical="center" wrapText="1"/>
    </xf>
    <xf numFmtId="0" fontId="77" fillId="2" borderId="23" xfId="0" applyNumberFormat="1" applyFont="1" applyFill="1" applyBorder="1" applyAlignment="1" applyProtection="1">
      <alignment horizontal="left" vertical="top" wrapText="1"/>
    </xf>
    <xf numFmtId="0" fontId="119" fillId="3" borderId="24" xfId="0" applyNumberFormat="1" applyFont="1" applyFill="1" applyBorder="1" applyAlignment="1" applyProtection="1">
      <alignment horizontal="right" vertical="top" wrapText="1"/>
    </xf>
    <xf numFmtId="0" fontId="7" fillId="3" borderId="32" xfId="95" applyBorder="1" applyAlignment="1">
      <alignment horizontal="center" vertical="top" wrapText="1"/>
    </xf>
    <xf numFmtId="0" fontId="7" fillId="3" borderId="31" xfId="95" applyBorder="1" applyAlignment="1">
      <alignment horizontal="center" vertical="top" wrapText="1"/>
    </xf>
    <xf numFmtId="0" fontId="5" fillId="38" borderId="28" xfId="2575" applyFont="1" applyBorder="1" applyAlignment="1">
      <alignment horizontal="right" vertical="top" wrapText="1"/>
    </xf>
    <xf numFmtId="0" fontId="7" fillId="3" borderId="28" xfId="105" applyBorder="1" applyAlignment="1">
      <alignment horizontal="right" vertical="top" wrapText="1"/>
    </xf>
    <xf numFmtId="0" fontId="7" fillId="3" borderId="27" xfId="105" applyBorder="1" applyAlignment="1">
      <alignment horizontal="right" vertical="top" wrapText="1"/>
    </xf>
    <xf numFmtId="0" fontId="0" fillId="0" borderId="0" xfId="0"/>
    <xf numFmtId="0" fontId="7" fillId="3" borderId="28" xfId="139" applyBorder="1" applyAlignment="1">
      <alignment horizontal="right" vertical="center" wrapText="1"/>
    </xf>
    <xf numFmtId="0" fontId="6" fillId="3" borderId="29" xfId="137" applyBorder="1" applyAlignment="1">
      <alignment horizontal="right" vertical="center" wrapText="1"/>
    </xf>
    <xf numFmtId="4" fontId="81" fillId="3" borderId="23" xfId="0" applyNumberFormat="1" applyFont="1" applyFill="1" applyBorder="1" applyAlignment="1" applyProtection="1">
      <alignment horizontal="right" vertical="center" wrapText="1"/>
    </xf>
    <xf numFmtId="2" fontId="77" fillId="2" borderId="23" xfId="0" applyNumberFormat="1" applyFont="1" applyFill="1" applyBorder="1" applyAlignment="1" applyProtection="1">
      <alignment horizontal="right" vertical="center" wrapText="1"/>
    </xf>
    <xf numFmtId="0" fontId="80" fillId="3" borderId="23" xfId="0" applyNumberFormat="1" applyFont="1" applyFill="1" applyBorder="1" applyAlignment="1" applyProtection="1">
      <alignment horizontal="center" vertical="center" wrapText="1"/>
    </xf>
    <xf numFmtId="0" fontId="77" fillId="2" borderId="23" xfId="0" applyNumberFormat="1" applyFont="1" applyFill="1" applyBorder="1" applyAlignment="1" applyProtection="1">
      <alignment horizontal="center" vertical="center" wrapText="1"/>
    </xf>
    <xf numFmtId="0" fontId="7" fillId="3" borderId="33" xfId="95" applyBorder="1" applyAlignment="1">
      <alignment horizontal="center" vertical="top" wrapText="1"/>
    </xf>
    <xf numFmtId="0" fontId="7" fillId="3" borderId="29" xfId="139" applyBorder="1" applyAlignment="1">
      <alignment horizontal="right" vertical="center" wrapText="1"/>
    </xf>
    <xf numFmtId="0" fontId="7" fillId="3" borderId="27" xfId="139" applyBorder="1" applyAlignment="1">
      <alignment horizontal="right" vertical="center" wrapText="1"/>
    </xf>
    <xf numFmtId="0" fontId="6" fillId="3" borderId="29" xfId="131" applyBorder="1" applyAlignment="1">
      <alignment horizontal="center" vertical="center" wrapText="1"/>
    </xf>
    <xf numFmtId="0" fontId="6" fillId="3" borderId="28" xfId="131" applyBorder="1" applyAlignment="1">
      <alignment horizontal="center" vertical="center" wrapText="1"/>
    </xf>
    <xf numFmtId="0" fontId="6" fillId="3" borderId="27" xfId="131" applyBorder="1" applyAlignment="1">
      <alignment horizontal="center" vertical="center" wrapText="1"/>
    </xf>
    <xf numFmtId="0" fontId="117" fillId="0" borderId="0" xfId="127" applyFont="1" applyFill="1" applyAlignment="1">
      <alignment horizontal="center" vertical="top" wrapText="1"/>
    </xf>
    <xf numFmtId="0" fontId="116" fillId="0" borderId="0" xfId="129" applyFont="1" applyFill="1" applyAlignment="1">
      <alignment horizontal="center" vertical="top" wrapText="1"/>
    </xf>
    <xf numFmtId="0" fontId="6" fillId="3" borderId="28" xfId="137" applyBorder="1" applyAlignment="1">
      <alignment horizontal="right" vertical="center" wrapText="1"/>
    </xf>
    <xf numFmtId="0" fontId="6" fillId="3" borderId="27" xfId="137" applyBorder="1" applyAlignment="1">
      <alignment horizontal="right" vertical="center" wrapText="1"/>
    </xf>
    <xf numFmtId="0" fontId="7" fillId="3" borderId="34" xfId="105" applyBorder="1" applyAlignment="1">
      <alignment horizontal="right" vertical="top" wrapText="1"/>
    </xf>
    <xf numFmtId="0" fontId="5" fillId="3" borderId="26" xfId="92" applyBorder="1" applyAlignment="1">
      <alignment horizontal="center" vertical="center" wrapText="1"/>
    </xf>
    <xf numFmtId="167" fontId="7" fillId="3" borderId="25" xfId="140" applyNumberFormat="1" applyBorder="1" applyAlignment="1">
      <alignment horizontal="right" vertical="center" wrapText="1"/>
    </xf>
    <xf numFmtId="0" fontId="119" fillId="3" borderId="20" xfId="0" applyNumberFormat="1" applyFont="1" applyFill="1" applyBorder="1" applyAlignment="1" applyProtection="1">
      <alignment horizontal="right" vertical="top" wrapText="1"/>
    </xf>
    <xf numFmtId="0" fontId="117" fillId="0" borderId="0" xfId="2541" applyFont="1" applyFill="1" applyAlignment="1">
      <alignment horizontal="center" vertical="top" wrapText="1"/>
    </xf>
    <xf numFmtId="0" fontId="0" fillId="0" borderId="0" xfId="0" applyAlignment="1">
      <alignment wrapText="1"/>
    </xf>
    <xf numFmtId="0" fontId="77" fillId="2" borderId="23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5" fillId="3" borderId="27" xfId="215" applyBorder="1" applyAlignment="1">
      <alignment horizontal="right" vertical="top" wrapText="1"/>
    </xf>
    <xf numFmtId="0" fontId="80" fillId="3" borderId="23" xfId="0" applyNumberFormat="1" applyFont="1" applyFill="1" applyBorder="1" applyAlignment="1" applyProtection="1">
      <alignment horizontal="center" vertical="top" wrapText="1"/>
    </xf>
    <xf numFmtId="2" fontId="77" fillId="0" borderId="23" xfId="0" applyNumberFormat="1" applyFont="1" applyFill="1" applyBorder="1" applyAlignment="1" applyProtection="1">
      <alignment horizontal="right" vertical="center" wrapText="1"/>
    </xf>
    <xf numFmtId="0" fontId="118" fillId="0" borderId="0" xfId="219" applyFont="1" applyAlignment="1">
      <alignment wrapText="1"/>
    </xf>
    <xf numFmtId="164" fontId="118" fillId="0" borderId="0" xfId="1788" applyFont="1" applyFill="1" applyAlignment="1">
      <alignment wrapText="1"/>
    </xf>
    <xf numFmtId="0" fontId="5" fillId="3" borderId="25" xfId="130" applyBorder="1" applyAlignment="1">
      <alignment horizontal="center" vertical="center" wrapText="1"/>
    </xf>
    <xf numFmtId="0" fontId="4" fillId="2" borderId="25" xfId="132" applyBorder="1" applyAlignment="1">
      <alignment horizontal="center" vertical="center" wrapText="1"/>
    </xf>
    <xf numFmtId="0" fontId="4" fillId="2" borderId="25" xfId="133" applyBorder="1" applyAlignment="1">
      <alignment horizontal="left" vertical="top" wrapText="1"/>
    </xf>
    <xf numFmtId="0" fontId="4" fillId="2" borderId="25" xfId="136" applyBorder="1" applyAlignment="1">
      <alignment horizontal="right" vertical="center" wrapText="1"/>
    </xf>
    <xf numFmtId="0" fontId="6" fillId="3" borderId="25" xfId="138" applyBorder="1" applyAlignment="1">
      <alignment horizontal="right" vertical="center" wrapText="1"/>
    </xf>
    <xf numFmtId="0" fontId="7" fillId="3" borderId="25" xfId="140" applyBorder="1" applyAlignment="1">
      <alignment horizontal="right" vertical="center" wrapText="1"/>
    </xf>
    <xf numFmtId="0" fontId="5" fillId="3" borderId="25" xfId="130" applyNumberFormat="1" applyBorder="1" applyAlignment="1">
      <alignment horizontal="center" vertical="center" wrapText="1"/>
    </xf>
    <xf numFmtId="0" fontId="4" fillId="2" borderId="25" xfId="132" applyNumberFormat="1" applyBorder="1" applyAlignment="1">
      <alignment horizontal="center" vertical="center" wrapText="1"/>
    </xf>
    <xf numFmtId="0" fontId="4" fillId="2" borderId="25" xfId="134" applyNumberFormat="1" applyBorder="1" applyAlignment="1">
      <alignment horizontal="right" vertical="center" wrapText="1"/>
    </xf>
    <xf numFmtId="164" fontId="4" fillId="0" borderId="25" xfId="1788" applyFont="1" applyFill="1" applyBorder="1" applyAlignment="1">
      <alignment horizontal="right" vertical="center" wrapText="1"/>
    </xf>
    <xf numFmtId="0" fontId="35" fillId="0" borderId="0" xfId="219" applyAlignment="1">
      <alignment wrapText="1"/>
    </xf>
    <xf numFmtId="0" fontId="5" fillId="3" borderId="25" xfId="93" applyBorder="1" applyAlignment="1">
      <alignment horizontal="center" vertical="top" wrapText="1"/>
    </xf>
    <xf numFmtId="0" fontId="5" fillId="3" borderId="25" xfId="94" applyBorder="1" applyAlignment="1">
      <alignment horizontal="center" vertical="top" wrapText="1"/>
    </xf>
    <xf numFmtId="0" fontId="7" fillId="35" borderId="25" xfId="2597" applyFont="1" applyBorder="1" applyAlignment="1">
      <alignment horizontal="center" vertical="center" wrapText="1"/>
    </xf>
    <xf numFmtId="0" fontId="7" fillId="35" borderId="25" xfId="2605" applyFont="1" applyBorder="1" applyAlignment="1">
      <alignment horizontal="right" vertical="center" wrapText="1"/>
    </xf>
    <xf numFmtId="0" fontId="7" fillId="35" borderId="25" xfId="2547" applyFont="1" applyBorder="1" applyAlignment="1">
      <alignment horizontal="right" vertical="center" wrapText="1"/>
    </xf>
    <xf numFmtId="0" fontId="35" fillId="0" borderId="0" xfId="219" applyAlignment="1">
      <alignment wrapText="1"/>
    </xf>
    <xf numFmtId="0" fontId="5" fillId="3" borderId="25" xfId="93" applyBorder="1" applyAlignment="1">
      <alignment horizontal="center" vertical="top" wrapText="1"/>
    </xf>
    <xf numFmtId="0" fontId="5" fillId="3" borderId="26" xfId="94" applyBorder="1" applyAlignment="1">
      <alignment horizontal="center" vertical="top" wrapText="1"/>
    </xf>
    <xf numFmtId="0" fontId="7" fillId="2" borderId="25" xfId="96" applyBorder="1" applyAlignment="1">
      <alignment horizontal="center" vertical="center" wrapText="1"/>
    </xf>
    <xf numFmtId="0" fontId="7" fillId="2" borderId="25" xfId="97" applyBorder="1" applyAlignment="1">
      <alignment horizontal="left" vertical="top" wrapText="1"/>
    </xf>
    <xf numFmtId="0" fontId="7" fillId="2" borderId="25" xfId="98" applyBorder="1" applyAlignment="1">
      <alignment horizontal="right" vertical="center" wrapText="1"/>
    </xf>
    <xf numFmtId="0" fontId="7" fillId="2" borderId="25" xfId="99" applyBorder="1" applyAlignment="1">
      <alignment horizontal="right" vertical="center" wrapText="1"/>
    </xf>
    <xf numFmtId="0" fontId="12" fillId="2" borderId="25" xfId="101" applyBorder="1" applyAlignment="1">
      <alignment horizontal="center" vertical="center" wrapText="1"/>
    </xf>
    <xf numFmtId="0" fontId="12" fillId="2" borderId="25" xfId="102" applyBorder="1" applyAlignment="1">
      <alignment horizontal="left" vertical="top" wrapText="1"/>
    </xf>
    <xf numFmtId="0" fontId="12" fillId="2" borderId="25" xfId="103" applyBorder="1" applyAlignment="1">
      <alignment horizontal="right" vertical="center" wrapText="1"/>
    </xf>
    <xf numFmtId="0" fontId="118" fillId="0" borderId="0" xfId="219" applyFont="1" applyAlignment="1">
      <alignment wrapText="1"/>
    </xf>
    <xf numFmtId="164" fontId="118" fillId="0" borderId="0" xfId="1788" applyFont="1" applyFill="1" applyAlignment="1">
      <alignment wrapText="1"/>
    </xf>
    <xf numFmtId="0" fontId="5" fillId="3" borderId="25" xfId="130" applyBorder="1" applyAlignment="1">
      <alignment horizontal="center" vertical="center" wrapText="1"/>
    </xf>
    <xf numFmtId="0" fontId="4" fillId="2" borderId="25" xfId="132" applyBorder="1" applyAlignment="1">
      <alignment horizontal="center" vertical="center" wrapText="1"/>
    </xf>
    <xf numFmtId="0" fontId="4" fillId="2" borderId="25" xfId="133" applyBorder="1" applyAlignment="1">
      <alignment horizontal="left" vertical="top" wrapText="1"/>
    </xf>
    <xf numFmtId="0" fontId="4" fillId="2" borderId="25" xfId="136" applyBorder="1" applyAlignment="1">
      <alignment horizontal="right" vertical="center" wrapText="1"/>
    </xf>
    <xf numFmtId="0" fontId="6" fillId="3" borderId="25" xfId="138" applyBorder="1" applyAlignment="1">
      <alignment horizontal="right" vertical="center" wrapText="1"/>
    </xf>
    <xf numFmtId="0" fontId="7" fillId="3" borderId="25" xfId="140" applyBorder="1" applyAlignment="1">
      <alignment horizontal="right" vertical="center" wrapText="1"/>
    </xf>
    <xf numFmtId="0" fontId="4" fillId="2" borderId="25" xfId="132" applyNumberFormat="1" applyBorder="1" applyAlignment="1">
      <alignment horizontal="center" vertical="center" wrapText="1"/>
    </xf>
    <xf numFmtId="0" fontId="4" fillId="2" borderId="25" xfId="134" applyNumberFormat="1" applyBorder="1" applyAlignment="1">
      <alignment horizontal="right" vertical="center" wrapText="1"/>
    </xf>
    <xf numFmtId="0" fontId="4" fillId="2" borderId="25" xfId="135" applyNumberFormat="1" applyBorder="1" applyAlignment="1">
      <alignment horizontal="right" vertical="center" wrapText="1"/>
    </xf>
    <xf numFmtId="0" fontId="4" fillId="2" borderId="25" xfId="136" applyNumberFormat="1" applyBorder="1" applyAlignment="1">
      <alignment horizontal="right" vertical="center" wrapText="1"/>
    </xf>
    <xf numFmtId="0" fontId="4" fillId="0" borderId="25" xfId="135" applyNumberFormat="1" applyFill="1" applyBorder="1" applyAlignment="1">
      <alignment horizontal="right" vertical="center" wrapText="1"/>
    </xf>
    <xf numFmtId="0" fontId="35" fillId="0" borderId="0" xfId="219" applyAlignment="1">
      <alignment wrapText="1"/>
    </xf>
    <xf numFmtId="0" fontId="5" fillId="3" borderId="25" xfId="93" applyBorder="1" applyAlignment="1">
      <alignment horizontal="center" vertical="top" wrapText="1"/>
    </xf>
    <xf numFmtId="0" fontId="5" fillId="3" borderId="26" xfId="94" applyBorder="1" applyAlignment="1">
      <alignment horizontal="center" vertical="top" wrapText="1"/>
    </xf>
    <xf numFmtId="0" fontId="7" fillId="2" borderId="25" xfId="96" applyBorder="1" applyAlignment="1">
      <alignment horizontal="center" vertical="center" wrapText="1"/>
    </xf>
    <xf numFmtId="0" fontId="7" fillId="2" borderId="25" xfId="97" applyBorder="1" applyAlignment="1">
      <alignment horizontal="left" vertical="top" wrapText="1"/>
    </xf>
    <xf numFmtId="0" fontId="7" fillId="2" borderId="25" xfId="98" applyBorder="1" applyAlignment="1">
      <alignment horizontal="right" vertical="center" wrapText="1"/>
    </xf>
    <xf numFmtId="0" fontId="7" fillId="2" borderId="25" xfId="99" applyBorder="1" applyAlignment="1">
      <alignment horizontal="right" vertical="center" wrapText="1"/>
    </xf>
    <xf numFmtId="0" fontId="12" fillId="2" borderId="25" xfId="101" applyBorder="1" applyAlignment="1">
      <alignment horizontal="center" vertical="center" wrapText="1"/>
    </xf>
    <xf numFmtId="0" fontId="12" fillId="2" borderId="25" xfId="102" applyBorder="1" applyAlignment="1">
      <alignment horizontal="left" vertical="top" wrapText="1"/>
    </xf>
    <xf numFmtId="0" fontId="12" fillId="2" borderId="25" xfId="103" applyBorder="1" applyAlignment="1">
      <alignment horizontal="right" vertical="center" wrapText="1"/>
    </xf>
    <xf numFmtId="0" fontId="118" fillId="0" borderId="0" xfId="219" applyFont="1" applyAlignment="1">
      <alignment wrapText="1"/>
    </xf>
    <xf numFmtId="164" fontId="118" fillId="0" borderId="0" xfId="1788" applyFont="1" applyFill="1" applyAlignment="1">
      <alignment wrapText="1"/>
    </xf>
    <xf numFmtId="0" fontId="5" fillId="3" borderId="25" xfId="130" applyBorder="1" applyAlignment="1">
      <alignment horizontal="center" vertical="center" wrapText="1"/>
    </xf>
    <xf numFmtId="0" fontId="4" fillId="2" borderId="25" xfId="132" applyBorder="1" applyAlignment="1">
      <alignment horizontal="center" vertical="center" wrapText="1"/>
    </xf>
    <xf numFmtId="0" fontId="4" fillId="2" borderId="25" xfId="133" applyBorder="1" applyAlignment="1">
      <alignment horizontal="left" vertical="top" wrapText="1"/>
    </xf>
    <xf numFmtId="0" fontId="4" fillId="2" borderId="25" xfId="135" applyBorder="1" applyAlignment="1">
      <alignment horizontal="right" vertical="center" wrapText="1"/>
    </xf>
    <xf numFmtId="0" fontId="4" fillId="2" borderId="25" xfId="136" applyBorder="1" applyAlignment="1">
      <alignment horizontal="right" vertical="center" wrapText="1"/>
    </xf>
    <xf numFmtId="0" fontId="6" fillId="3" borderId="25" xfId="138" applyBorder="1" applyAlignment="1">
      <alignment horizontal="right" vertical="center" wrapText="1"/>
    </xf>
    <xf numFmtId="0" fontId="7" fillId="3" borderId="25" xfId="140" applyBorder="1" applyAlignment="1">
      <alignment horizontal="right" vertical="center" wrapText="1"/>
    </xf>
    <xf numFmtId="0" fontId="4" fillId="2" borderId="25" xfId="132" applyNumberFormat="1" applyBorder="1" applyAlignment="1">
      <alignment horizontal="center" vertical="center" wrapText="1"/>
    </xf>
    <xf numFmtId="0" fontId="4" fillId="2" borderId="25" xfId="134" applyNumberFormat="1" applyBorder="1" applyAlignment="1">
      <alignment horizontal="right" vertical="center" wrapText="1"/>
    </xf>
    <xf numFmtId="0" fontId="4" fillId="2" borderId="25" xfId="135" applyNumberFormat="1" applyBorder="1" applyAlignment="1">
      <alignment horizontal="right" vertical="center" wrapText="1"/>
    </xf>
    <xf numFmtId="0" fontId="4" fillId="0" borderId="25" xfId="135" applyNumberFormat="1" applyFill="1" applyBorder="1" applyAlignment="1">
      <alignment horizontal="right" vertical="center" wrapText="1"/>
    </xf>
    <xf numFmtId="0" fontId="4" fillId="0" borderId="25" xfId="135" applyFill="1" applyBorder="1" applyAlignment="1">
      <alignment horizontal="right" vertical="center" wrapText="1"/>
    </xf>
    <xf numFmtId="0" fontId="35" fillId="0" borderId="0" xfId="219" applyAlignment="1">
      <alignment wrapText="1"/>
    </xf>
    <xf numFmtId="0" fontId="5" fillId="3" borderId="25" xfId="93" applyBorder="1" applyAlignment="1">
      <alignment horizontal="center" vertical="top" wrapText="1"/>
    </xf>
    <xf numFmtId="0" fontId="5" fillId="3" borderId="26" xfId="94" applyBorder="1" applyAlignment="1">
      <alignment horizontal="center" vertical="top" wrapText="1"/>
    </xf>
    <xf numFmtId="0" fontId="7" fillId="2" borderId="25" xfId="96" applyBorder="1" applyAlignment="1">
      <alignment horizontal="center" vertical="center" wrapText="1"/>
    </xf>
    <xf numFmtId="0" fontId="7" fillId="2" borderId="25" xfId="97" applyBorder="1" applyAlignment="1">
      <alignment horizontal="left" vertical="top" wrapText="1"/>
    </xf>
    <xf numFmtId="0" fontId="7" fillId="2" borderId="25" xfId="98" applyBorder="1" applyAlignment="1">
      <alignment horizontal="right" vertical="center" wrapText="1"/>
    </xf>
    <xf numFmtId="0" fontId="7" fillId="2" borderId="25" xfId="99" applyBorder="1" applyAlignment="1">
      <alignment horizontal="right" vertical="center" wrapText="1"/>
    </xf>
    <xf numFmtId="0" fontId="12" fillId="2" borderId="25" xfId="101" applyBorder="1" applyAlignment="1">
      <alignment horizontal="center" vertical="center" wrapText="1"/>
    </xf>
    <xf numFmtId="0" fontId="12" fillId="2" borderId="25" xfId="102" applyBorder="1" applyAlignment="1">
      <alignment horizontal="left" vertical="top" wrapText="1"/>
    </xf>
    <xf numFmtId="0" fontId="12" fillId="2" borderId="25" xfId="103" applyBorder="1" applyAlignment="1">
      <alignment horizontal="right" vertical="center" wrapText="1"/>
    </xf>
    <xf numFmtId="0" fontId="35" fillId="0" borderId="0" xfId="219" applyAlignment="1">
      <alignment wrapText="1"/>
    </xf>
    <xf numFmtId="0" fontId="118" fillId="0" borderId="0" xfId="219" applyFont="1" applyAlignment="1">
      <alignment wrapText="1"/>
    </xf>
    <xf numFmtId="164" fontId="118" fillId="0" borderId="0" xfId="1788" applyFont="1" applyFill="1" applyAlignment="1">
      <alignment wrapText="1"/>
    </xf>
    <xf numFmtId="0" fontId="5" fillId="3" borderId="25" xfId="93" applyBorder="1" applyAlignment="1">
      <alignment horizontal="center" vertical="top" wrapText="1"/>
    </xf>
    <xf numFmtId="0" fontId="5" fillId="3" borderId="26" xfId="94" applyBorder="1" applyAlignment="1">
      <alignment horizontal="center" vertical="top" wrapText="1"/>
    </xf>
    <xf numFmtId="0" fontId="7" fillId="2" borderId="25" xfId="96" applyBorder="1" applyAlignment="1">
      <alignment horizontal="center" vertical="center" wrapText="1"/>
    </xf>
    <xf numFmtId="0" fontId="7" fillId="2" borderId="25" xfId="97" applyBorder="1" applyAlignment="1">
      <alignment horizontal="left" vertical="top" wrapText="1"/>
    </xf>
    <xf numFmtId="0" fontId="7" fillId="2" borderId="25" xfId="98" applyBorder="1" applyAlignment="1">
      <alignment horizontal="right" vertical="center" wrapText="1"/>
    </xf>
    <xf numFmtId="0" fontId="7" fillId="2" borderId="25" xfId="99" applyBorder="1" applyAlignment="1">
      <alignment horizontal="right" vertical="center" wrapText="1"/>
    </xf>
    <xf numFmtId="0" fontId="12" fillId="2" borderId="25" xfId="101" applyBorder="1" applyAlignment="1">
      <alignment horizontal="center" vertical="center" wrapText="1"/>
    </xf>
    <xf numFmtId="0" fontId="12" fillId="2" borderId="25" xfId="102" applyBorder="1" applyAlignment="1">
      <alignment horizontal="left" vertical="top" wrapText="1"/>
    </xf>
    <xf numFmtId="0" fontId="12" fillId="2" borderId="25" xfId="103" applyBorder="1" applyAlignment="1">
      <alignment horizontal="right" vertical="center" wrapText="1"/>
    </xf>
    <xf numFmtId="0" fontId="5" fillId="3" borderId="25" xfId="130" applyBorder="1" applyAlignment="1">
      <alignment horizontal="center" vertical="center" wrapText="1"/>
    </xf>
    <xf numFmtId="0" fontId="4" fillId="2" borderId="25" xfId="132" applyBorder="1" applyAlignment="1">
      <alignment horizontal="center" vertical="center" wrapText="1"/>
    </xf>
    <xf numFmtId="0" fontId="4" fillId="2" borderId="25" xfId="133" applyBorder="1" applyAlignment="1">
      <alignment horizontal="left" vertical="top" wrapText="1"/>
    </xf>
    <xf numFmtId="0" fontId="4" fillId="2" borderId="25" xfId="135" applyBorder="1" applyAlignment="1">
      <alignment horizontal="right" vertical="center" wrapText="1"/>
    </xf>
    <xf numFmtId="0" fontId="4" fillId="2" borderId="25" xfId="136" applyBorder="1" applyAlignment="1">
      <alignment horizontal="right" vertical="center" wrapText="1"/>
    </xf>
    <xf numFmtId="0" fontId="6" fillId="3" borderId="25" xfId="138" applyBorder="1" applyAlignment="1">
      <alignment horizontal="right" vertical="center" wrapText="1"/>
    </xf>
    <xf numFmtId="0" fontId="4" fillId="2" borderId="25" xfId="134" applyBorder="1" applyAlignment="1">
      <alignment horizontal="right" vertical="center" wrapText="1"/>
    </xf>
    <xf numFmtId="164" fontId="7" fillId="3" borderId="25" xfId="1788" applyFont="1" applyFill="1" applyBorder="1" applyAlignment="1">
      <alignment horizontal="right" vertical="center" wrapText="1"/>
    </xf>
    <xf numFmtId="0" fontId="4" fillId="0" borderId="25" xfId="135" applyFill="1" applyBorder="1" applyAlignment="1">
      <alignment horizontal="right" vertical="center" wrapText="1"/>
    </xf>
    <xf numFmtId="0" fontId="35" fillId="0" borderId="0" xfId="219" applyAlignment="1">
      <alignment wrapText="1"/>
    </xf>
    <xf numFmtId="0" fontId="5" fillId="3" borderId="25" xfId="93" applyBorder="1" applyAlignment="1">
      <alignment horizontal="center" vertical="top" wrapText="1"/>
    </xf>
    <xf numFmtId="0" fontId="5" fillId="3" borderId="26" xfId="94" applyBorder="1" applyAlignment="1">
      <alignment horizontal="center" vertical="top" wrapText="1"/>
    </xf>
    <xf numFmtId="0" fontId="7" fillId="2" borderId="25" xfId="96" applyBorder="1" applyAlignment="1">
      <alignment horizontal="center" vertical="center" wrapText="1"/>
    </xf>
    <xf numFmtId="0" fontId="7" fillId="2" borderId="25" xfId="97" applyBorder="1" applyAlignment="1">
      <alignment horizontal="left" vertical="top" wrapText="1"/>
    </xf>
    <xf numFmtId="0" fontId="7" fillId="2" borderId="25" xfId="98" applyBorder="1" applyAlignment="1">
      <alignment horizontal="right" vertical="center" wrapText="1"/>
    </xf>
    <xf numFmtId="0" fontId="7" fillId="2" borderId="25" xfId="99" applyBorder="1" applyAlignment="1">
      <alignment horizontal="right" vertical="center" wrapText="1"/>
    </xf>
    <xf numFmtId="0" fontId="12" fillId="2" borderId="25" xfId="101" applyBorder="1" applyAlignment="1">
      <alignment horizontal="center" vertical="center" wrapText="1"/>
    </xf>
    <xf numFmtId="0" fontId="12" fillId="2" borderId="25" xfId="102" applyBorder="1" applyAlignment="1">
      <alignment horizontal="left" vertical="top" wrapText="1"/>
    </xf>
    <xf numFmtId="0" fontId="12" fillId="2" borderId="25" xfId="103" applyBorder="1" applyAlignment="1">
      <alignment horizontal="right" vertical="center" wrapText="1"/>
    </xf>
    <xf numFmtId="0" fontId="118" fillId="0" borderId="0" xfId="219" applyFont="1" applyAlignment="1">
      <alignment wrapText="1"/>
    </xf>
    <xf numFmtId="164" fontId="118" fillId="0" borderId="0" xfId="1788" applyFont="1" applyFill="1" applyAlignment="1">
      <alignment wrapText="1"/>
    </xf>
    <xf numFmtId="0" fontId="5" fillId="3" borderId="25" xfId="130" applyBorder="1" applyAlignment="1">
      <alignment horizontal="center" vertical="center" wrapText="1"/>
    </xf>
    <xf numFmtId="0" fontId="4" fillId="2" borderId="25" xfId="132" applyBorder="1" applyAlignment="1">
      <alignment horizontal="center" vertical="center" wrapText="1"/>
    </xf>
    <xf numFmtId="0" fontId="4" fillId="2" borderId="25" xfId="133" applyBorder="1" applyAlignment="1">
      <alignment horizontal="left" vertical="top" wrapText="1"/>
    </xf>
    <xf numFmtId="0" fontId="4" fillId="2" borderId="25" xfId="135" applyBorder="1" applyAlignment="1">
      <alignment horizontal="right" vertical="center" wrapText="1"/>
    </xf>
    <xf numFmtId="0" fontId="4" fillId="2" borderId="25" xfId="136" applyBorder="1" applyAlignment="1">
      <alignment horizontal="right" vertical="center" wrapText="1"/>
    </xf>
    <xf numFmtId="0" fontId="6" fillId="3" borderId="25" xfId="138" applyBorder="1" applyAlignment="1">
      <alignment horizontal="right" vertical="center" wrapText="1"/>
    </xf>
    <xf numFmtId="0" fontId="7" fillId="3" borderId="25" xfId="140" applyBorder="1" applyAlignment="1">
      <alignment horizontal="right" vertical="center" wrapText="1"/>
    </xf>
    <xf numFmtId="0" fontId="4" fillId="2" borderId="25" xfId="132" applyNumberFormat="1" applyBorder="1" applyAlignment="1">
      <alignment horizontal="center" vertical="center" wrapText="1"/>
    </xf>
    <xf numFmtId="0" fontId="4" fillId="2" borderId="25" xfId="134" applyNumberFormat="1" applyBorder="1" applyAlignment="1">
      <alignment horizontal="right" vertical="center" wrapText="1"/>
    </xf>
    <xf numFmtId="0" fontId="4" fillId="2" borderId="25" xfId="135" applyNumberFormat="1" applyBorder="1" applyAlignment="1">
      <alignment horizontal="right" vertical="center" wrapText="1"/>
    </xf>
    <xf numFmtId="164" fontId="4" fillId="0" borderId="25" xfId="1788" applyFont="1" applyFill="1" applyBorder="1" applyAlignment="1">
      <alignment horizontal="right" vertical="center" wrapText="1"/>
    </xf>
    <xf numFmtId="164" fontId="6" fillId="3" borderId="25" xfId="1788" applyFont="1" applyFill="1" applyBorder="1" applyAlignment="1">
      <alignment horizontal="right" vertical="center" wrapText="1"/>
    </xf>
  </cellXfs>
  <cellStyles count="5978">
    <cellStyle name="20% - Accent1 2" xfId="69" xr:uid="{00000000-0005-0000-0000-000000000000}"/>
    <cellStyle name="20% - Accent1 3" xfId="220" xr:uid="{00000000-0005-0000-0000-000001000000}"/>
    <cellStyle name="20% - Accent1 4" xfId="5962" xr:uid="{B5C5B4BD-545F-495E-AB54-DD396D6CEB00}"/>
    <cellStyle name="20% - Accent2 2" xfId="73" xr:uid="{00000000-0005-0000-0000-000002000000}"/>
    <cellStyle name="20% - Accent2 3" xfId="222" xr:uid="{00000000-0005-0000-0000-000003000000}"/>
    <cellStyle name="20% - Accent3 2" xfId="77" xr:uid="{00000000-0005-0000-0000-000004000000}"/>
    <cellStyle name="20% - Accent3 3" xfId="224" xr:uid="{00000000-0005-0000-0000-000005000000}"/>
    <cellStyle name="20% - Accent3 4" xfId="5963" xr:uid="{38B9F194-361F-47A6-A4F0-03A14C433D30}"/>
    <cellStyle name="20% - Accent4 2" xfId="81" xr:uid="{00000000-0005-0000-0000-000006000000}"/>
    <cellStyle name="20% - Accent4 3" xfId="226" xr:uid="{00000000-0005-0000-0000-000007000000}"/>
    <cellStyle name="20% - Accent4 4" xfId="5964" xr:uid="{373BA259-77EB-454C-BB9B-2B48113A642A}"/>
    <cellStyle name="20% - Accent5 2" xfId="85" xr:uid="{00000000-0005-0000-0000-000008000000}"/>
    <cellStyle name="20% - Accent5 3" xfId="228" xr:uid="{00000000-0005-0000-0000-000009000000}"/>
    <cellStyle name="20% - Accent5 4" xfId="5965" xr:uid="{90F2DE6A-4239-4B92-8D4F-B35F99D65A35}"/>
    <cellStyle name="20% - Accent6 2" xfId="89" xr:uid="{00000000-0005-0000-0000-00000A000000}"/>
    <cellStyle name="20% - Accent6 3" xfId="230" xr:uid="{00000000-0005-0000-0000-00000B000000}"/>
    <cellStyle name="20% - Accent6 4" xfId="5966" xr:uid="{7650D39B-2CC7-4C9A-83D4-83D2336B4BF1}"/>
    <cellStyle name="20% — акцент1" xfId="221" xr:uid="{00000000-0005-0000-0000-00000C000000}"/>
    <cellStyle name="20% - Акцент1 2" xfId="2465" xr:uid="{00000000-0005-0000-0000-00000D000000}"/>
    <cellStyle name="20% — акцент1 2" xfId="4159" xr:uid="{80B46A5A-8EE8-4F66-BE64-79D67AA1031E}"/>
    <cellStyle name="20% — акцент1 3" xfId="5655" xr:uid="{184A55A4-23DE-4E8E-B2A4-D24873599ABA}"/>
    <cellStyle name="20% — акцент2" xfId="223" xr:uid="{00000000-0005-0000-0000-00000E000000}"/>
    <cellStyle name="20% - Акцент2 2" xfId="2466" xr:uid="{00000000-0005-0000-0000-00000F000000}"/>
    <cellStyle name="20% — акцент2 2" xfId="4160" xr:uid="{527B170F-2824-4431-9F3F-AF4455F35F61}"/>
    <cellStyle name="20% — акцент2 3" xfId="5654" xr:uid="{B7F8C7CB-2591-4D25-9689-E40A05525966}"/>
    <cellStyle name="20% — акцент3" xfId="225" xr:uid="{00000000-0005-0000-0000-000010000000}"/>
    <cellStyle name="20% - Акцент3 2" xfId="2467" xr:uid="{00000000-0005-0000-0000-000011000000}"/>
    <cellStyle name="20% — акцент3 2" xfId="4161" xr:uid="{B5F8F587-41DC-4B99-A913-73A9A055213C}"/>
    <cellStyle name="20% — акцент3 3" xfId="5653" xr:uid="{09D99FD5-D58E-44EB-BDE6-5C81E6969E36}"/>
    <cellStyle name="20% — акцент4" xfId="227" xr:uid="{00000000-0005-0000-0000-000012000000}"/>
    <cellStyle name="20% - Акцент4 2" xfId="2468" xr:uid="{00000000-0005-0000-0000-000013000000}"/>
    <cellStyle name="20% — акцент4 2" xfId="4162" xr:uid="{C5873B3E-F593-4BF5-9A4C-BA190B5A9790}"/>
    <cellStyle name="20% — акцент4 3" xfId="5652" xr:uid="{11921812-8421-4D7D-9AB2-0B5EFCA3345F}"/>
    <cellStyle name="20% — акцент5" xfId="229" xr:uid="{00000000-0005-0000-0000-000014000000}"/>
    <cellStyle name="20% - Акцент5 2" xfId="2469" xr:uid="{00000000-0005-0000-0000-000015000000}"/>
    <cellStyle name="20% — акцент5 2" xfId="4163" xr:uid="{0DCE167A-65F3-4AE7-A9C4-DB41782F296A}"/>
    <cellStyle name="20% — акцент5 3" xfId="5651" xr:uid="{49C3EEB3-CB90-4E7C-B955-A1EA5AE47515}"/>
    <cellStyle name="20% — акцент6" xfId="231" xr:uid="{00000000-0005-0000-0000-000016000000}"/>
    <cellStyle name="20% - Акцент6 2" xfId="2470" xr:uid="{00000000-0005-0000-0000-000017000000}"/>
    <cellStyle name="20% — акцент6 2" xfId="4164" xr:uid="{19B031AF-3753-4C9E-941B-EF503F209CFE}"/>
    <cellStyle name="20% — акцент6 3" xfId="5650" xr:uid="{B16EAC76-890A-45C1-9307-5BC300D86D06}"/>
    <cellStyle name="40% - Accent1 2" xfId="70" xr:uid="{00000000-0005-0000-0000-000018000000}"/>
    <cellStyle name="40% - Accent1 3" xfId="232" xr:uid="{00000000-0005-0000-0000-000019000000}"/>
    <cellStyle name="40% - Accent1 4" xfId="5967" xr:uid="{48E62B32-2C26-4E35-B310-F94177F6E597}"/>
    <cellStyle name="40% - Accent2 2" xfId="74" xr:uid="{00000000-0005-0000-0000-00001A000000}"/>
    <cellStyle name="40% - Accent2 3" xfId="234" xr:uid="{00000000-0005-0000-0000-00001B000000}"/>
    <cellStyle name="40% - Accent2 4" xfId="5968" xr:uid="{810AF8ED-2A7B-4756-9252-9481DA376B93}"/>
    <cellStyle name="40% - Accent3 2" xfId="78" xr:uid="{00000000-0005-0000-0000-00001C000000}"/>
    <cellStyle name="40% - Accent3 3" xfId="236" xr:uid="{00000000-0005-0000-0000-00001D000000}"/>
    <cellStyle name="40% - Accent3 4" xfId="5969" xr:uid="{C897E10B-AF48-481A-A91A-622C6B6670FD}"/>
    <cellStyle name="40% - Accent4 2" xfId="82" xr:uid="{00000000-0005-0000-0000-00001E000000}"/>
    <cellStyle name="40% - Accent4 3" xfId="238" xr:uid="{00000000-0005-0000-0000-00001F000000}"/>
    <cellStyle name="40% - Accent4 4" xfId="5970" xr:uid="{907F3D14-361E-4F21-9586-E057058F8C50}"/>
    <cellStyle name="40% - Accent5 2" xfId="86" xr:uid="{00000000-0005-0000-0000-000020000000}"/>
    <cellStyle name="40% - Accent5 3" xfId="240" xr:uid="{00000000-0005-0000-0000-000021000000}"/>
    <cellStyle name="40% - Accent6 2" xfId="90" xr:uid="{00000000-0005-0000-0000-000022000000}"/>
    <cellStyle name="40% - Accent6 3" xfId="242" xr:uid="{00000000-0005-0000-0000-000023000000}"/>
    <cellStyle name="40% - Accent6 4" xfId="5971" xr:uid="{5CA2CF7A-041A-4A42-8843-17515BDD6B38}"/>
    <cellStyle name="40% — акцент1" xfId="233" xr:uid="{00000000-0005-0000-0000-000024000000}"/>
    <cellStyle name="40% - Акцент1 2" xfId="2471" xr:uid="{00000000-0005-0000-0000-000025000000}"/>
    <cellStyle name="40% — акцент1 2" xfId="4165" xr:uid="{DDAEF837-5636-4014-A1D5-78EB6F0EDA30}"/>
    <cellStyle name="40% — акцент1 3" xfId="5649" xr:uid="{4F768280-AE9F-4290-A17D-3CCD3A48ECB1}"/>
    <cellStyle name="40% — акцент2" xfId="235" xr:uid="{00000000-0005-0000-0000-000026000000}"/>
    <cellStyle name="40% - Акцент2 2" xfId="2472" xr:uid="{00000000-0005-0000-0000-000027000000}"/>
    <cellStyle name="40% — акцент2 2" xfId="4166" xr:uid="{F9C7F616-02D5-41A7-8443-D5E7A183ACB0}"/>
    <cellStyle name="40% — акцент2 3" xfId="5648" xr:uid="{F5EB0EA4-5C73-4543-A7DF-5A8110926DBA}"/>
    <cellStyle name="40% — акцент3" xfId="237" xr:uid="{00000000-0005-0000-0000-000028000000}"/>
    <cellStyle name="40% - Акцент3 2" xfId="2473" xr:uid="{00000000-0005-0000-0000-000029000000}"/>
    <cellStyle name="40% — акцент3 2" xfId="4167" xr:uid="{0CB16EA8-2B58-44B2-BA25-1B4D16EF3A99}"/>
    <cellStyle name="40% — акцент3 3" xfId="5647" xr:uid="{F9F9687F-1352-4536-BF0F-E49C66F6DE5F}"/>
    <cellStyle name="40% — акцент4" xfId="239" xr:uid="{00000000-0005-0000-0000-00002A000000}"/>
    <cellStyle name="40% - Акцент4 2" xfId="2474" xr:uid="{00000000-0005-0000-0000-00002B000000}"/>
    <cellStyle name="40% — акцент4 2" xfId="4168" xr:uid="{7F243BF6-B786-4AEB-A237-E57AB3D2A0DC}"/>
    <cellStyle name="40% — акцент4 3" xfId="5646" xr:uid="{3862486C-F7DB-4C0C-8AD6-95BF8F13B6D5}"/>
    <cellStyle name="40% — акцент5" xfId="241" xr:uid="{00000000-0005-0000-0000-00002C000000}"/>
    <cellStyle name="40% - Акцент5 2" xfId="2475" xr:uid="{00000000-0005-0000-0000-00002D000000}"/>
    <cellStyle name="40% — акцент5 2" xfId="4169" xr:uid="{8BE535A1-7FAD-4805-A8FE-D16FEF8F3E6C}"/>
    <cellStyle name="40% — акцент5 3" xfId="5645" xr:uid="{25CBDE81-03A6-42FA-9855-0D0A69F99DFE}"/>
    <cellStyle name="40% — акцент6" xfId="243" xr:uid="{00000000-0005-0000-0000-00002E000000}"/>
    <cellStyle name="40% - Акцент6 2" xfId="2476" xr:uid="{00000000-0005-0000-0000-00002F000000}"/>
    <cellStyle name="40% — акцент6 2" xfId="4170" xr:uid="{D61CED09-EB05-433E-A606-EB5FF6D67485}"/>
    <cellStyle name="40% — акцент6 3" xfId="5644" xr:uid="{5D641773-EEB5-4711-9F05-95AEB3FCD5FC}"/>
    <cellStyle name="60% - Accent1 2" xfId="71" xr:uid="{00000000-0005-0000-0000-000030000000}"/>
    <cellStyle name="60% - Accent1 3" xfId="244" xr:uid="{00000000-0005-0000-0000-000031000000}"/>
    <cellStyle name="60% - Accent1 4" xfId="5972" xr:uid="{D99E9693-1328-459B-B234-BDAADA4305DB}"/>
    <cellStyle name="60% - Accent2 2" xfId="75" xr:uid="{00000000-0005-0000-0000-000032000000}"/>
    <cellStyle name="60% - Accent2 3" xfId="246" xr:uid="{00000000-0005-0000-0000-000033000000}"/>
    <cellStyle name="60% - Accent2 4" xfId="5973" xr:uid="{5302916C-8DD5-44E4-8828-06D4BDCDE4F0}"/>
    <cellStyle name="60% - Accent3 2" xfId="79" xr:uid="{00000000-0005-0000-0000-000034000000}"/>
    <cellStyle name="60% - Accent3 3" xfId="248" xr:uid="{00000000-0005-0000-0000-000035000000}"/>
    <cellStyle name="60% - Accent3 4" xfId="5974" xr:uid="{6738A243-698A-48B7-B996-B1F9B1306DDA}"/>
    <cellStyle name="60% - Accent4 2" xfId="83" xr:uid="{00000000-0005-0000-0000-000036000000}"/>
    <cellStyle name="60% - Accent4 3" xfId="250" xr:uid="{00000000-0005-0000-0000-000037000000}"/>
    <cellStyle name="60% - Accent4 4" xfId="5975" xr:uid="{D60ACAB2-509A-42A1-BC85-61FC7A4DE71E}"/>
    <cellStyle name="60% - Accent5 2" xfId="87" xr:uid="{00000000-0005-0000-0000-000038000000}"/>
    <cellStyle name="60% - Accent5 3" xfId="252" xr:uid="{00000000-0005-0000-0000-000039000000}"/>
    <cellStyle name="60% - Accent6 2" xfId="91" xr:uid="{00000000-0005-0000-0000-00003A000000}"/>
    <cellStyle name="60% - Accent6 3" xfId="254" xr:uid="{00000000-0005-0000-0000-00003B000000}"/>
    <cellStyle name="60% - Accent6 4" xfId="5976" xr:uid="{E39B7DAC-0C75-4E85-ACBE-86244FDA43A5}"/>
    <cellStyle name="60% — акцент1" xfId="245" xr:uid="{00000000-0005-0000-0000-00003C000000}"/>
    <cellStyle name="60% - Акцент1 2" xfId="2477" xr:uid="{00000000-0005-0000-0000-00003D000000}"/>
    <cellStyle name="60% — акцент1 2" xfId="4171" xr:uid="{F0DEBDFA-2B29-4607-AFCF-6337C4A3EEE7}"/>
    <cellStyle name="60% — акцент1 3" xfId="5643" xr:uid="{40115FB2-D48D-45B1-940B-9962EC9FB9D5}"/>
    <cellStyle name="60% — акцент2" xfId="247" xr:uid="{00000000-0005-0000-0000-00003E000000}"/>
    <cellStyle name="60% - Акцент2 2" xfId="2478" xr:uid="{00000000-0005-0000-0000-00003F000000}"/>
    <cellStyle name="60% — акцент2 2" xfId="4172" xr:uid="{949D1F8E-2B5D-4ECE-AC0C-872C43E9AA10}"/>
    <cellStyle name="60% — акцент2 3" xfId="5642" xr:uid="{9E1818BE-9AA2-46FF-AB76-F46E8D27822D}"/>
    <cellStyle name="60% — акцент3" xfId="249" xr:uid="{00000000-0005-0000-0000-000040000000}"/>
    <cellStyle name="60% - Акцент3 2" xfId="2479" xr:uid="{00000000-0005-0000-0000-000041000000}"/>
    <cellStyle name="60% — акцент3 2" xfId="4173" xr:uid="{06A5BE06-6E72-4134-907D-4D561C8FEE86}"/>
    <cellStyle name="60% — акцент3 3" xfId="5640" xr:uid="{9472F315-F0DE-4D52-9391-BD92C72AEDD2}"/>
    <cellStyle name="60% — акцент4" xfId="251" xr:uid="{00000000-0005-0000-0000-000042000000}"/>
    <cellStyle name="60% - Акцент4 2" xfId="2480" xr:uid="{00000000-0005-0000-0000-000043000000}"/>
    <cellStyle name="60% — акцент4 2" xfId="4174" xr:uid="{BD892623-E6F2-4EE0-A8E7-80AC3ADFEEE4}"/>
    <cellStyle name="60% — акцент4 3" xfId="5639" xr:uid="{815A3515-1D5B-4BF0-9B48-368556B2B98E}"/>
    <cellStyle name="60% — акцент5" xfId="253" xr:uid="{00000000-0005-0000-0000-000044000000}"/>
    <cellStyle name="60% - Акцент5 2" xfId="2481" xr:uid="{00000000-0005-0000-0000-000045000000}"/>
    <cellStyle name="60% — акцент5 2" xfId="4175" xr:uid="{9C1EC562-0578-4173-BE04-5A362AE6FAFF}"/>
    <cellStyle name="60% — акцент5 3" xfId="5638" xr:uid="{19B66FB7-C9B7-452D-B5BA-B9C5523FFC7D}"/>
    <cellStyle name="60% — акцент6" xfId="255" xr:uid="{00000000-0005-0000-0000-000046000000}"/>
    <cellStyle name="60% - Акцент6 2" xfId="2482" xr:uid="{00000000-0005-0000-0000-000047000000}"/>
    <cellStyle name="60% — акцент6 2" xfId="4176" xr:uid="{47521D90-9FB0-47EC-A205-7843B6EF6DAD}"/>
    <cellStyle name="60% — акцент6 3" xfId="5637" xr:uid="{DC541C93-FD54-4DB8-AF5F-BD8DC90E4BAC}"/>
    <cellStyle name="Accent1 2" xfId="68" xr:uid="{00000000-0005-0000-0000-000048000000}"/>
    <cellStyle name="Accent1 3" xfId="1761" xr:uid="{00000000-0005-0000-0000-000049000000}"/>
    <cellStyle name="Accent2 2" xfId="72" xr:uid="{00000000-0005-0000-0000-00004A000000}"/>
    <cellStyle name="Accent2 3" xfId="1762" xr:uid="{00000000-0005-0000-0000-00004B000000}"/>
    <cellStyle name="Accent3 2" xfId="76" xr:uid="{00000000-0005-0000-0000-00004C000000}"/>
    <cellStyle name="Accent3 3" xfId="1763" xr:uid="{00000000-0005-0000-0000-00004D000000}"/>
    <cellStyle name="Accent4 2" xfId="80" xr:uid="{00000000-0005-0000-0000-00004E000000}"/>
    <cellStyle name="Accent4 3" xfId="1764" xr:uid="{00000000-0005-0000-0000-00004F000000}"/>
    <cellStyle name="Accent5 2" xfId="84" xr:uid="{00000000-0005-0000-0000-000050000000}"/>
    <cellStyle name="Accent5 3" xfId="1765" xr:uid="{00000000-0005-0000-0000-000051000000}"/>
    <cellStyle name="Accent6 2" xfId="88" xr:uid="{00000000-0005-0000-0000-000052000000}"/>
    <cellStyle name="Accent6 3" xfId="1766" xr:uid="{00000000-0005-0000-0000-000053000000}"/>
    <cellStyle name="Bad 2" xfId="58" xr:uid="{00000000-0005-0000-0000-000054000000}"/>
    <cellStyle name="Bad 3" xfId="1783" xr:uid="{00000000-0005-0000-0000-000055000000}"/>
    <cellStyle name="Calculation 2" xfId="62" xr:uid="{00000000-0005-0000-0000-000056000000}"/>
    <cellStyle name="Calculation 3" xfId="1769" xr:uid="{00000000-0005-0000-0000-000057000000}"/>
    <cellStyle name="Check Cell 2" xfId="64" xr:uid="{00000000-0005-0000-0000-000058000000}"/>
    <cellStyle name="Check Cell 3" xfId="1775" xr:uid="{00000000-0005-0000-0000-000059000000}"/>
    <cellStyle name="Comma" xfId="5960" builtinId="3"/>
    <cellStyle name="Comma 2" xfId="1788" xr:uid="{00000000-0005-0000-0000-00005A000000}"/>
    <cellStyle name="Comma 3" xfId="4158" xr:uid="{BE965132-4582-40EB-8667-A286563BDC63}"/>
    <cellStyle name="Comma 4" xfId="5961" xr:uid="{5234BAC6-EE19-42D7-8DB6-16B6E6152821}"/>
    <cellStyle name="Explanatory Text 2" xfId="66" xr:uid="{00000000-0005-0000-0000-00005B000000}"/>
    <cellStyle name="Explanatory Text 3" xfId="1784" xr:uid="{00000000-0005-0000-0000-00005C000000}"/>
    <cellStyle name="Good 2" xfId="57" xr:uid="{00000000-0005-0000-0000-00005D000000}"/>
    <cellStyle name="Good 3" xfId="1790" xr:uid="{00000000-0005-0000-0000-00005E000000}"/>
    <cellStyle name="Heading 1 2" xfId="53" xr:uid="{00000000-0005-0000-0000-00005F000000}"/>
    <cellStyle name="Heading 1 3" xfId="1770" xr:uid="{00000000-0005-0000-0000-000060000000}"/>
    <cellStyle name="Heading 2 2" xfId="54" xr:uid="{00000000-0005-0000-0000-000061000000}"/>
    <cellStyle name="Heading 2 3" xfId="1771" xr:uid="{00000000-0005-0000-0000-000062000000}"/>
    <cellStyle name="Heading 3 2" xfId="55" xr:uid="{00000000-0005-0000-0000-000063000000}"/>
    <cellStyle name="Heading 3 3" xfId="1772" xr:uid="{00000000-0005-0000-0000-000064000000}"/>
    <cellStyle name="Heading 4 2" xfId="56" xr:uid="{00000000-0005-0000-0000-000065000000}"/>
    <cellStyle name="Heading 4 3" xfId="1773" xr:uid="{00000000-0005-0000-0000-000066000000}"/>
    <cellStyle name="Input 2" xfId="60" xr:uid="{00000000-0005-0000-0000-000067000000}"/>
    <cellStyle name="Input 3" xfId="1767" xr:uid="{00000000-0005-0000-0000-000068000000}"/>
    <cellStyle name="Linked Cell 2" xfId="63" xr:uid="{00000000-0005-0000-0000-000069000000}"/>
    <cellStyle name="Linked Cell 3" xfId="1786" xr:uid="{00000000-0005-0000-0000-00006A000000}"/>
    <cellStyle name="Neutral 2" xfId="59" xr:uid="{00000000-0005-0000-0000-00006B000000}"/>
    <cellStyle name="Neutral 3" xfId="1777" xr:uid="{00000000-0005-0000-0000-00006C000000}"/>
    <cellStyle name="Normal" xfId="0" builtinId="0"/>
    <cellStyle name="Normal 2" xfId="51" xr:uid="{00000000-0005-0000-0000-00006E000000}"/>
    <cellStyle name="Normal 3" xfId="219" xr:uid="{00000000-0005-0000-0000-00006F000000}"/>
    <cellStyle name="Note" xfId="50" builtinId="10" customBuiltin="1"/>
    <cellStyle name="Note 2" xfId="1785" xr:uid="{00000000-0005-0000-0000-000071000000}"/>
    <cellStyle name="Output 2" xfId="61" xr:uid="{00000000-0005-0000-0000-000072000000}"/>
    <cellStyle name="Output 3" xfId="1768" xr:uid="{00000000-0005-0000-0000-000073000000}"/>
    <cellStyle name="SCводно-ресурсная ведомость0" xfId="1" xr:uid="{00000000-0005-0000-0000-000074000000}"/>
    <cellStyle name="SCводно-ресурсная ведомость0 10" xfId="257" xr:uid="{00000000-0005-0000-0000-000075000000}"/>
    <cellStyle name="SCводно-ресурсная ведомость0 10 2" xfId="4178" xr:uid="{91A97052-3A12-45A9-B7C0-BAE4E5C309FF}"/>
    <cellStyle name="SCводно-ресурсная ведомость0 11" xfId="258" xr:uid="{00000000-0005-0000-0000-000076000000}"/>
    <cellStyle name="SCводно-ресурсная ведомость0 11 2" xfId="4179" xr:uid="{6F09D6A1-DAA9-42F6-A85C-7BB247355B88}"/>
    <cellStyle name="SCводно-ресурсная ведомость0 12" xfId="259" xr:uid="{00000000-0005-0000-0000-000077000000}"/>
    <cellStyle name="SCводно-ресурсная ведомость0 12 2" xfId="4180" xr:uid="{0E1BBA10-EC92-472E-BE38-FCF913413E55}"/>
    <cellStyle name="SCводно-ресурсная ведомость0 13" xfId="260" xr:uid="{00000000-0005-0000-0000-000078000000}"/>
    <cellStyle name="SCводно-ресурсная ведомость0 13 2" xfId="4181" xr:uid="{D3664AE7-4D25-47FA-A44E-EE9FFF6289F6}"/>
    <cellStyle name="SCводно-ресурсная ведомость0 14" xfId="261" xr:uid="{00000000-0005-0000-0000-000079000000}"/>
    <cellStyle name="SCводно-ресурсная ведомость0 14 2" xfId="4182" xr:uid="{DB6B5EA6-E84B-4DA7-982A-55C57DF9D53C}"/>
    <cellStyle name="SCводно-ресурсная ведомость0 15" xfId="262" xr:uid="{00000000-0005-0000-0000-00007A000000}"/>
    <cellStyle name="SCводно-ресурсная ведомость0 15 2" xfId="4183" xr:uid="{B0360A32-3542-41CA-9507-87D10F1AC1E6}"/>
    <cellStyle name="SCводно-ресурсная ведомость0 16" xfId="263" xr:uid="{00000000-0005-0000-0000-00007B000000}"/>
    <cellStyle name="SCводно-ресурсная ведомость0 16 2" xfId="4184" xr:uid="{9596E98F-2EDE-473C-AB77-D5AC35077E79}"/>
    <cellStyle name="SCводно-ресурсная ведомость0 17" xfId="264" xr:uid="{00000000-0005-0000-0000-00007C000000}"/>
    <cellStyle name="SCводно-ресурсная ведомость0 17 2" xfId="4185" xr:uid="{33FC63B4-BF15-4A68-AF52-311A746652CC}"/>
    <cellStyle name="SCводно-ресурсная ведомость0 18" xfId="265" xr:uid="{00000000-0005-0000-0000-00007D000000}"/>
    <cellStyle name="SCводно-ресурсная ведомость0 18 2" xfId="4186" xr:uid="{011EF4EB-9C22-4C98-8167-5F147DC208A6}"/>
    <cellStyle name="SCводно-ресурсная ведомость0 19" xfId="266" xr:uid="{00000000-0005-0000-0000-00007E000000}"/>
    <cellStyle name="SCводно-ресурсная ведомость0 19 2" xfId="4187" xr:uid="{6DCDC036-D760-47C1-B25A-CDB97F40F198}"/>
    <cellStyle name="SCводно-ресурсная ведомость0 2" xfId="267" xr:uid="{00000000-0005-0000-0000-00007F000000}"/>
    <cellStyle name="SCводно-ресурсная ведомость0 2 2" xfId="2483" xr:uid="{00000000-0005-0000-0000-000080000000}"/>
    <cellStyle name="SCводно-ресурсная ведомость0 2 2 2" xfId="2484" xr:uid="{00000000-0005-0000-0000-000081000000}"/>
    <cellStyle name="SCводно-ресурсная ведомость0 2 3" xfId="4188" xr:uid="{30976F26-AB54-4609-8D09-6CF99AABC65E}"/>
    <cellStyle name="SCводно-ресурсная ведомость0 20" xfId="268" xr:uid="{00000000-0005-0000-0000-000082000000}"/>
    <cellStyle name="SCводно-ресурсная ведомость0 20 2" xfId="4189" xr:uid="{8E566D2A-F587-43F5-89D0-0F9D81E63FE9}"/>
    <cellStyle name="SCводно-ресурсная ведомость0 21" xfId="269" xr:uid="{00000000-0005-0000-0000-000083000000}"/>
    <cellStyle name="SCводно-ресурсная ведомость0 21 2" xfId="4190" xr:uid="{DADDCC69-2DD4-4281-91FB-09516846856B}"/>
    <cellStyle name="SCводно-ресурсная ведомость0 22" xfId="270" xr:uid="{00000000-0005-0000-0000-000084000000}"/>
    <cellStyle name="SCводно-ресурсная ведомость0 22 2" xfId="4191" xr:uid="{8246FB49-0B0F-44E4-9D86-0D3F9B821307}"/>
    <cellStyle name="SCводно-ресурсная ведомость0 23" xfId="271" xr:uid="{00000000-0005-0000-0000-000085000000}"/>
    <cellStyle name="SCводно-ресурсная ведомость0 23 2" xfId="4192" xr:uid="{2DD1DDB1-10B9-4583-B8A2-134D3C9045CF}"/>
    <cellStyle name="SCводно-ресурсная ведомость0 24" xfId="272" xr:uid="{00000000-0005-0000-0000-000086000000}"/>
    <cellStyle name="SCводно-ресурсная ведомость0 24 2" xfId="4193" xr:uid="{184B7152-87E6-462A-83A8-91EFC0221189}"/>
    <cellStyle name="SCводно-ресурсная ведомость0 25" xfId="273" xr:uid="{00000000-0005-0000-0000-000087000000}"/>
    <cellStyle name="SCводно-ресурсная ведомость0 25 2" xfId="4194" xr:uid="{5144EC7F-9D81-4E76-9C2F-765D3F095D47}"/>
    <cellStyle name="SCводно-ресурсная ведомость0 26" xfId="274" xr:uid="{00000000-0005-0000-0000-000088000000}"/>
    <cellStyle name="SCводно-ресурсная ведомость0 26 2" xfId="4195" xr:uid="{8C77603A-AB75-4ED9-9300-7AB581A684D2}"/>
    <cellStyle name="SCводно-ресурсная ведомость0 27" xfId="1792" xr:uid="{00000000-0005-0000-0000-000089000000}"/>
    <cellStyle name="SCводно-ресурсная ведомость0 27 2" xfId="4196" xr:uid="{DE433115-6D61-414C-9D53-85FCA2DEB0D7}"/>
    <cellStyle name="SCводно-ресурсная ведомость0 28" xfId="1852" xr:uid="{00000000-0005-0000-0000-00008A000000}"/>
    <cellStyle name="SCводно-ресурсная ведомость0 28 2" xfId="4197" xr:uid="{09B0ECF5-C277-43F3-83E2-5EE235314184}"/>
    <cellStyle name="SCводно-ресурсная ведомость0 29" xfId="1912" xr:uid="{00000000-0005-0000-0000-00008B000000}"/>
    <cellStyle name="SCводно-ресурсная ведомость0 29 2" xfId="4198" xr:uid="{F8D9A9A9-B5A3-49D9-852D-78994A5D1114}"/>
    <cellStyle name="SCводно-ресурсная ведомость0 3" xfId="275" xr:uid="{00000000-0005-0000-0000-00008C000000}"/>
    <cellStyle name="SCводно-ресурсная ведомость0 3 2" xfId="4199" xr:uid="{9F87B056-6EC9-43D2-91EC-AB33AE481621}"/>
    <cellStyle name="SCводно-ресурсная ведомость0 30" xfId="1954" xr:uid="{00000000-0005-0000-0000-00008D000000}"/>
    <cellStyle name="SCводно-ресурсная ведомость0 30 2" xfId="4200" xr:uid="{291B63B3-D924-4745-BA13-DECFBA38B3D1}"/>
    <cellStyle name="SCводно-ресурсная ведомость0 31" xfId="2002" xr:uid="{00000000-0005-0000-0000-00008E000000}"/>
    <cellStyle name="SCводно-ресурсная ведомость0 31 2" xfId="4201" xr:uid="{52A4BE39-025F-44D2-9697-4A8F5DE614AB}"/>
    <cellStyle name="SCводно-ресурсная ведомость0 32" xfId="2045" xr:uid="{00000000-0005-0000-0000-00008F000000}"/>
    <cellStyle name="SCводно-ресурсная ведомость0 32 2" xfId="4202" xr:uid="{7E553C53-9475-472A-9C62-87A5A92639A9}"/>
    <cellStyle name="SCводно-ресурсная ведомость0 33" xfId="2104" xr:uid="{00000000-0005-0000-0000-000090000000}"/>
    <cellStyle name="SCводно-ресурсная ведомость0 33 2" xfId="4203" xr:uid="{2276DF8F-E30A-4063-9E36-97B3CE8751D7}"/>
    <cellStyle name="SCводно-ресурсная ведомость0 34" xfId="2163" xr:uid="{00000000-0005-0000-0000-000091000000}"/>
    <cellStyle name="SCводно-ресурсная ведомость0 34 2" xfId="4204" xr:uid="{5E016E9A-38F1-40D4-AE4A-D84CF825FA56}"/>
    <cellStyle name="SCводно-ресурсная ведомость0 35" xfId="2223" xr:uid="{00000000-0005-0000-0000-000092000000}"/>
    <cellStyle name="SCводно-ресурсная ведомость0 35 2" xfId="4205" xr:uid="{AEA98E54-1993-4D69-A68F-CCF67FC62780}"/>
    <cellStyle name="SCводно-ресурсная ведомость0 36" xfId="256" xr:uid="{00000000-0005-0000-0000-000093000000}"/>
    <cellStyle name="SCводно-ресурсная ведомость0 36 2" xfId="2356" xr:uid="{00000000-0005-0000-0000-000094000000}"/>
    <cellStyle name="SCводно-ресурсная ведомость0 36 3" xfId="4206" xr:uid="{7FF764EE-5632-4F5E-9BB0-2698C215FC69}"/>
    <cellStyle name="SCводно-ресурсная ведомость0 37" xfId="2416" xr:uid="{00000000-0005-0000-0000-000095000000}"/>
    <cellStyle name="SCводно-ресурсная ведомость0 37 2" xfId="4207" xr:uid="{9F1F40CF-80C7-42E2-B08C-BE881A5F9D6D}"/>
    <cellStyle name="SCводно-ресурсная ведомость0 38" xfId="2670" xr:uid="{00000000-0005-0000-0000-000096000000}"/>
    <cellStyle name="SCводно-ресурсная ведомость0 39" xfId="2730" xr:uid="{00000000-0005-0000-0000-000097000000}"/>
    <cellStyle name="SCводно-ресурсная ведомость0 4" xfId="276" xr:uid="{00000000-0005-0000-0000-000098000000}"/>
    <cellStyle name="SCводно-ресурсная ведомость0 4 2" xfId="4208" xr:uid="{942E429B-8B2C-4602-AD96-3B086822A8E9}"/>
    <cellStyle name="SCводно-ресурсная ведомость0 40" xfId="2773" xr:uid="{00000000-0005-0000-0000-000099000000}"/>
    <cellStyle name="SCводно-ресурсная ведомость0 41" xfId="2833" xr:uid="{00000000-0005-0000-0000-00009A000000}"/>
    <cellStyle name="SCводно-ресурсная ведомость0 42" xfId="2883" xr:uid="{00000000-0005-0000-0000-00009B000000}"/>
    <cellStyle name="SCводно-ресурсная ведомость0 43" xfId="2942" xr:uid="{00000000-0005-0000-0000-00009C000000}"/>
    <cellStyle name="SCводно-ресурсная ведомость0 44" xfId="3015" xr:uid="{00000000-0005-0000-0000-00009D000000}"/>
    <cellStyle name="SCводно-ресурсная ведомость0 45" xfId="3034" xr:uid="{00000000-0005-0000-0000-00009E000000}"/>
    <cellStyle name="SCводно-ресурсная ведомость0 46" xfId="3070" xr:uid="{00000000-0005-0000-0000-00009F000000}"/>
    <cellStyle name="SCводно-ресурсная ведомость0 47" xfId="3107" xr:uid="{00000000-0005-0000-0000-0000A0000000}"/>
    <cellStyle name="SCводно-ресурсная ведомость0 48" xfId="3166" xr:uid="{00000000-0005-0000-0000-0000A1000000}"/>
    <cellStyle name="SCводно-ресурсная ведомость0 49" xfId="3277" xr:uid="{5C757C6D-806C-461D-B5D9-49CB79300356}"/>
    <cellStyle name="SCводно-ресурсная ведомость0 5" xfId="277" xr:uid="{00000000-0005-0000-0000-0000A2000000}"/>
    <cellStyle name="SCводно-ресурсная ведомость0 5 2" xfId="4209" xr:uid="{23A9F406-B9A9-43A2-94AB-368F757E6ED8}"/>
    <cellStyle name="SCводно-ресурсная ведомость0 50" xfId="3336" xr:uid="{0766AFE4-44B2-4C1A-B944-010221564D9B}"/>
    <cellStyle name="SCводно-ресурсная ведомость0 51" xfId="3395" xr:uid="{39EF5298-5082-4A3B-8069-6716C8F396BB}"/>
    <cellStyle name="SCводно-ресурсная ведомость0 52" xfId="3455" xr:uid="{65557625-4759-46EE-B88F-671603CD4A91}"/>
    <cellStyle name="SCводно-ресурсная ведомость0 53" xfId="3505" xr:uid="{C1C047EC-3722-4F0D-8183-38CE128FA3CE}"/>
    <cellStyle name="SCводно-ресурсная ведомость0 54" xfId="3565" xr:uid="{BAD87D1E-859E-494C-A408-30D828AF7824}"/>
    <cellStyle name="SCводно-ресурсная ведомость0 55" xfId="3625" xr:uid="{AAE62C71-48D3-44BC-814D-6374F94BECE7}"/>
    <cellStyle name="SCводно-ресурсная ведомость0 56" xfId="3685" xr:uid="{862ED93E-2A61-4BF6-B404-791DE574A9E1}"/>
    <cellStyle name="SCводно-ресурсная ведомость0 57" xfId="3735" xr:uid="{753EE550-E116-40A0-96A1-27FCBC7E0892}"/>
    <cellStyle name="SCводно-ресурсная ведомость0 58" xfId="3785" xr:uid="{452E80A4-3677-4A2D-A6E9-A43AE4408310}"/>
    <cellStyle name="SCводно-ресурсная ведомость0 59" xfId="3845" xr:uid="{4C780558-B878-48D7-A5F2-F89F078E3D9F}"/>
    <cellStyle name="SCводно-ресурсная ведомость0 6" xfId="278" xr:uid="{00000000-0005-0000-0000-0000A3000000}"/>
    <cellStyle name="SCводно-ресурсная ведомость0 6 2" xfId="4210" xr:uid="{0EE493A1-781C-459C-82B5-A956B06E0B11}"/>
    <cellStyle name="SCводно-ресурсная ведомость0 60" xfId="3905" xr:uid="{7B732762-4F59-44DE-9C12-E68C8515F06C}"/>
    <cellStyle name="SCводно-ресурсная ведомость0 61" xfId="3965" xr:uid="{99736715-7719-4E34-8DC4-D2A5E224DF29}"/>
    <cellStyle name="SCводно-ресурсная ведомость0 62" xfId="4024" xr:uid="{0BD180E2-AD75-4FC0-92AC-8532C667ABC6}"/>
    <cellStyle name="SCводно-ресурсная ведомость0 63" xfId="4083" xr:uid="{D9D2AC72-EEF6-4BCC-880D-F270B66BA4E3}"/>
    <cellStyle name="SCводно-ресурсная ведомость0 64" xfId="4177" xr:uid="{996B3D3F-39D3-4C05-965C-C0693AFA6F25}"/>
    <cellStyle name="SCводно-ресурсная ведомость0 7" xfId="279" xr:uid="{00000000-0005-0000-0000-0000A4000000}"/>
    <cellStyle name="SCводно-ресурсная ведомость0 7 2" xfId="4211" xr:uid="{2A14DAC9-6B23-4A53-B4F7-BC8DC6FABE2F}"/>
    <cellStyle name="SCводно-ресурсная ведомость0 8" xfId="280" xr:uid="{00000000-0005-0000-0000-0000A5000000}"/>
    <cellStyle name="SCводно-ресурсная ведомость0 8 2" xfId="4212" xr:uid="{35851DFA-5847-47BF-8FF2-D56B4CCD8218}"/>
    <cellStyle name="SCводно-ресурсная ведомость0 9" xfId="281" xr:uid="{00000000-0005-0000-0000-0000A6000000}"/>
    <cellStyle name="SCводно-ресурсная ведомость0 9 2" xfId="4213" xr:uid="{459B2E55-9027-495A-AB17-07FDDD7106F8}"/>
    <cellStyle name="SCводно-ресурсная ведомость1" xfId="2" xr:uid="{00000000-0005-0000-0000-0000A7000000}"/>
    <cellStyle name="SCводно-ресурсная ведомость1 10" xfId="283" xr:uid="{00000000-0005-0000-0000-0000A8000000}"/>
    <cellStyle name="SCводно-ресурсная ведомость1 10 2" xfId="4215" xr:uid="{AF7F1DA8-C54D-48FB-8D15-D8F0A4E8094C}"/>
    <cellStyle name="SCводно-ресурсная ведомость1 11" xfId="284" xr:uid="{00000000-0005-0000-0000-0000A9000000}"/>
    <cellStyle name="SCводно-ресурсная ведомость1 11 2" xfId="4216" xr:uid="{39E454CE-DC99-49A5-A69D-3137220FD487}"/>
    <cellStyle name="SCводно-ресурсная ведомость1 12" xfId="285" xr:uid="{00000000-0005-0000-0000-0000AA000000}"/>
    <cellStyle name="SCводно-ресурсная ведомость1 12 2" xfId="4217" xr:uid="{AE394D04-5DF0-4446-A65B-AD7582DEC0CB}"/>
    <cellStyle name="SCводно-ресурсная ведомость1 13" xfId="286" xr:uid="{00000000-0005-0000-0000-0000AB000000}"/>
    <cellStyle name="SCводно-ресурсная ведомость1 13 2" xfId="4218" xr:uid="{B9719BF1-1C16-4712-BB69-5BFE046E0CF1}"/>
    <cellStyle name="SCводно-ресурсная ведомость1 14" xfId="287" xr:uid="{00000000-0005-0000-0000-0000AC000000}"/>
    <cellStyle name="SCводно-ресурсная ведомость1 14 2" xfId="4219" xr:uid="{15ECEDFC-B2B6-4A68-9251-D7DA793F97D1}"/>
    <cellStyle name="SCводно-ресурсная ведомость1 15" xfId="288" xr:uid="{00000000-0005-0000-0000-0000AD000000}"/>
    <cellStyle name="SCводно-ресурсная ведомость1 15 2" xfId="4220" xr:uid="{C5F0FEDF-C30A-4270-A2CF-B72A18D3670C}"/>
    <cellStyle name="SCводно-ресурсная ведомость1 16" xfId="289" xr:uid="{00000000-0005-0000-0000-0000AE000000}"/>
    <cellStyle name="SCводно-ресурсная ведомость1 16 2" xfId="4221" xr:uid="{62D0CA72-8CDD-40BF-860A-0DCA8F8994E2}"/>
    <cellStyle name="SCводно-ресурсная ведомость1 17" xfId="290" xr:uid="{00000000-0005-0000-0000-0000AF000000}"/>
    <cellStyle name="SCводно-ресурсная ведомость1 17 2" xfId="4222" xr:uid="{07EE5D5D-2AAE-4445-B2F1-918CE34632DE}"/>
    <cellStyle name="SCводно-ресурсная ведомость1 18" xfId="291" xr:uid="{00000000-0005-0000-0000-0000B0000000}"/>
    <cellStyle name="SCводно-ресурсная ведомость1 18 2" xfId="4223" xr:uid="{1C169488-888F-4A49-8294-55F85C66261D}"/>
    <cellStyle name="SCводно-ресурсная ведомость1 19" xfId="292" xr:uid="{00000000-0005-0000-0000-0000B1000000}"/>
    <cellStyle name="SCводно-ресурсная ведомость1 19 2" xfId="4224" xr:uid="{594BD900-14D1-4543-A8E5-703753D11A76}"/>
    <cellStyle name="SCводно-ресурсная ведомость1 2" xfId="293" xr:uid="{00000000-0005-0000-0000-0000B2000000}"/>
    <cellStyle name="SCводно-ресурсная ведомость1 2 2" xfId="2485" xr:uid="{00000000-0005-0000-0000-0000B3000000}"/>
    <cellStyle name="SCводно-ресурсная ведомость1 2 2 2" xfId="2486" xr:uid="{00000000-0005-0000-0000-0000B4000000}"/>
    <cellStyle name="SCводно-ресурсная ведомость1 2 3" xfId="4225" xr:uid="{934EA877-BC1C-452A-830E-E053A27CB3EA}"/>
    <cellStyle name="SCводно-ресурсная ведомость1 20" xfId="294" xr:uid="{00000000-0005-0000-0000-0000B5000000}"/>
    <cellStyle name="SCводно-ресурсная ведомость1 20 2" xfId="4226" xr:uid="{300E4599-8D37-4947-B1D0-0D4FCB9436A9}"/>
    <cellStyle name="SCводно-ресурсная ведомость1 21" xfId="295" xr:uid="{00000000-0005-0000-0000-0000B6000000}"/>
    <cellStyle name="SCводно-ресурсная ведомость1 21 2" xfId="4227" xr:uid="{BEA23EE4-2705-49D4-9649-B406023DC5CD}"/>
    <cellStyle name="SCводно-ресурсная ведомость1 22" xfId="296" xr:uid="{00000000-0005-0000-0000-0000B7000000}"/>
    <cellStyle name="SCводно-ресурсная ведомость1 22 2" xfId="4228" xr:uid="{C1FAC26D-0314-42EF-8A4F-A68B45E278C9}"/>
    <cellStyle name="SCводно-ресурсная ведомость1 23" xfId="297" xr:uid="{00000000-0005-0000-0000-0000B8000000}"/>
    <cellStyle name="SCводно-ресурсная ведомость1 23 2" xfId="4229" xr:uid="{0295135A-8C3F-45C1-806D-AB5A40F220C3}"/>
    <cellStyle name="SCводно-ресурсная ведомость1 24" xfId="298" xr:uid="{00000000-0005-0000-0000-0000B9000000}"/>
    <cellStyle name="SCводно-ресурсная ведомость1 24 2" xfId="4230" xr:uid="{FC8EEDF8-F672-4E4C-82D8-6DBBCA6BFA05}"/>
    <cellStyle name="SCводно-ресурсная ведомость1 25" xfId="299" xr:uid="{00000000-0005-0000-0000-0000BA000000}"/>
    <cellStyle name="SCводно-ресурсная ведомость1 25 2" xfId="4231" xr:uid="{6D366834-DA30-4457-AC2C-9290C6AAF136}"/>
    <cellStyle name="SCводно-ресурсная ведомость1 26" xfId="300" xr:uid="{00000000-0005-0000-0000-0000BB000000}"/>
    <cellStyle name="SCводно-ресурсная ведомость1 26 2" xfId="4232" xr:uid="{1F35D4E4-3642-4599-AEFB-451B634026A4}"/>
    <cellStyle name="SCводно-ресурсная ведомость1 27" xfId="1793" xr:uid="{00000000-0005-0000-0000-0000BC000000}"/>
    <cellStyle name="SCводно-ресурсная ведомость1 27 2" xfId="4233" xr:uid="{28B65822-30E5-49D8-8D1A-055C8A92D7E8}"/>
    <cellStyle name="SCводно-ресурсная ведомость1 28" xfId="1853" xr:uid="{00000000-0005-0000-0000-0000BD000000}"/>
    <cellStyle name="SCводно-ресурсная ведомость1 28 2" xfId="4234" xr:uid="{8BCC71D6-8EFF-4999-8185-9023B1E1C0E1}"/>
    <cellStyle name="SCводно-ресурсная ведомость1 29" xfId="1913" xr:uid="{00000000-0005-0000-0000-0000BE000000}"/>
    <cellStyle name="SCводно-ресурсная ведомость1 29 2" xfId="4235" xr:uid="{28AC78D9-97A5-400A-A2A5-AAFC7CC1324D}"/>
    <cellStyle name="SCводно-ресурсная ведомость1 3" xfId="301" xr:uid="{00000000-0005-0000-0000-0000BF000000}"/>
    <cellStyle name="SCводно-ресурсная ведомость1 3 2" xfId="4236" xr:uid="{56533396-108B-44CE-8AAA-C1D944448182}"/>
    <cellStyle name="SCводно-ресурсная ведомость1 30" xfId="1955" xr:uid="{00000000-0005-0000-0000-0000C0000000}"/>
    <cellStyle name="SCводно-ресурсная ведомость1 30 2" xfId="4237" xr:uid="{23C7F2E3-583E-4A1F-BAF4-4F4DEDE01DB4}"/>
    <cellStyle name="SCводно-ресурсная ведомость1 31" xfId="2003" xr:uid="{00000000-0005-0000-0000-0000C1000000}"/>
    <cellStyle name="SCводно-ресурсная ведомость1 31 2" xfId="4238" xr:uid="{C481D097-F647-4585-A30F-23ACB2088205}"/>
    <cellStyle name="SCводно-ресурсная ведомость1 32" xfId="2046" xr:uid="{00000000-0005-0000-0000-0000C2000000}"/>
    <cellStyle name="SCводно-ресурсная ведомость1 32 2" xfId="4239" xr:uid="{684137E3-CB24-4E7D-B252-0A6195E310C3}"/>
    <cellStyle name="SCводно-ресурсная ведомость1 33" xfId="2105" xr:uid="{00000000-0005-0000-0000-0000C3000000}"/>
    <cellStyle name="SCводно-ресурсная ведомость1 33 2" xfId="4240" xr:uid="{5498AE48-71A1-4CDA-81FA-CCD7C54EA666}"/>
    <cellStyle name="SCводно-ресурсная ведомость1 34" xfId="2164" xr:uid="{00000000-0005-0000-0000-0000C4000000}"/>
    <cellStyle name="SCводно-ресурсная ведомость1 34 2" xfId="4241" xr:uid="{DEB3564B-EA42-44B0-928C-975C6C222A42}"/>
    <cellStyle name="SCводно-ресурсная ведомость1 35" xfId="2224" xr:uid="{00000000-0005-0000-0000-0000C5000000}"/>
    <cellStyle name="SCводно-ресурсная ведомость1 35 2" xfId="4242" xr:uid="{06DB6857-15F4-4BAC-A11E-8341D2E937CE}"/>
    <cellStyle name="SCводно-ресурсная ведомость1 36" xfId="282" xr:uid="{00000000-0005-0000-0000-0000C6000000}"/>
    <cellStyle name="SCводно-ресурсная ведомость1 36 2" xfId="2357" xr:uid="{00000000-0005-0000-0000-0000C7000000}"/>
    <cellStyle name="SCводно-ресурсная ведомость1 36 3" xfId="4243" xr:uid="{26B5C53C-ACA3-4446-9F07-63B8E960A607}"/>
    <cellStyle name="SCводно-ресурсная ведомость1 37" xfId="2417" xr:uid="{00000000-0005-0000-0000-0000C8000000}"/>
    <cellStyle name="SCводно-ресурсная ведомость1 37 2" xfId="4244" xr:uid="{0B8C15F8-BBCC-4847-991E-A42A9E34B8E6}"/>
    <cellStyle name="SCводно-ресурсная ведомость1 38" xfId="2671" xr:uid="{00000000-0005-0000-0000-0000C9000000}"/>
    <cellStyle name="SCводно-ресурсная ведомость1 39" xfId="2731" xr:uid="{00000000-0005-0000-0000-0000CA000000}"/>
    <cellStyle name="SCводно-ресурсная ведомость1 4" xfId="302" xr:uid="{00000000-0005-0000-0000-0000CB000000}"/>
    <cellStyle name="SCводно-ресурсная ведомость1 4 2" xfId="4245" xr:uid="{5BB0EDA2-01CD-4790-AD6D-D88AB2A46ADB}"/>
    <cellStyle name="SCводно-ресурсная ведомость1 40" xfId="2774" xr:uid="{00000000-0005-0000-0000-0000CC000000}"/>
    <cellStyle name="SCводно-ресурсная ведомость1 41" xfId="2834" xr:uid="{00000000-0005-0000-0000-0000CD000000}"/>
    <cellStyle name="SCводно-ресурсная ведомость1 42" xfId="2884" xr:uid="{00000000-0005-0000-0000-0000CE000000}"/>
    <cellStyle name="SCводно-ресурсная ведомость1 43" xfId="2943" xr:uid="{00000000-0005-0000-0000-0000CF000000}"/>
    <cellStyle name="SCводно-ресурсная ведомость1 44" xfId="3016" xr:uid="{00000000-0005-0000-0000-0000D0000000}"/>
    <cellStyle name="SCводно-ресурсная ведомость1 45" xfId="3035" xr:uid="{00000000-0005-0000-0000-0000D1000000}"/>
    <cellStyle name="SCводно-ресурсная ведомость1 46" xfId="3071" xr:uid="{00000000-0005-0000-0000-0000D2000000}"/>
    <cellStyle name="SCводно-ресурсная ведомость1 47" xfId="3108" xr:uid="{00000000-0005-0000-0000-0000D3000000}"/>
    <cellStyle name="SCводно-ресурсная ведомость1 48" xfId="3167" xr:uid="{00000000-0005-0000-0000-0000D4000000}"/>
    <cellStyle name="SCводно-ресурсная ведомость1 49" xfId="3278" xr:uid="{3B4F0AC8-4CF0-43EF-A016-FFEBC3A15DD1}"/>
    <cellStyle name="SCводно-ресурсная ведомость1 5" xfId="303" xr:uid="{00000000-0005-0000-0000-0000D5000000}"/>
    <cellStyle name="SCводно-ресурсная ведомость1 5 2" xfId="4246" xr:uid="{5F8C7FB2-F014-4799-8888-F15A5EAFE3D1}"/>
    <cellStyle name="SCводно-ресурсная ведомость1 50" xfId="3337" xr:uid="{A73FC8EC-A2F6-4289-A732-EE6F0C496EBB}"/>
    <cellStyle name="SCводно-ресурсная ведомость1 51" xfId="3396" xr:uid="{9D4BF0D3-B4E4-4F5A-BCB4-81FD549C4D35}"/>
    <cellStyle name="SCводно-ресурсная ведомость1 52" xfId="3456" xr:uid="{2EF77A39-2CB3-4E9B-BF36-1A510E98B58A}"/>
    <cellStyle name="SCводно-ресурсная ведомость1 53" xfId="3506" xr:uid="{7A6A2B91-ACDD-4D37-AD0B-53CEB85AA287}"/>
    <cellStyle name="SCводно-ресурсная ведомость1 54" xfId="3566" xr:uid="{B47A02CD-CD76-4C7B-A0FE-80374287F12C}"/>
    <cellStyle name="SCводно-ресурсная ведомость1 55" xfId="3626" xr:uid="{03A689CE-48CE-4693-9DBE-541A38F50C6D}"/>
    <cellStyle name="SCводно-ресурсная ведомость1 56" xfId="3686" xr:uid="{BFC62AAF-4A9C-4977-B088-F7B93ED87A58}"/>
    <cellStyle name="SCводно-ресурсная ведомость1 57" xfId="3736" xr:uid="{93705E6D-3A00-4B1F-9042-E278A7B2B9C9}"/>
    <cellStyle name="SCводно-ресурсная ведомость1 58" xfId="3786" xr:uid="{02FC629B-13CD-4263-A8A9-03D885ED9040}"/>
    <cellStyle name="SCводно-ресурсная ведомость1 59" xfId="3846" xr:uid="{A4D21DBA-3143-42BA-8BFE-477ED8176970}"/>
    <cellStyle name="SCводно-ресурсная ведомость1 6" xfId="304" xr:uid="{00000000-0005-0000-0000-0000D6000000}"/>
    <cellStyle name="SCводно-ресурсная ведомость1 6 2" xfId="4247" xr:uid="{7F595700-3FC1-4EE6-90D1-DBAB95D57B57}"/>
    <cellStyle name="SCводно-ресурсная ведомость1 60" xfId="3906" xr:uid="{1177396A-9576-4D2C-9B0D-D55048B76A95}"/>
    <cellStyle name="SCводно-ресурсная ведомость1 61" xfId="3966" xr:uid="{98368206-22B0-4F09-B619-43FE701AABEC}"/>
    <cellStyle name="SCводно-ресурсная ведомость1 62" xfId="4025" xr:uid="{A3A4C4D7-5154-4A98-AB14-85DF4202AEEA}"/>
    <cellStyle name="SCводно-ресурсная ведомость1 63" xfId="4084" xr:uid="{FEB6EC32-4E2F-419B-9C09-0ADD3481D339}"/>
    <cellStyle name="SCводно-ресурсная ведомость1 64" xfId="4214" xr:uid="{963EFB22-D50A-4EAA-952B-D84EDDFE1B42}"/>
    <cellStyle name="SCводно-ресурсная ведомость1 7" xfId="305" xr:uid="{00000000-0005-0000-0000-0000D7000000}"/>
    <cellStyle name="SCводно-ресурсная ведомость1 7 2" xfId="4248" xr:uid="{4A7E907F-9430-4DF0-AF26-D78E97D2C1F4}"/>
    <cellStyle name="SCводно-ресурсная ведомость1 8" xfId="306" xr:uid="{00000000-0005-0000-0000-0000D8000000}"/>
    <cellStyle name="SCводно-ресурсная ведомость1 8 2" xfId="4249" xr:uid="{B40146BD-7306-44BD-85FC-DF9BD39EA7A8}"/>
    <cellStyle name="SCводно-ресурсная ведомость1 9" xfId="307" xr:uid="{00000000-0005-0000-0000-0000D9000000}"/>
    <cellStyle name="SCводно-ресурсная ведомость1 9 2" xfId="4250" xr:uid="{558928C7-7886-468F-AAF3-56899E6D2E56}"/>
    <cellStyle name="SCводно-ресурсная ведомость10" xfId="11" xr:uid="{00000000-0005-0000-0000-0000DA000000}"/>
    <cellStyle name="SCводно-ресурсная ведомость10 10" xfId="135" xr:uid="{00000000-0005-0000-0000-0000DB000000}"/>
    <cellStyle name="SCводно-ресурсная ведомость10 10 2" xfId="4252" xr:uid="{4DB1651D-B7F9-494B-8AF8-3AE55E926DBA}"/>
    <cellStyle name="SCводно-ресурсная ведомость10 11" xfId="309" xr:uid="{00000000-0005-0000-0000-0000DC000000}"/>
    <cellStyle name="SCводно-ресурсная ведомость10 11 2" xfId="4253" xr:uid="{27C31CFD-3734-44B6-82A2-FF713BF4E205}"/>
    <cellStyle name="SCводно-ресурсная ведомость10 12" xfId="310" xr:uid="{00000000-0005-0000-0000-0000DD000000}"/>
    <cellStyle name="SCводно-ресурсная ведомость10 12 2" xfId="4254" xr:uid="{163D012C-3415-461D-8190-4DF762AD96FE}"/>
    <cellStyle name="SCводно-ресурсная ведомость10 13" xfId="311" xr:uid="{00000000-0005-0000-0000-0000DE000000}"/>
    <cellStyle name="SCводно-ресурсная ведомость10 13 2" xfId="4255" xr:uid="{489B46A0-A384-42DB-82B7-39C22A894B17}"/>
    <cellStyle name="SCводно-ресурсная ведомость10 14" xfId="312" xr:uid="{00000000-0005-0000-0000-0000DF000000}"/>
    <cellStyle name="SCводно-ресурсная ведомость10 14 2" xfId="4256" xr:uid="{A1C8EDB3-8953-47E2-82FD-1C4FAEBFEF94}"/>
    <cellStyle name="SCводно-ресурсная ведомость10 15" xfId="313" xr:uid="{00000000-0005-0000-0000-0000E0000000}"/>
    <cellStyle name="SCводно-ресурсная ведомость10 15 2" xfId="4257" xr:uid="{6D6B28D1-4FDC-4E14-AFE6-E75F8FEFA620}"/>
    <cellStyle name="SCводно-ресурсная ведомость10 16" xfId="314" xr:uid="{00000000-0005-0000-0000-0000E1000000}"/>
    <cellStyle name="SCводно-ресурсная ведомость10 16 2" xfId="4258" xr:uid="{5501F1D8-51A4-4520-9A17-F807AA5C88AA}"/>
    <cellStyle name="SCводно-ресурсная ведомость10 17" xfId="315" xr:uid="{00000000-0005-0000-0000-0000E2000000}"/>
    <cellStyle name="SCводно-ресурсная ведомость10 17 2" xfId="4259" xr:uid="{8F64D08D-8830-4456-8DD1-357148A68085}"/>
    <cellStyle name="SCводно-ресурсная ведомость10 18" xfId="316" xr:uid="{00000000-0005-0000-0000-0000E3000000}"/>
    <cellStyle name="SCводно-ресурсная ведомость10 18 2" xfId="4260" xr:uid="{E7E74F8D-6AD1-4A1A-B71C-848519C7AD61}"/>
    <cellStyle name="SCводно-ресурсная ведомость10 19" xfId="317" xr:uid="{00000000-0005-0000-0000-0000E4000000}"/>
    <cellStyle name="SCводно-ресурсная ведомость10 19 2" xfId="4261" xr:uid="{159A6238-D7B9-4967-A90A-3C0665254291}"/>
    <cellStyle name="SCводно-ресурсная ведомость10 2" xfId="318" xr:uid="{00000000-0005-0000-0000-0000E5000000}"/>
    <cellStyle name="SCводно-ресурсная ведомость10 2 2" xfId="2487" xr:uid="{00000000-0005-0000-0000-0000E6000000}"/>
    <cellStyle name="SCводно-ресурсная ведомость10 2 2 2" xfId="2488" xr:uid="{00000000-0005-0000-0000-0000E7000000}"/>
    <cellStyle name="SCводно-ресурсная ведомость10 2 3" xfId="4262" xr:uid="{98ED2EF6-A657-4362-B353-E5D0BC171BAE}"/>
    <cellStyle name="SCводно-ресурсная ведомость10 20" xfId="319" xr:uid="{00000000-0005-0000-0000-0000E8000000}"/>
    <cellStyle name="SCводно-ресурсная ведомость10 20 2" xfId="4263" xr:uid="{BA369FB2-E20D-4172-B83B-7F2007CE8EE7}"/>
    <cellStyle name="SCводно-ресурсная ведомость10 21" xfId="320" xr:uid="{00000000-0005-0000-0000-0000E9000000}"/>
    <cellStyle name="SCводно-ресурсная ведомость10 21 2" xfId="4264" xr:uid="{BA9B2A11-B51D-427B-90F0-11E45A51C7D6}"/>
    <cellStyle name="SCводно-ресурсная ведомость10 22" xfId="321" xr:uid="{00000000-0005-0000-0000-0000EA000000}"/>
    <cellStyle name="SCводно-ресурсная ведомость10 22 2" xfId="4265" xr:uid="{244F5140-692E-4FC8-B4E6-D40CE4801901}"/>
    <cellStyle name="SCводно-ресурсная ведомость10 23" xfId="322" xr:uid="{00000000-0005-0000-0000-0000EB000000}"/>
    <cellStyle name="SCводно-ресурсная ведомость10 23 2" xfId="4266" xr:uid="{E98F45E3-DCAF-4415-862F-98794F83018D}"/>
    <cellStyle name="SCводно-ресурсная ведомость10 24" xfId="323" xr:uid="{00000000-0005-0000-0000-0000EC000000}"/>
    <cellStyle name="SCводно-ресурсная ведомость10 24 2" xfId="4267" xr:uid="{F2810BBD-071D-46CB-9774-738352E6C4C1}"/>
    <cellStyle name="SCводно-ресурсная ведомость10 25" xfId="324" xr:uid="{00000000-0005-0000-0000-0000ED000000}"/>
    <cellStyle name="SCводно-ресурсная ведомость10 25 2" xfId="4268" xr:uid="{850F1B10-B747-4776-BB82-85A515067800}"/>
    <cellStyle name="SCводно-ресурсная ведомость10 26" xfId="325" xr:uid="{00000000-0005-0000-0000-0000EE000000}"/>
    <cellStyle name="SCводно-ресурсная ведомость10 26 2" xfId="4269" xr:uid="{AA46FFCD-85B8-472C-AFF4-DB508053CD17}"/>
    <cellStyle name="SCводно-ресурсная ведомость10 27" xfId="1802" xr:uid="{00000000-0005-0000-0000-0000EF000000}"/>
    <cellStyle name="SCводно-ресурсная ведомость10 27 2" xfId="4270" xr:uid="{9C393E36-C097-4EBE-B61C-21BCA8AEE370}"/>
    <cellStyle name="SCводно-ресурсная ведомость10 28" xfId="1862" xr:uid="{00000000-0005-0000-0000-0000F0000000}"/>
    <cellStyle name="SCводно-ресурсная ведомость10 28 2" xfId="4271" xr:uid="{237E13D9-DA1B-4419-93FE-535B7662EFDB}"/>
    <cellStyle name="SCводно-ресурсная ведомость10 29" xfId="1922" xr:uid="{00000000-0005-0000-0000-0000F1000000}"/>
    <cellStyle name="SCводно-ресурсная ведомость10 29 2" xfId="4272" xr:uid="{03FEDE19-15DC-4FA2-8737-5820E46B9D1A}"/>
    <cellStyle name="SCводно-ресурсная ведомость10 3" xfId="326" xr:uid="{00000000-0005-0000-0000-0000F2000000}"/>
    <cellStyle name="SCводно-ресурсная ведомость10 3 2" xfId="4273" xr:uid="{F34445AF-C1A7-4D0E-9ABC-403B7E04C337}"/>
    <cellStyle name="SCводно-ресурсная ведомость10 30" xfId="177" xr:uid="{00000000-0005-0000-0000-0000F3000000}"/>
    <cellStyle name="SCводно-ресурсная ведомость10 30 2" xfId="4274" xr:uid="{04F9FCC7-9F9C-43DB-9330-3D1499E3FDBF}"/>
    <cellStyle name="SCводно-ресурсная ведомость10 31" xfId="2012" xr:uid="{00000000-0005-0000-0000-0000F4000000}"/>
    <cellStyle name="SCводно-ресурсная ведомость10 31 2" xfId="4275" xr:uid="{1631E60E-F2FD-41F4-A0AF-332A31B5627C}"/>
    <cellStyle name="SCводно-ресурсная ведомость10 32" xfId="2055" xr:uid="{00000000-0005-0000-0000-0000F5000000}"/>
    <cellStyle name="SCводно-ресурсная ведомость10 32 2" xfId="4276" xr:uid="{7D253E9D-ADB3-4358-A959-079FCFB28D06}"/>
    <cellStyle name="SCводно-ресурсная ведомость10 33" xfId="2114" xr:uid="{00000000-0005-0000-0000-0000F6000000}"/>
    <cellStyle name="SCводно-ресурсная ведомость10 33 2" xfId="4277" xr:uid="{DE20FAF6-ACB4-4A24-923D-61D5FC6288F0}"/>
    <cellStyle name="SCводно-ресурсная ведомость10 34" xfId="2173" xr:uid="{00000000-0005-0000-0000-0000F7000000}"/>
    <cellStyle name="SCводно-ресурсная ведомость10 34 2" xfId="4278" xr:uid="{0A23A56B-F371-4F34-8955-EEAB3D77E32B}"/>
    <cellStyle name="SCводно-ресурсная ведомость10 35" xfId="2233" xr:uid="{00000000-0005-0000-0000-0000F8000000}"/>
    <cellStyle name="SCводно-ресурсная ведомость10 35 2" xfId="4279" xr:uid="{213F5386-E2C9-4A8F-8515-084D65341AF6}"/>
    <cellStyle name="SCводно-ресурсная ведомость10 36" xfId="308" xr:uid="{00000000-0005-0000-0000-0000F9000000}"/>
    <cellStyle name="SCводно-ресурсная ведомость10 36 2" xfId="2366" xr:uid="{00000000-0005-0000-0000-0000FA000000}"/>
    <cellStyle name="SCводно-ресурсная ведомость10 36 3" xfId="4280" xr:uid="{4C42E0F0-F55D-4D07-A278-B8C2F4BB7F41}"/>
    <cellStyle name="SCводно-ресурсная ведомость10 37" xfId="147" xr:uid="{00000000-0005-0000-0000-0000FB000000}"/>
    <cellStyle name="SCводно-ресурсная ведомость10 37 2" xfId="4281" xr:uid="{F38B9E06-F7AA-4880-A909-D3101673864C}"/>
    <cellStyle name="SCводно-ресурсная ведомость10 38" xfId="2680" xr:uid="{00000000-0005-0000-0000-0000FC000000}"/>
    <cellStyle name="SCводно-ресурсная ведомость10 39" xfId="2740" xr:uid="{00000000-0005-0000-0000-0000FD000000}"/>
    <cellStyle name="SCводно-ресурсная ведомость10 4" xfId="327" xr:uid="{00000000-0005-0000-0000-0000FE000000}"/>
    <cellStyle name="SCводно-ресурсная ведомость10 4 2" xfId="4282" xr:uid="{382073F9-F65B-4EF5-BD48-B3C52B710E52}"/>
    <cellStyle name="SCводно-ресурсная ведомость10 40" xfId="2783" xr:uid="{00000000-0005-0000-0000-0000FF000000}"/>
    <cellStyle name="SCводно-ресурсная ведомость10 41" xfId="208" xr:uid="{00000000-0005-0000-0000-000000010000}"/>
    <cellStyle name="SCводно-ресурсная ведомость10 42" xfId="2893" xr:uid="{00000000-0005-0000-0000-000001010000}"/>
    <cellStyle name="SCводно-ресурсная ведомость10 43" xfId="2952" xr:uid="{00000000-0005-0000-0000-000002010000}"/>
    <cellStyle name="SCводно-ресурсная ведомость10 44" xfId="3025" xr:uid="{00000000-0005-0000-0000-000003010000}"/>
    <cellStyle name="SCводно-ресурсная ведомость10 45" xfId="3005" xr:uid="{00000000-0005-0000-0000-000004010000}"/>
    <cellStyle name="SCводно-ресурсная ведомость10 46" xfId="2330" xr:uid="{00000000-0005-0000-0000-000005010000}"/>
    <cellStyle name="SCводно-ресурсная ведомость10 47" xfId="3117" xr:uid="{00000000-0005-0000-0000-000006010000}"/>
    <cellStyle name="SCводно-ресурсная ведомость10 48" xfId="3176" xr:uid="{00000000-0005-0000-0000-000007010000}"/>
    <cellStyle name="SCводно-ресурсная ведомость10 49" xfId="3287" xr:uid="{D0E69DA9-5B8B-4702-8FF8-E813ACC222FE}"/>
    <cellStyle name="SCводно-ресурсная ведомость10 5" xfId="328" xr:uid="{00000000-0005-0000-0000-000008010000}"/>
    <cellStyle name="SCводно-ресурсная ведомость10 5 2" xfId="4283" xr:uid="{F12D93F2-C503-4ACB-AD8A-C2A067DA3029}"/>
    <cellStyle name="SCводно-ресурсная ведомость10 50" xfId="3346" xr:uid="{6BF1654B-4D83-4A6D-A304-677639343501}"/>
    <cellStyle name="SCводно-ресурсная ведомость10 51" xfId="3405" xr:uid="{174F43A0-6893-4E86-9722-7C063C745F1A}"/>
    <cellStyle name="SCводно-ресурсная ведомость10 52" xfId="3189" xr:uid="{00000000-0005-0000-0000-000009010000}"/>
    <cellStyle name="SCводно-ресурсная ведомость10 53" xfId="3515" xr:uid="{EBE8D1C9-9F40-4C44-803E-B54DC544662B}"/>
    <cellStyle name="SCводно-ресурсная ведомость10 54" xfId="3575" xr:uid="{20320B3A-1ADD-4327-B641-73BC3CCE4195}"/>
    <cellStyle name="SCводно-ресурсная ведомость10 55" xfId="3635" xr:uid="{7BCBEDC2-9CB9-468B-9F63-D52E124A78E7}"/>
    <cellStyle name="SCводно-ресурсная ведомость10 56" xfId="3695" xr:uid="{BB7D1E91-24D4-47D0-B854-A90ACB4F4378}"/>
    <cellStyle name="SCводно-ресурсная ведомость10 57" xfId="3745" xr:uid="{99F4D72C-DA50-433F-A4F2-099C24521207}"/>
    <cellStyle name="SCводно-ресурсная ведомость10 58" xfId="3795" xr:uid="{F3972656-4CF2-4C1A-9A52-BEBCBD761691}"/>
    <cellStyle name="SCводно-ресурсная ведомость10 59" xfId="3855" xr:uid="{6DE27D1A-8079-477E-AC90-7A08DEFA2A16}"/>
    <cellStyle name="SCводно-ресурсная ведомость10 6" xfId="329" xr:uid="{00000000-0005-0000-0000-00000A010000}"/>
    <cellStyle name="SCводно-ресурсная ведомость10 6 2" xfId="4284" xr:uid="{BA93B8BF-D9F1-418F-872B-096AB7EFCF0E}"/>
    <cellStyle name="SCводно-ресурсная ведомость10 60" xfId="3915" xr:uid="{27322EED-81F3-41C5-9FA9-32C27202A0D5}"/>
    <cellStyle name="SCводно-ресурсная ведомость10 61" xfId="3975" xr:uid="{7584EEBA-1563-4C46-A861-1178743679D0}"/>
    <cellStyle name="SCводно-ресурсная ведомость10 62" xfId="4034" xr:uid="{B3C1411B-DAF3-4538-A2DB-D399BC249F67}"/>
    <cellStyle name="SCводно-ресурсная ведомость10 63" xfId="3227" xr:uid="{DFE22E9C-AF58-466C-AFB3-DC58E71064D1}"/>
    <cellStyle name="SCводно-ресурсная ведомость10 64" xfId="4251" xr:uid="{FA6D2FA4-B822-4D81-8CC0-15F230877810}"/>
    <cellStyle name="SCводно-ресурсная ведомость10 7" xfId="330" xr:uid="{00000000-0005-0000-0000-00000B010000}"/>
    <cellStyle name="SCводно-ресурсная ведомость10 7 2" xfId="4285" xr:uid="{231840EA-FB00-49FC-93FE-A6DB2DA1F502}"/>
    <cellStyle name="SCводно-ресурсная ведомость10 8" xfId="331" xr:uid="{00000000-0005-0000-0000-00000C010000}"/>
    <cellStyle name="SCводно-ресурсная ведомость10 8 2" xfId="4286" xr:uid="{98171AC8-FC41-4AE0-89F7-EEAC749BE0AE}"/>
    <cellStyle name="SCводно-ресурсная ведомость10 9" xfId="332" xr:uid="{00000000-0005-0000-0000-00000D010000}"/>
    <cellStyle name="SCводно-ресурсная ведомость10 9 2" xfId="4287" xr:uid="{C259B713-0665-4DFA-9C9C-7F1F650BF7FC}"/>
    <cellStyle name="SCводно-ресурсная ведомость11" xfId="12" xr:uid="{00000000-0005-0000-0000-00000E010000}"/>
    <cellStyle name="SCводно-ресурсная ведомость11 10" xfId="136" xr:uid="{00000000-0005-0000-0000-00000F010000}"/>
    <cellStyle name="SCводно-ресурсная ведомость11 10 2" xfId="4289" xr:uid="{FC3706B1-6ABD-43C0-B59C-24EA19CEEC59}"/>
    <cellStyle name="SCводно-ресурсная ведомость11 11" xfId="334" xr:uid="{00000000-0005-0000-0000-000010010000}"/>
    <cellStyle name="SCводно-ресурсная ведомость11 11 2" xfId="4290" xr:uid="{497FD494-AEAB-4014-95B6-71B06698D6C1}"/>
    <cellStyle name="SCводно-ресурсная ведомость11 12" xfId="335" xr:uid="{00000000-0005-0000-0000-000011010000}"/>
    <cellStyle name="SCводно-ресурсная ведомость11 12 2" xfId="4291" xr:uid="{433D3F03-A78F-459D-9749-BA969E045ACD}"/>
    <cellStyle name="SCводно-ресурсная ведомость11 13" xfId="336" xr:uid="{00000000-0005-0000-0000-000012010000}"/>
    <cellStyle name="SCводно-ресурсная ведомость11 13 2" xfId="4292" xr:uid="{96695C3E-3D26-448A-A68C-18A964A542B6}"/>
    <cellStyle name="SCводно-ресурсная ведомость11 14" xfId="337" xr:uid="{00000000-0005-0000-0000-000013010000}"/>
    <cellStyle name="SCводно-ресурсная ведомость11 14 2" xfId="4293" xr:uid="{AFBCEBE4-3465-42AB-9E2B-947FFA4EF4A1}"/>
    <cellStyle name="SCводно-ресурсная ведомость11 15" xfId="338" xr:uid="{00000000-0005-0000-0000-000014010000}"/>
    <cellStyle name="SCводно-ресурсная ведомость11 15 2" xfId="4294" xr:uid="{39788A06-7BC6-49E8-AB32-0AD599A19214}"/>
    <cellStyle name="SCводно-ресурсная ведомость11 16" xfId="339" xr:uid="{00000000-0005-0000-0000-000015010000}"/>
    <cellStyle name="SCводно-ресурсная ведомость11 16 2" xfId="4295" xr:uid="{2B9FC6A6-09FC-4238-A79B-1B6F77769C03}"/>
    <cellStyle name="SCводно-ресурсная ведомость11 17" xfId="340" xr:uid="{00000000-0005-0000-0000-000016010000}"/>
    <cellStyle name="SCводно-ресурсная ведомость11 17 2" xfId="4296" xr:uid="{0E3AC075-C404-41F5-B8ED-1A911F1E8979}"/>
    <cellStyle name="SCводно-ресурсная ведомость11 18" xfId="341" xr:uid="{00000000-0005-0000-0000-000017010000}"/>
    <cellStyle name="SCводно-ресурсная ведомость11 18 2" xfId="4297" xr:uid="{94705700-BD8C-466B-B8D7-7FD981BF3CEB}"/>
    <cellStyle name="SCводно-ресурсная ведомость11 19" xfId="342" xr:uid="{00000000-0005-0000-0000-000018010000}"/>
    <cellStyle name="SCводно-ресурсная ведомость11 19 2" xfId="4298" xr:uid="{C91DEC8B-53D5-4EFF-9253-C2844A0BE8A2}"/>
    <cellStyle name="SCводно-ресурсная ведомость11 2" xfId="343" xr:uid="{00000000-0005-0000-0000-000019010000}"/>
    <cellStyle name="SCводно-ресурсная ведомость11 2 2" xfId="2489" xr:uid="{00000000-0005-0000-0000-00001A010000}"/>
    <cellStyle name="SCводно-ресурсная ведомость11 2 2 2" xfId="2490" xr:uid="{00000000-0005-0000-0000-00001B010000}"/>
    <cellStyle name="SCводно-ресурсная ведомость11 2 3" xfId="4299" xr:uid="{F11ADBF9-EB80-4746-86A2-C76AEAF502A2}"/>
    <cellStyle name="SCводно-ресурсная ведомость11 20" xfId="344" xr:uid="{00000000-0005-0000-0000-00001C010000}"/>
    <cellStyle name="SCводно-ресурсная ведомость11 20 2" xfId="4300" xr:uid="{BE67A842-0226-4E27-8D11-5D4BCC60E0E7}"/>
    <cellStyle name="SCводно-ресурсная ведомость11 21" xfId="345" xr:uid="{00000000-0005-0000-0000-00001D010000}"/>
    <cellStyle name="SCводно-ресурсная ведомость11 21 2" xfId="4301" xr:uid="{70332D61-877A-4387-BA31-22862EB206B3}"/>
    <cellStyle name="SCводно-ресурсная ведомость11 22" xfId="346" xr:uid="{00000000-0005-0000-0000-00001E010000}"/>
    <cellStyle name="SCводно-ресурсная ведомость11 22 2" xfId="4302" xr:uid="{A5B94FD3-9B60-42E8-BC7E-79D899AFDE6E}"/>
    <cellStyle name="SCводно-ресурсная ведомость11 23" xfId="347" xr:uid="{00000000-0005-0000-0000-00001F010000}"/>
    <cellStyle name="SCводно-ресурсная ведомость11 23 2" xfId="4303" xr:uid="{F1C71F0A-B966-431B-92B7-C9714433C148}"/>
    <cellStyle name="SCводно-ресурсная ведомость11 24" xfId="348" xr:uid="{00000000-0005-0000-0000-000020010000}"/>
    <cellStyle name="SCводно-ресурсная ведомость11 24 2" xfId="4304" xr:uid="{275633E6-B50E-40C5-B206-8DD7C2397FD6}"/>
    <cellStyle name="SCводно-ресурсная ведомость11 25" xfId="349" xr:uid="{00000000-0005-0000-0000-000021010000}"/>
    <cellStyle name="SCводно-ресурсная ведомость11 25 2" xfId="4305" xr:uid="{27F6D8E1-8442-4746-B280-5E95991C4467}"/>
    <cellStyle name="SCводно-ресурсная ведомость11 26" xfId="350" xr:uid="{00000000-0005-0000-0000-000022010000}"/>
    <cellStyle name="SCводно-ресурсная ведомость11 26 2" xfId="4306" xr:uid="{1E938FCF-EE9D-4870-B1BE-2AD0CE6F4230}"/>
    <cellStyle name="SCводно-ресурсная ведомость11 27" xfId="1803" xr:uid="{00000000-0005-0000-0000-000023010000}"/>
    <cellStyle name="SCводно-ресурсная ведомость11 27 2" xfId="4307" xr:uid="{9A61297F-135B-4027-858F-CB773815FF2A}"/>
    <cellStyle name="SCводно-ресурсная ведомость11 28" xfId="1863" xr:uid="{00000000-0005-0000-0000-000024010000}"/>
    <cellStyle name="SCводно-ресурсная ведомость11 28 2" xfId="4308" xr:uid="{656D2F5B-C150-4217-8DFD-D99FDD4EB2FA}"/>
    <cellStyle name="SCводно-ресурсная ведомость11 29" xfId="1923" xr:uid="{00000000-0005-0000-0000-000025010000}"/>
    <cellStyle name="SCводно-ресурсная ведомость11 29 2" xfId="4309" xr:uid="{4E5B6BAC-DD53-4CD7-9E49-3676763F348B}"/>
    <cellStyle name="SCводно-ресурсная ведомость11 3" xfId="351" xr:uid="{00000000-0005-0000-0000-000026010000}"/>
    <cellStyle name="SCводно-ресурсная ведомость11 3 2" xfId="4310" xr:uid="{199E520B-ED6D-43BC-9D34-A9B8B8645B8E}"/>
    <cellStyle name="SCводно-ресурсная ведомость11 30" xfId="178" xr:uid="{00000000-0005-0000-0000-000027010000}"/>
    <cellStyle name="SCводно-ресурсная ведомость11 30 2" xfId="4311" xr:uid="{D8125B7B-97A1-4828-B82F-DB695050065F}"/>
    <cellStyle name="SCводно-ресурсная ведомость11 31" xfId="2013" xr:uid="{00000000-0005-0000-0000-000028010000}"/>
    <cellStyle name="SCводно-ресурсная ведомость11 31 2" xfId="4312" xr:uid="{010BD670-132F-4F3D-B3A3-392311386F54}"/>
    <cellStyle name="SCводно-ресурсная ведомость11 32" xfId="2056" xr:uid="{00000000-0005-0000-0000-000029010000}"/>
    <cellStyle name="SCводно-ресурсная ведомость11 32 2" xfId="4313" xr:uid="{A141169D-0FEB-439E-BDC5-E7576D7BA769}"/>
    <cellStyle name="SCводно-ресурсная ведомость11 33" xfId="2115" xr:uid="{00000000-0005-0000-0000-00002A010000}"/>
    <cellStyle name="SCводно-ресурсная ведомость11 33 2" xfId="4314" xr:uid="{024A92A8-5A12-4B56-BFEA-01B15490CB5B}"/>
    <cellStyle name="SCводно-ресурсная ведомость11 34" xfId="2174" xr:uid="{00000000-0005-0000-0000-00002B010000}"/>
    <cellStyle name="SCводно-ресурсная ведомость11 34 2" xfId="4315" xr:uid="{FF4882ED-DFC0-4C4E-A4AD-4743C297B456}"/>
    <cellStyle name="SCводно-ресурсная ведомость11 35" xfId="2234" xr:uid="{00000000-0005-0000-0000-00002C010000}"/>
    <cellStyle name="SCводно-ресурсная ведомость11 35 2" xfId="4316" xr:uid="{6D321B59-2E7F-490F-AB69-60FB4CCC0F1B}"/>
    <cellStyle name="SCводно-ресурсная ведомость11 36" xfId="333" xr:uid="{00000000-0005-0000-0000-00002D010000}"/>
    <cellStyle name="SCводно-ресурсная ведомость11 36 2" xfId="2367" xr:uid="{00000000-0005-0000-0000-00002E010000}"/>
    <cellStyle name="SCводно-ресурсная ведомость11 36 3" xfId="4317" xr:uid="{5C51F37D-6E9B-4DA9-8AC8-0DD07C64A9D7}"/>
    <cellStyle name="SCводно-ресурсная ведомость11 37" xfId="148" xr:uid="{00000000-0005-0000-0000-00002F010000}"/>
    <cellStyle name="SCводно-ресурсная ведомость11 37 2" xfId="4318" xr:uid="{113FF0F9-16CD-4B3E-AFD8-E9E8CC5C86DA}"/>
    <cellStyle name="SCводно-ресурсная ведомость11 38" xfId="2681" xr:uid="{00000000-0005-0000-0000-000030010000}"/>
    <cellStyle name="SCводно-ресурсная ведомость11 39" xfId="2741" xr:uid="{00000000-0005-0000-0000-000031010000}"/>
    <cellStyle name="SCводно-ресурсная ведомость11 4" xfId="352" xr:uid="{00000000-0005-0000-0000-000032010000}"/>
    <cellStyle name="SCводно-ресурсная ведомость11 4 2" xfId="4319" xr:uid="{F10093BF-0A75-46B4-8477-3A6E60737B22}"/>
    <cellStyle name="SCводно-ресурсная ведомость11 40" xfId="2784" xr:uid="{00000000-0005-0000-0000-000033010000}"/>
    <cellStyle name="SCводно-ресурсная ведомость11 41" xfId="209" xr:uid="{00000000-0005-0000-0000-000034010000}"/>
    <cellStyle name="SCводно-ресурсная ведомость11 42" xfId="2894" xr:uid="{00000000-0005-0000-0000-000035010000}"/>
    <cellStyle name="SCводно-ресурсная ведомость11 43" xfId="2953" xr:uid="{00000000-0005-0000-0000-000036010000}"/>
    <cellStyle name="SCводно-ресурсная ведомость11 44" xfId="3026" xr:uid="{00000000-0005-0000-0000-000037010000}"/>
    <cellStyle name="SCводно-ресурсная ведомость11 45" xfId="3039" xr:uid="{00000000-0005-0000-0000-000038010000}"/>
    <cellStyle name="SCводно-ресурсная ведомость11 46" xfId="3075" xr:uid="{00000000-0005-0000-0000-000039010000}"/>
    <cellStyle name="SCводно-ресурсная ведомость11 47" xfId="3118" xr:uid="{00000000-0005-0000-0000-00003A010000}"/>
    <cellStyle name="SCводно-ресурсная ведомость11 48" xfId="3177" xr:uid="{00000000-0005-0000-0000-00003B010000}"/>
    <cellStyle name="SCводно-ресурсная ведомость11 49" xfId="3288" xr:uid="{3E76C1CE-6B6B-43F1-9C2C-35F5FBB090CA}"/>
    <cellStyle name="SCводно-ресурсная ведомость11 5" xfId="353" xr:uid="{00000000-0005-0000-0000-00003C010000}"/>
    <cellStyle name="SCводно-ресурсная ведомость11 5 2" xfId="4320" xr:uid="{F670E84D-BDCB-4986-9FC3-6585EFA8C3DF}"/>
    <cellStyle name="SCводно-ресурсная ведомость11 50" xfId="3347" xr:uid="{B1C38BEA-FDA3-49C9-BF65-F5E1D14F6422}"/>
    <cellStyle name="SCводно-ресурсная ведомость11 51" xfId="3406" xr:uid="{12D88282-8653-4B7A-AD21-733EAEE7EAA7}"/>
    <cellStyle name="SCводно-ресурсная ведомость11 52" xfId="3460" xr:uid="{D8B69A82-C656-4C4E-B7B8-C540DF8F22E1}"/>
    <cellStyle name="SCводно-ресурсная ведомость11 53" xfId="3516" xr:uid="{E9258041-50A0-4FAE-B514-A40D7103ABF6}"/>
    <cellStyle name="SCводно-ресурсная ведомость11 54" xfId="3576" xr:uid="{DD67C05F-63E5-4704-A435-7D8FC68AC12E}"/>
    <cellStyle name="SCводно-ресурсная ведомость11 55" xfId="3636" xr:uid="{F54D6841-8569-4131-9275-F9139907DD6F}"/>
    <cellStyle name="SCводно-ресурсная ведомость11 56" xfId="3696" xr:uid="{9AB6F094-8389-4E85-B3A7-8B475A347445}"/>
    <cellStyle name="SCводно-ресурсная ведомость11 57" xfId="3746" xr:uid="{5488C04C-B7EE-4309-889A-BEB8D7385D35}"/>
    <cellStyle name="SCводно-ресурсная ведомость11 58" xfId="3796" xr:uid="{CCD2D6F9-77F5-49B9-BA81-D4FB6D23BFD1}"/>
    <cellStyle name="SCводно-ресурсная ведомость11 59" xfId="3856" xr:uid="{995A480E-49A1-4580-86A1-5815AC050E04}"/>
    <cellStyle name="SCводно-ресурсная ведомость11 6" xfId="354" xr:uid="{00000000-0005-0000-0000-00003D010000}"/>
    <cellStyle name="SCводно-ресурсная ведомость11 6 2" xfId="4321" xr:uid="{00636681-E77A-485B-8A47-0E90DA3762AB}"/>
    <cellStyle name="SCводно-ресурсная ведомость11 60" xfId="3916" xr:uid="{70E6E417-72F6-4DFB-BCA0-EE1EA241BC40}"/>
    <cellStyle name="SCводно-ресурсная ведомость11 61" xfId="3976" xr:uid="{8036372C-A470-4968-B694-FF1B8F7FBE49}"/>
    <cellStyle name="SCводно-ресурсная ведомость11 62" xfId="4035" xr:uid="{2DFF1F5C-20FB-4155-914E-51D06B8494EC}"/>
    <cellStyle name="SCводно-ресурсная ведомость11 63" xfId="4093" xr:uid="{07CED10D-501D-4957-A5F7-923673B1E01B}"/>
    <cellStyle name="SCводно-ресурсная ведомость11 64" xfId="4288" xr:uid="{F1318573-B8E3-48AC-9629-13A026AF21D7}"/>
    <cellStyle name="SCводно-ресурсная ведомость11 7" xfId="355" xr:uid="{00000000-0005-0000-0000-00003E010000}"/>
    <cellStyle name="SCводно-ресурсная ведомость11 7 2" xfId="4322" xr:uid="{BAE6C4CD-557D-48DC-85C6-348B0187349D}"/>
    <cellStyle name="SCводно-ресурсная ведомость11 8" xfId="356" xr:uid="{00000000-0005-0000-0000-00003F010000}"/>
    <cellStyle name="SCводно-ресурсная ведомость11 8 2" xfId="4323" xr:uid="{D7047B7E-7410-410A-9865-66E3314279AA}"/>
    <cellStyle name="SCводно-ресурсная ведомость11 9" xfId="357" xr:uid="{00000000-0005-0000-0000-000040010000}"/>
    <cellStyle name="SCводно-ресурсная ведомость11 9 2" xfId="4324" xr:uid="{28CE1677-B66D-4563-9D15-0C09979C8AD0}"/>
    <cellStyle name="SCводно-ресурсная ведомость12" xfId="13" xr:uid="{00000000-0005-0000-0000-000041010000}"/>
    <cellStyle name="SCводно-ресурсная ведомость12 10" xfId="137" xr:uid="{00000000-0005-0000-0000-000042010000}"/>
    <cellStyle name="SCводно-ресурсная ведомость12 10 2" xfId="4326" xr:uid="{4D959571-462C-455F-9FC2-776F6E15F486}"/>
    <cellStyle name="SCводно-ресурсная ведомость12 11" xfId="359" xr:uid="{00000000-0005-0000-0000-000043010000}"/>
    <cellStyle name="SCводно-ресурсная ведомость12 11 2" xfId="4327" xr:uid="{FCDE1976-EEAF-4202-94A1-F64DBD58FF6B}"/>
    <cellStyle name="SCводно-ресурсная ведомость12 12" xfId="360" xr:uid="{00000000-0005-0000-0000-000044010000}"/>
    <cellStyle name="SCводно-ресурсная ведомость12 12 2" xfId="4328" xr:uid="{33E8E0E0-5FAF-4B40-B2B6-FDFDFCF83123}"/>
    <cellStyle name="SCводно-ресурсная ведомость12 13" xfId="361" xr:uid="{00000000-0005-0000-0000-000045010000}"/>
    <cellStyle name="SCводно-ресурсная ведомость12 13 2" xfId="4329" xr:uid="{1D868006-202F-4B3E-A0FB-08EEA62E9177}"/>
    <cellStyle name="SCводно-ресурсная ведомость12 14" xfId="362" xr:uid="{00000000-0005-0000-0000-000046010000}"/>
    <cellStyle name="SCводно-ресурсная ведомость12 14 2" xfId="4330" xr:uid="{05BFBA56-37F3-4AD0-8546-BD6C28C9C5E0}"/>
    <cellStyle name="SCводно-ресурсная ведомость12 15" xfId="363" xr:uid="{00000000-0005-0000-0000-000047010000}"/>
    <cellStyle name="SCводно-ресурсная ведомость12 15 2" xfId="4331" xr:uid="{5C5F4456-5DAC-4101-AD43-6B7E32F205C3}"/>
    <cellStyle name="SCводно-ресурсная ведомость12 16" xfId="364" xr:uid="{00000000-0005-0000-0000-000048010000}"/>
    <cellStyle name="SCводно-ресурсная ведомость12 16 2" xfId="4332" xr:uid="{94FFAFA4-07A4-4749-B322-45A0D8D71516}"/>
    <cellStyle name="SCводно-ресурсная ведомость12 17" xfId="365" xr:uid="{00000000-0005-0000-0000-000049010000}"/>
    <cellStyle name="SCводно-ресурсная ведомость12 17 2" xfId="4333" xr:uid="{64053CE9-FBE8-4A15-9AEF-BBE300D8CEB1}"/>
    <cellStyle name="SCводно-ресурсная ведомость12 18" xfId="366" xr:uid="{00000000-0005-0000-0000-00004A010000}"/>
    <cellStyle name="SCводно-ресурсная ведомость12 18 2" xfId="4334" xr:uid="{F88E2C25-6A88-4054-9A55-3D52C018423E}"/>
    <cellStyle name="SCводно-ресурсная ведомость12 19" xfId="367" xr:uid="{00000000-0005-0000-0000-00004B010000}"/>
    <cellStyle name="SCводно-ресурсная ведомость12 19 2" xfId="4335" xr:uid="{DEBAA64C-2A35-435A-852F-1E7F3214AE66}"/>
    <cellStyle name="SCводно-ресурсная ведомость12 2" xfId="368" xr:uid="{00000000-0005-0000-0000-00004C010000}"/>
    <cellStyle name="SCводно-ресурсная ведомость12 2 2" xfId="2491" xr:uid="{00000000-0005-0000-0000-00004D010000}"/>
    <cellStyle name="SCводно-ресурсная ведомость12 2 2 2" xfId="2492" xr:uid="{00000000-0005-0000-0000-00004E010000}"/>
    <cellStyle name="SCводно-ресурсная ведомость12 2 3" xfId="4336" xr:uid="{F6D5ABA9-DBB6-4B35-9F9D-EC5A21C0FC36}"/>
    <cellStyle name="SCводно-ресурсная ведомость12 20" xfId="369" xr:uid="{00000000-0005-0000-0000-00004F010000}"/>
    <cellStyle name="SCводно-ресурсная ведомость12 20 2" xfId="4337" xr:uid="{B0ACD5C7-E0AD-4D10-A64F-B6F4EF29CF10}"/>
    <cellStyle name="SCводно-ресурсная ведомость12 21" xfId="370" xr:uid="{00000000-0005-0000-0000-000050010000}"/>
    <cellStyle name="SCводно-ресурсная ведомость12 21 2" xfId="4338" xr:uid="{F011377D-A44B-48C6-A3F2-14D593B86411}"/>
    <cellStyle name="SCводно-ресурсная ведомость12 22" xfId="371" xr:uid="{00000000-0005-0000-0000-000051010000}"/>
    <cellStyle name="SCводно-ресурсная ведомость12 22 2" xfId="4339" xr:uid="{355A8642-2280-4D24-B2A6-C8CA2008D04F}"/>
    <cellStyle name="SCводно-ресурсная ведомость12 23" xfId="372" xr:uid="{00000000-0005-0000-0000-000052010000}"/>
    <cellStyle name="SCводно-ресурсная ведомость12 23 2" xfId="4340" xr:uid="{041F8AB8-01FA-4E27-9099-051E2323025B}"/>
    <cellStyle name="SCводно-ресурсная ведомость12 24" xfId="373" xr:uid="{00000000-0005-0000-0000-000053010000}"/>
    <cellStyle name="SCводно-ресурсная ведомость12 24 2" xfId="4341" xr:uid="{45F90BE6-9034-483B-A3D4-FD1CACC78DCD}"/>
    <cellStyle name="SCводно-ресурсная ведомость12 25" xfId="374" xr:uid="{00000000-0005-0000-0000-000054010000}"/>
    <cellStyle name="SCводно-ресурсная ведомость12 25 2" xfId="4342" xr:uid="{968F3E50-2E0E-47F0-A2E1-4ED67BECC4F4}"/>
    <cellStyle name="SCводно-ресурсная ведомость12 26" xfId="375" xr:uid="{00000000-0005-0000-0000-000055010000}"/>
    <cellStyle name="SCводно-ресурсная ведомость12 26 2" xfId="4343" xr:uid="{4534FC79-2DE4-4A65-A8D7-4E88092A5E5C}"/>
    <cellStyle name="SCводно-ресурсная ведомость12 27" xfId="1804" xr:uid="{00000000-0005-0000-0000-000056010000}"/>
    <cellStyle name="SCводно-ресурсная ведомость12 27 2" xfId="4344" xr:uid="{6DA9C1AF-0DA6-43CA-8C45-6AA69FA9E7FC}"/>
    <cellStyle name="SCводно-ресурсная ведомость12 28" xfId="1864" xr:uid="{00000000-0005-0000-0000-000057010000}"/>
    <cellStyle name="SCводно-ресурсная ведомость12 28 2" xfId="4345" xr:uid="{9D013F85-A095-4513-A4E1-CE4E02DB738F}"/>
    <cellStyle name="SCводно-ресурсная ведомость12 29" xfId="1924" xr:uid="{00000000-0005-0000-0000-000058010000}"/>
    <cellStyle name="SCводно-ресурсная ведомость12 29 2" xfId="4346" xr:uid="{10C9B5C5-F7D8-46A5-B88A-FEDB29E1819B}"/>
    <cellStyle name="SCводно-ресурсная ведомость12 3" xfId="376" xr:uid="{00000000-0005-0000-0000-000059010000}"/>
    <cellStyle name="SCводно-ресурсная ведомость12 3 2" xfId="4347" xr:uid="{9177DF6A-CF7B-4845-B6E5-8C76A9186ED7}"/>
    <cellStyle name="SCводно-ресурсная ведомость12 30" xfId="179" xr:uid="{00000000-0005-0000-0000-00005A010000}"/>
    <cellStyle name="SCводно-ресурсная ведомость12 30 2" xfId="4348" xr:uid="{487BAC65-3802-4CB8-BDEC-88DB6A78AA58}"/>
    <cellStyle name="SCводно-ресурсная ведомость12 31" xfId="2014" xr:uid="{00000000-0005-0000-0000-00005B010000}"/>
    <cellStyle name="SCводно-ресурсная ведомость12 31 2" xfId="4349" xr:uid="{5D4F6051-405C-42DC-83F9-8A7FE76F3302}"/>
    <cellStyle name="SCводно-ресурсная ведомость12 32" xfId="2057" xr:uid="{00000000-0005-0000-0000-00005C010000}"/>
    <cellStyle name="SCводно-ресурсная ведомость12 32 2" xfId="4350" xr:uid="{4A30865B-A539-4D4E-AB26-A665B170108D}"/>
    <cellStyle name="SCводно-ресурсная ведомость12 33" xfId="2116" xr:uid="{00000000-0005-0000-0000-00005D010000}"/>
    <cellStyle name="SCводно-ресурсная ведомость12 33 2" xfId="4351" xr:uid="{23EDB9A7-044D-4A92-A2EC-265F377F7181}"/>
    <cellStyle name="SCводно-ресурсная ведомость12 34" xfId="2175" xr:uid="{00000000-0005-0000-0000-00005E010000}"/>
    <cellStyle name="SCводно-ресурсная ведомость12 34 2" xfId="4352" xr:uid="{E3800594-A02B-45B6-8696-AEDAC471084D}"/>
    <cellStyle name="SCводно-ресурсная ведомость12 35" xfId="2235" xr:uid="{00000000-0005-0000-0000-00005F010000}"/>
    <cellStyle name="SCводно-ресурсная ведомость12 35 2" xfId="4353" xr:uid="{97E12D30-2055-4209-8216-6C80BF10F4CC}"/>
    <cellStyle name="SCводно-ресурсная ведомость12 36" xfId="358" xr:uid="{00000000-0005-0000-0000-000060010000}"/>
    <cellStyle name="SCводно-ресурсная ведомость12 36 2" xfId="2368" xr:uid="{00000000-0005-0000-0000-000061010000}"/>
    <cellStyle name="SCводно-ресурсная ведомость12 36 3" xfId="4354" xr:uid="{5DCAEF41-0891-4FD0-8F9B-BFF3ED69FFBD}"/>
    <cellStyle name="SCводно-ресурсная ведомость12 37" xfId="149" xr:uid="{00000000-0005-0000-0000-000062010000}"/>
    <cellStyle name="SCводно-ресурсная ведомость12 37 2" xfId="4355" xr:uid="{BAB16D09-F50D-4BF9-9941-811409C68632}"/>
    <cellStyle name="SCводно-ресурсная ведомость12 38" xfId="2682" xr:uid="{00000000-0005-0000-0000-000063010000}"/>
    <cellStyle name="SCводно-ресурсная ведомость12 39" xfId="2742" xr:uid="{00000000-0005-0000-0000-000064010000}"/>
    <cellStyle name="SCводно-ресурсная ведомость12 4" xfId="377" xr:uid="{00000000-0005-0000-0000-000065010000}"/>
    <cellStyle name="SCводно-ресурсная ведомость12 4 2" xfId="4356" xr:uid="{7EC60065-A19F-426E-882D-7BEEDA8F95DE}"/>
    <cellStyle name="SCводно-ресурсная ведомость12 40" xfId="2785" xr:uid="{00000000-0005-0000-0000-000066010000}"/>
    <cellStyle name="SCводно-ресурсная ведомость12 41" xfId="210" xr:uid="{00000000-0005-0000-0000-000067010000}"/>
    <cellStyle name="SCводно-ресурсная ведомость12 42" xfId="2895" xr:uid="{00000000-0005-0000-0000-000068010000}"/>
    <cellStyle name="SCводно-ресурсная ведомость12 43" xfId="2954" xr:uid="{00000000-0005-0000-0000-000069010000}"/>
    <cellStyle name="SCводно-ресурсная ведомость12 44" xfId="3027" xr:uid="{00000000-0005-0000-0000-00006A010000}"/>
    <cellStyle name="SCводно-ресурсная ведомость12 45" xfId="3004" xr:uid="{00000000-0005-0000-0000-00006B010000}"/>
    <cellStyle name="SCводно-ресурсная ведомость12 46" xfId="2331" xr:uid="{00000000-0005-0000-0000-00006C010000}"/>
    <cellStyle name="SCводно-ресурсная ведомость12 47" xfId="3119" xr:uid="{00000000-0005-0000-0000-00006D010000}"/>
    <cellStyle name="SCводно-ресурсная ведомость12 48" xfId="3178" xr:uid="{00000000-0005-0000-0000-00006E010000}"/>
    <cellStyle name="SCводно-ресурсная ведомость12 49" xfId="3289" xr:uid="{65714A95-3711-48D3-B3E8-6431A019191F}"/>
    <cellStyle name="SCводно-ресурсная ведомость12 5" xfId="378" xr:uid="{00000000-0005-0000-0000-00006F010000}"/>
    <cellStyle name="SCводно-ресурсная ведомость12 5 2" xfId="4357" xr:uid="{04CE63DF-E8A9-4CE6-AB78-B6601580DD8B}"/>
    <cellStyle name="SCводно-ресурсная ведомость12 50" xfId="3348" xr:uid="{783DCD85-2DC7-4910-B091-A75B0FD23EF7}"/>
    <cellStyle name="SCводно-ресурсная ведомость12 51" xfId="3407" xr:uid="{15ED409C-D2F3-4F46-9871-B9676D4B25ED}"/>
    <cellStyle name="SCводно-ресурсная ведомость12 52" xfId="3188" xr:uid="{00000000-0005-0000-0000-000070010000}"/>
    <cellStyle name="SCводно-ресурсная ведомость12 53" xfId="3517" xr:uid="{125D142A-C08A-47B5-BA0D-7CD5E21EB829}"/>
    <cellStyle name="SCводно-ресурсная ведомость12 54" xfId="3577" xr:uid="{9B302311-8B75-4988-A46D-AA4CA76396AC}"/>
    <cellStyle name="SCводно-ресурсная ведомость12 55" xfId="3637" xr:uid="{7DAB8277-AAF3-41B0-835C-008FC8422055}"/>
    <cellStyle name="SCводно-ресурсная ведомость12 56" xfId="3697" xr:uid="{3D26466A-1C42-4565-829B-093B3BC5D82B}"/>
    <cellStyle name="SCводно-ресурсная ведомость12 57" xfId="3747" xr:uid="{32D6F119-39F4-481C-8053-3B1751FA038A}"/>
    <cellStyle name="SCводно-ресурсная ведомость12 58" xfId="3797" xr:uid="{4E1FC1BF-4A9A-4CBB-A814-53C2F8D7FBD0}"/>
    <cellStyle name="SCводно-ресурсная ведомость12 59" xfId="3857" xr:uid="{DD387BDC-532E-4D24-BD08-C358AF3036AA}"/>
    <cellStyle name="SCводно-ресурсная ведомость12 6" xfId="379" xr:uid="{00000000-0005-0000-0000-000071010000}"/>
    <cellStyle name="SCводно-ресурсная ведомость12 6 2" xfId="4358" xr:uid="{0A3A8CEC-DB83-403D-8D8C-23A89D21AD2C}"/>
    <cellStyle name="SCводно-ресурсная ведомость12 60" xfId="3917" xr:uid="{20D98983-DEE8-4169-8F96-91D8760BE37A}"/>
    <cellStyle name="SCводно-ресурсная ведомость12 61" xfId="3977" xr:uid="{79B99D03-4527-4F71-9036-9A15FB95BA1F}"/>
    <cellStyle name="SCводно-ресурсная ведомость12 62" xfId="4036" xr:uid="{9C3A295B-C57B-433D-A028-9EB18F09A7D2}"/>
    <cellStyle name="SCводно-ресурсная ведомость12 63" xfId="4094" xr:uid="{A7243EE4-239A-46FA-B6E9-D4ADA144EAA7}"/>
    <cellStyle name="SCводно-ресурсная ведомость12 64" xfId="4325" xr:uid="{FFF9D5F8-B8F0-4610-AAD0-E59AADF59EAE}"/>
    <cellStyle name="SCводно-ресурсная ведомость12 7" xfId="380" xr:uid="{00000000-0005-0000-0000-000072010000}"/>
    <cellStyle name="SCводно-ресурсная ведомость12 7 2" xfId="4359" xr:uid="{7AB54C8B-EAFD-43C0-9FFD-21B03BD189A8}"/>
    <cellStyle name="SCводно-ресурсная ведомость12 8" xfId="381" xr:uid="{00000000-0005-0000-0000-000073010000}"/>
    <cellStyle name="SCводно-ресурсная ведомость12 8 2" xfId="4360" xr:uid="{A5773CC5-EF88-493B-A761-EF138047745C}"/>
    <cellStyle name="SCводно-ресурсная ведомость12 9" xfId="382" xr:uid="{00000000-0005-0000-0000-000074010000}"/>
    <cellStyle name="SCводно-ресурсная ведомость12 9 2" xfId="4361" xr:uid="{D92F891D-DD55-40B3-86EF-6F33F5143956}"/>
    <cellStyle name="SCводно-ресурсная ведомость13" xfId="14" xr:uid="{00000000-0005-0000-0000-000075010000}"/>
    <cellStyle name="SCводно-ресурсная ведомость13 10" xfId="138" xr:uid="{00000000-0005-0000-0000-000076010000}"/>
    <cellStyle name="SCводно-ресурсная ведомость13 10 2" xfId="4363" xr:uid="{8322C95B-627E-47C4-A513-9CE60AAE1862}"/>
    <cellStyle name="SCводно-ресурсная ведомость13 11" xfId="384" xr:uid="{00000000-0005-0000-0000-000077010000}"/>
    <cellStyle name="SCводно-ресурсная ведомость13 11 2" xfId="4364" xr:uid="{BCF5F715-7AC1-4221-A4B9-9BB7CB187F3E}"/>
    <cellStyle name="SCводно-ресурсная ведомость13 12" xfId="385" xr:uid="{00000000-0005-0000-0000-000078010000}"/>
    <cellStyle name="SCводно-ресурсная ведомость13 12 2" xfId="4365" xr:uid="{18135915-C1DF-4001-9D5B-84D8F1469692}"/>
    <cellStyle name="SCводно-ресурсная ведомость13 13" xfId="386" xr:uid="{00000000-0005-0000-0000-000079010000}"/>
    <cellStyle name="SCводно-ресурсная ведомость13 13 2" xfId="4366" xr:uid="{E25CEE4E-671F-4FE7-A272-BF12D561AA2E}"/>
    <cellStyle name="SCводно-ресурсная ведомость13 14" xfId="387" xr:uid="{00000000-0005-0000-0000-00007A010000}"/>
    <cellStyle name="SCводно-ресурсная ведомость13 14 2" xfId="4367" xr:uid="{BC751970-C884-418A-8E56-89A76886DD33}"/>
    <cellStyle name="SCводно-ресурсная ведомость13 15" xfId="388" xr:uid="{00000000-0005-0000-0000-00007B010000}"/>
    <cellStyle name="SCводно-ресурсная ведомость13 15 2" xfId="4368" xr:uid="{F8A2BB75-1C45-4307-BFAC-57C550C85C78}"/>
    <cellStyle name="SCводно-ресурсная ведомость13 16" xfId="389" xr:uid="{00000000-0005-0000-0000-00007C010000}"/>
    <cellStyle name="SCводно-ресурсная ведомость13 16 2" xfId="4369" xr:uid="{B450ABB5-BFAA-4EB9-8D8A-8D2312E4D5B0}"/>
    <cellStyle name="SCводно-ресурсная ведомость13 17" xfId="390" xr:uid="{00000000-0005-0000-0000-00007D010000}"/>
    <cellStyle name="SCводно-ресурсная ведомость13 17 2" xfId="4370" xr:uid="{4A00CEC1-2B85-4875-B052-EB487B0F1095}"/>
    <cellStyle name="SCводно-ресурсная ведомость13 18" xfId="391" xr:uid="{00000000-0005-0000-0000-00007E010000}"/>
    <cellStyle name="SCводно-ресурсная ведомость13 18 2" xfId="4371" xr:uid="{C5FE7B89-7EFB-4AA3-A20B-4578BB3BB2B3}"/>
    <cellStyle name="SCводно-ресурсная ведомость13 19" xfId="392" xr:uid="{00000000-0005-0000-0000-00007F010000}"/>
    <cellStyle name="SCводно-ресурсная ведомость13 19 2" xfId="4372" xr:uid="{CE0D3FB0-020E-4200-A1ED-DB0948309B5B}"/>
    <cellStyle name="SCводно-ресурсная ведомость13 2" xfId="393" xr:uid="{00000000-0005-0000-0000-000080010000}"/>
    <cellStyle name="SCводно-ресурсная ведомость13 2 2" xfId="2493" xr:uid="{00000000-0005-0000-0000-000081010000}"/>
    <cellStyle name="SCводно-ресурсная ведомость13 2 2 2" xfId="2494" xr:uid="{00000000-0005-0000-0000-000082010000}"/>
    <cellStyle name="SCводно-ресурсная ведомость13 2 3" xfId="4373" xr:uid="{29C5C138-346C-4EA7-9EDA-531DD3AE4CCC}"/>
    <cellStyle name="SCводно-ресурсная ведомость13 20" xfId="394" xr:uid="{00000000-0005-0000-0000-000083010000}"/>
    <cellStyle name="SCводно-ресурсная ведомость13 20 2" xfId="4374" xr:uid="{A43D81F1-18EC-4F3E-9E00-60ECB19CE71D}"/>
    <cellStyle name="SCводно-ресурсная ведомость13 21" xfId="395" xr:uid="{00000000-0005-0000-0000-000084010000}"/>
    <cellStyle name="SCводно-ресурсная ведомость13 21 2" xfId="4375" xr:uid="{5A02A2A3-CCAD-4706-921E-29D8FD2B6F7D}"/>
    <cellStyle name="SCводно-ресурсная ведомость13 22" xfId="396" xr:uid="{00000000-0005-0000-0000-000085010000}"/>
    <cellStyle name="SCводно-ресурсная ведомость13 22 2" xfId="4376" xr:uid="{D4F9E63F-5BD1-4A18-9D6D-354818EEE3D5}"/>
    <cellStyle name="SCводно-ресурсная ведомость13 23" xfId="397" xr:uid="{00000000-0005-0000-0000-000086010000}"/>
    <cellStyle name="SCводно-ресурсная ведомость13 23 2" xfId="4377" xr:uid="{841E70A3-314B-4EF7-8F68-663D585AA700}"/>
    <cellStyle name="SCводно-ресурсная ведомость13 24" xfId="398" xr:uid="{00000000-0005-0000-0000-000087010000}"/>
    <cellStyle name="SCводно-ресурсная ведомость13 24 2" xfId="4378" xr:uid="{16C6B312-0466-4F44-8577-7B2DE3114FEA}"/>
    <cellStyle name="SCводно-ресурсная ведомость13 25" xfId="399" xr:uid="{00000000-0005-0000-0000-000088010000}"/>
    <cellStyle name="SCводно-ресурсная ведомость13 25 2" xfId="4379" xr:uid="{2FAADBF7-0093-44A9-A436-1D1F8B9380A4}"/>
    <cellStyle name="SCводно-ресурсная ведомость13 26" xfId="400" xr:uid="{00000000-0005-0000-0000-000089010000}"/>
    <cellStyle name="SCводно-ресурсная ведомость13 26 2" xfId="4380" xr:uid="{B0A7C0DB-879D-4E9B-B2E0-0F3D507F5568}"/>
    <cellStyle name="SCводно-ресурсная ведомость13 27" xfId="1805" xr:uid="{00000000-0005-0000-0000-00008A010000}"/>
    <cellStyle name="SCводно-ресурсная ведомость13 27 2" xfId="4381" xr:uid="{D09B7F7C-DF49-41D8-9D7B-3B93570E0C41}"/>
    <cellStyle name="SCводно-ресурсная ведомость13 28" xfId="1865" xr:uid="{00000000-0005-0000-0000-00008B010000}"/>
    <cellStyle name="SCводно-ресурсная ведомость13 28 2" xfId="4382" xr:uid="{61EF7CF0-5474-4DF1-9C9D-114E48335A88}"/>
    <cellStyle name="SCводно-ресурсная ведомость13 29" xfId="1925" xr:uid="{00000000-0005-0000-0000-00008C010000}"/>
    <cellStyle name="SCводно-ресурсная ведомость13 29 2" xfId="4383" xr:uid="{7197E264-7506-46CD-BCD0-09CF419105B6}"/>
    <cellStyle name="SCводно-ресурсная ведомость13 3" xfId="401" xr:uid="{00000000-0005-0000-0000-00008D010000}"/>
    <cellStyle name="SCводно-ресурсная ведомость13 3 2" xfId="4384" xr:uid="{03C66C92-4DB8-4475-A494-2BC39F1DA919}"/>
    <cellStyle name="SCводно-ресурсная ведомость13 30" xfId="180" xr:uid="{00000000-0005-0000-0000-00008E010000}"/>
    <cellStyle name="SCводно-ресурсная ведомость13 30 2" xfId="4385" xr:uid="{072BD152-173B-4ACD-AFE6-E80877F96547}"/>
    <cellStyle name="SCводно-ресурсная ведомость13 31" xfId="2015" xr:uid="{00000000-0005-0000-0000-00008F010000}"/>
    <cellStyle name="SCводно-ресурсная ведомость13 31 2" xfId="4386" xr:uid="{C4DE3975-A726-4373-8959-29E584F73002}"/>
    <cellStyle name="SCводно-ресурсная ведомость13 32" xfId="2058" xr:uid="{00000000-0005-0000-0000-000090010000}"/>
    <cellStyle name="SCводно-ресурсная ведомость13 32 2" xfId="4387" xr:uid="{AF4A7F80-27E1-4CEA-B437-C42BCD8978FD}"/>
    <cellStyle name="SCводно-ресурсная ведомость13 33" xfId="2117" xr:uid="{00000000-0005-0000-0000-000091010000}"/>
    <cellStyle name="SCводно-ресурсная ведомость13 33 2" xfId="4388" xr:uid="{9FB991AC-3E3D-487B-93D8-679C4A87A29A}"/>
    <cellStyle name="SCводно-ресурсная ведомость13 34" xfId="2176" xr:uid="{00000000-0005-0000-0000-000092010000}"/>
    <cellStyle name="SCводно-ресурсная ведомость13 34 2" xfId="4389" xr:uid="{DEAE49A4-A430-4E02-AEBA-021EF9B5D440}"/>
    <cellStyle name="SCводно-ресурсная ведомость13 35" xfId="2236" xr:uid="{00000000-0005-0000-0000-000093010000}"/>
    <cellStyle name="SCводно-ресурсная ведомость13 35 2" xfId="4390" xr:uid="{F87BC1F4-2968-4BEB-986C-85F1F0A0A4D4}"/>
    <cellStyle name="SCводно-ресурсная ведомость13 36" xfId="383" xr:uid="{00000000-0005-0000-0000-000094010000}"/>
    <cellStyle name="SCводно-ресурсная ведомость13 36 2" xfId="2369" xr:uid="{00000000-0005-0000-0000-000095010000}"/>
    <cellStyle name="SCводно-ресурсная ведомость13 36 3" xfId="4391" xr:uid="{FDB66E44-E04C-471A-8516-ABFDF02CF4F7}"/>
    <cellStyle name="SCводно-ресурсная ведомость13 37" xfId="150" xr:uid="{00000000-0005-0000-0000-000096010000}"/>
    <cellStyle name="SCводно-ресурсная ведомость13 37 2" xfId="4392" xr:uid="{0D278BD7-E377-4400-94C3-D93938C076AA}"/>
    <cellStyle name="SCводно-ресурсная ведомость13 38" xfId="2683" xr:uid="{00000000-0005-0000-0000-000097010000}"/>
    <cellStyle name="SCводно-ресурсная ведомость13 39" xfId="2743" xr:uid="{00000000-0005-0000-0000-000098010000}"/>
    <cellStyle name="SCводно-ресурсная ведомость13 4" xfId="402" xr:uid="{00000000-0005-0000-0000-000099010000}"/>
    <cellStyle name="SCводно-ресурсная ведомость13 4 2" xfId="4393" xr:uid="{A185E806-2F7D-48A8-9882-69A470C3A252}"/>
    <cellStyle name="SCводно-ресурсная ведомость13 40" xfId="2786" xr:uid="{00000000-0005-0000-0000-00009A010000}"/>
    <cellStyle name="SCводно-ресурсная ведомость13 41" xfId="211" xr:uid="{00000000-0005-0000-0000-00009B010000}"/>
    <cellStyle name="SCводно-ресурсная ведомость13 42" xfId="2896" xr:uid="{00000000-0005-0000-0000-00009C010000}"/>
    <cellStyle name="SCводно-ресурсная ведомость13 43" xfId="2955" xr:uid="{00000000-0005-0000-0000-00009D010000}"/>
    <cellStyle name="SCводно-ресурсная ведомость13 44" xfId="3028" xr:uid="{00000000-0005-0000-0000-00009E010000}"/>
    <cellStyle name="SCводно-ресурсная ведомость13 45" xfId="3003" xr:uid="{00000000-0005-0000-0000-00009F010000}"/>
    <cellStyle name="SCводно-ресурсная ведомость13 46" xfId="2332" xr:uid="{00000000-0005-0000-0000-0000A0010000}"/>
    <cellStyle name="SCводно-ресурсная ведомость13 47" xfId="3120" xr:uid="{00000000-0005-0000-0000-0000A1010000}"/>
    <cellStyle name="SCводно-ресурсная ведомость13 48" xfId="3179" xr:uid="{00000000-0005-0000-0000-0000A2010000}"/>
    <cellStyle name="SCводно-ресурсная ведомость13 49" xfId="3290" xr:uid="{856D5896-39B8-4134-B2DB-FDA886B70155}"/>
    <cellStyle name="SCводно-ресурсная ведомость13 5" xfId="403" xr:uid="{00000000-0005-0000-0000-0000A3010000}"/>
    <cellStyle name="SCводно-ресурсная ведомость13 5 2" xfId="4394" xr:uid="{83A62365-4E01-4955-9DE8-7CD349DF42A2}"/>
    <cellStyle name="SCводно-ресурсная ведомость13 50" xfId="3349" xr:uid="{49585B2F-6BB3-4C28-BFE8-EE90AAE06E82}"/>
    <cellStyle name="SCводно-ресурсная ведомость13 51" xfId="3408" xr:uid="{8ACAB727-9109-4887-BBB4-F7286053129F}"/>
    <cellStyle name="SCводно-ресурсная ведомость13 52" xfId="3205" xr:uid="{00000000-0005-0000-0000-0000A4010000}"/>
    <cellStyle name="SCводно-ресурсная ведомость13 53" xfId="3518" xr:uid="{891C63D4-0DEE-4611-8B04-FB39C08BA35D}"/>
    <cellStyle name="SCводно-ресурсная ведомость13 54" xfId="3578" xr:uid="{490E1375-8173-4CE6-BA0C-FA2898395FD3}"/>
    <cellStyle name="SCводно-ресурсная ведомость13 55" xfId="3638" xr:uid="{CDE24C9C-3077-446B-84FA-D3C291380071}"/>
    <cellStyle name="SCводно-ресурсная ведомость13 56" xfId="3698" xr:uid="{30AABF60-C1A8-420B-AE04-15870E20A8C3}"/>
    <cellStyle name="SCводно-ресурсная ведомость13 57" xfId="3748" xr:uid="{45F64325-F879-4E1C-878F-6ECFC34F8153}"/>
    <cellStyle name="SCводно-ресурсная ведомость13 58" xfId="3798" xr:uid="{603AE780-22C1-40AA-BFBF-67A9E7BE3081}"/>
    <cellStyle name="SCводно-ресурсная ведомость13 59" xfId="3858" xr:uid="{2A1FF274-2F9F-47EC-AEDD-6AF384BAFCB0}"/>
    <cellStyle name="SCводно-ресурсная ведомость13 6" xfId="404" xr:uid="{00000000-0005-0000-0000-0000A5010000}"/>
    <cellStyle name="SCводно-ресурсная ведомость13 6 2" xfId="4395" xr:uid="{C2DD3335-B3F3-4FAE-A32E-DC660C5489CF}"/>
    <cellStyle name="SCводно-ресурсная ведомость13 60" xfId="3918" xr:uid="{43A294C2-9F60-462D-85D7-8D0C8CF3C4AC}"/>
    <cellStyle name="SCводно-ресурсная ведомость13 61" xfId="3978" xr:uid="{09FFDFA5-5B38-4A49-9558-E95604D1B40E}"/>
    <cellStyle name="SCводно-ресурсная ведомость13 62" xfId="4037" xr:uid="{D6F6DD2D-9EF4-4720-A224-4F77FCFB06C3}"/>
    <cellStyle name="SCводно-ресурсная ведомость13 63" xfId="4095" xr:uid="{EA4C3188-B3BB-4047-81DD-B0D20FC19895}"/>
    <cellStyle name="SCводно-ресурсная ведомость13 64" xfId="4362" xr:uid="{E791A559-061B-4E1E-9C9F-DA26CE0E5DD1}"/>
    <cellStyle name="SCводно-ресурсная ведомость13 7" xfId="405" xr:uid="{00000000-0005-0000-0000-0000A6010000}"/>
    <cellStyle name="SCводно-ресурсная ведомость13 7 2" xfId="4396" xr:uid="{6BEEB403-C2BF-4C07-A044-E8C2864C8F54}"/>
    <cellStyle name="SCводно-ресурсная ведомость13 8" xfId="406" xr:uid="{00000000-0005-0000-0000-0000A7010000}"/>
    <cellStyle name="SCводно-ресурсная ведомость13 8 2" xfId="4397" xr:uid="{7ABCD330-EDD3-4DC0-AA29-869AF46F8FB0}"/>
    <cellStyle name="SCводно-ресурсная ведомость13 9" xfId="407" xr:uid="{00000000-0005-0000-0000-0000A8010000}"/>
    <cellStyle name="SCводно-ресурсная ведомость13 9 2" xfId="4398" xr:uid="{178BA670-220C-46DE-BEF0-CEBFB65FAB23}"/>
    <cellStyle name="SCводно-ресурсная ведомость14" xfId="15" xr:uid="{00000000-0005-0000-0000-0000A9010000}"/>
    <cellStyle name="SCводно-ресурсная ведомость14 10" xfId="139" xr:uid="{00000000-0005-0000-0000-0000AA010000}"/>
    <cellStyle name="SCводно-ресурсная ведомость14 10 2" xfId="4400" xr:uid="{7D09EB46-0A65-4260-AB38-71D7ED8C0727}"/>
    <cellStyle name="SCводно-ресурсная ведомость14 11" xfId="409" xr:uid="{00000000-0005-0000-0000-0000AB010000}"/>
    <cellStyle name="SCводно-ресурсная ведомость14 11 2" xfId="4401" xr:uid="{51D24C16-9569-4280-ADCD-2CB8C7DEADE6}"/>
    <cellStyle name="SCводно-ресурсная ведомость14 12" xfId="410" xr:uid="{00000000-0005-0000-0000-0000AC010000}"/>
    <cellStyle name="SCводно-ресурсная ведомость14 12 2" xfId="4402" xr:uid="{879A46FA-49E0-4F47-8E97-E4321B1AB8D7}"/>
    <cellStyle name="SCводно-ресурсная ведомость14 13" xfId="411" xr:uid="{00000000-0005-0000-0000-0000AD010000}"/>
    <cellStyle name="SCводно-ресурсная ведомость14 13 2" xfId="4403" xr:uid="{D2A13453-62F5-4DCB-8EEA-0791A5BCE665}"/>
    <cellStyle name="SCводно-ресурсная ведомость14 14" xfId="412" xr:uid="{00000000-0005-0000-0000-0000AE010000}"/>
    <cellStyle name="SCводно-ресурсная ведомость14 14 2" xfId="4404" xr:uid="{FA12843E-E473-429E-8DC7-318BC00F8B28}"/>
    <cellStyle name="SCводно-ресурсная ведомость14 15" xfId="413" xr:uid="{00000000-0005-0000-0000-0000AF010000}"/>
    <cellStyle name="SCводно-ресурсная ведомость14 15 2" xfId="4405" xr:uid="{96DBFF68-2427-4435-80D1-8029BADC2A7B}"/>
    <cellStyle name="SCводно-ресурсная ведомость14 16" xfId="414" xr:uid="{00000000-0005-0000-0000-0000B0010000}"/>
    <cellStyle name="SCводно-ресурсная ведомость14 16 2" xfId="4406" xr:uid="{EB501594-D0D5-48D9-93F1-33824ADDE38B}"/>
    <cellStyle name="SCводно-ресурсная ведомость14 17" xfId="415" xr:uid="{00000000-0005-0000-0000-0000B1010000}"/>
    <cellStyle name="SCводно-ресурсная ведомость14 17 2" xfId="4407" xr:uid="{3704F1EB-0E62-4098-B793-0E24B68AC492}"/>
    <cellStyle name="SCводно-ресурсная ведомость14 18" xfId="416" xr:uid="{00000000-0005-0000-0000-0000B2010000}"/>
    <cellStyle name="SCводно-ресурсная ведомость14 18 2" xfId="4408" xr:uid="{6E87283D-3EDD-4C52-9099-8D581627C585}"/>
    <cellStyle name="SCводно-ресурсная ведомость14 19" xfId="417" xr:uid="{00000000-0005-0000-0000-0000B3010000}"/>
    <cellStyle name="SCводно-ресурсная ведомость14 19 2" xfId="4409" xr:uid="{668F0A25-C217-4F40-A6E5-AA5842703480}"/>
    <cellStyle name="SCводно-ресурсная ведомость14 2" xfId="418" xr:uid="{00000000-0005-0000-0000-0000B4010000}"/>
    <cellStyle name="SCводно-ресурсная ведомость14 2 2" xfId="2495" xr:uid="{00000000-0005-0000-0000-0000B5010000}"/>
    <cellStyle name="SCводно-ресурсная ведомость14 2 2 2" xfId="2496" xr:uid="{00000000-0005-0000-0000-0000B6010000}"/>
    <cellStyle name="SCводно-ресурсная ведомость14 2 3" xfId="4410" xr:uid="{152D13BC-AF79-4E2D-997B-6DAB689D6947}"/>
    <cellStyle name="SCводно-ресурсная ведомость14 20" xfId="419" xr:uid="{00000000-0005-0000-0000-0000B7010000}"/>
    <cellStyle name="SCводно-ресурсная ведомость14 20 2" xfId="4411" xr:uid="{73D5B14A-8C05-4A90-A54B-C371D0395A58}"/>
    <cellStyle name="SCводно-ресурсная ведомость14 21" xfId="420" xr:uid="{00000000-0005-0000-0000-0000B8010000}"/>
    <cellStyle name="SCводно-ресурсная ведомость14 21 2" xfId="4412" xr:uid="{87D41029-EFC3-46BD-8010-2178C06255FF}"/>
    <cellStyle name="SCводно-ресурсная ведомость14 22" xfId="421" xr:uid="{00000000-0005-0000-0000-0000B9010000}"/>
    <cellStyle name="SCводно-ресурсная ведомость14 22 2" xfId="4413" xr:uid="{9F6A9F6B-914E-4DD8-BE84-EF3F326C9384}"/>
    <cellStyle name="SCводно-ресурсная ведомость14 23" xfId="422" xr:uid="{00000000-0005-0000-0000-0000BA010000}"/>
    <cellStyle name="SCводно-ресурсная ведомость14 23 2" xfId="4414" xr:uid="{CE47A018-F9F0-49E1-B798-E48FDB186491}"/>
    <cellStyle name="SCводно-ресурсная ведомость14 24" xfId="423" xr:uid="{00000000-0005-0000-0000-0000BB010000}"/>
    <cellStyle name="SCводно-ресурсная ведомость14 24 2" xfId="4415" xr:uid="{E5EBB002-3F4D-4F70-B4FF-DEC5F4362C3E}"/>
    <cellStyle name="SCводно-ресурсная ведомость14 25" xfId="424" xr:uid="{00000000-0005-0000-0000-0000BC010000}"/>
    <cellStyle name="SCводно-ресурсная ведомость14 25 2" xfId="4416" xr:uid="{3A3CDCCC-8E5B-4744-8E58-EBCF14AFED4C}"/>
    <cellStyle name="SCводно-ресурсная ведомость14 26" xfId="425" xr:uid="{00000000-0005-0000-0000-0000BD010000}"/>
    <cellStyle name="SCводно-ресурсная ведомость14 26 2" xfId="4417" xr:uid="{93DC66F3-180A-46B7-B3E2-CF33572DB1C2}"/>
    <cellStyle name="SCводно-ресурсная ведомость14 27" xfId="1806" xr:uid="{00000000-0005-0000-0000-0000BE010000}"/>
    <cellStyle name="SCводно-ресурсная ведомость14 27 2" xfId="4418" xr:uid="{738DC779-E680-4869-AADE-1F4F396E728A}"/>
    <cellStyle name="SCводно-ресурсная ведомость14 28" xfId="1866" xr:uid="{00000000-0005-0000-0000-0000BF010000}"/>
    <cellStyle name="SCводно-ресурсная ведомость14 28 2" xfId="4419" xr:uid="{6C1F1866-0740-418C-AC2C-5C5129132DD1}"/>
    <cellStyle name="SCводно-ресурсная ведомость14 29" xfId="1926" xr:uid="{00000000-0005-0000-0000-0000C0010000}"/>
    <cellStyle name="SCводно-ресурсная ведомость14 29 2" xfId="4420" xr:uid="{8E9E9E1B-FBAE-463E-8B10-8F373B5732D5}"/>
    <cellStyle name="SCводно-ресурсная ведомость14 3" xfId="426" xr:uid="{00000000-0005-0000-0000-0000C1010000}"/>
    <cellStyle name="SCводно-ресурсная ведомость14 3 2" xfId="4421" xr:uid="{F351EB25-76BC-4863-A7CD-5E4F8FC0EFFE}"/>
    <cellStyle name="SCводно-ресурсная ведомость14 30" xfId="182" xr:uid="{00000000-0005-0000-0000-0000C2010000}"/>
    <cellStyle name="SCводно-ресурсная ведомость14 30 2" xfId="4422" xr:uid="{EE812D31-B94A-4C37-9678-6496F87C7B53}"/>
    <cellStyle name="SCводно-ресурсная ведомость14 31" xfId="2016" xr:uid="{00000000-0005-0000-0000-0000C3010000}"/>
    <cellStyle name="SCводно-ресурсная ведомость14 31 2" xfId="4423" xr:uid="{066B4025-3D4F-440D-B5B9-8D6CC4348523}"/>
    <cellStyle name="SCводно-ресурсная ведомость14 32" xfId="2059" xr:uid="{00000000-0005-0000-0000-0000C4010000}"/>
    <cellStyle name="SCводно-ресурсная ведомость14 32 2" xfId="4424" xr:uid="{40151842-5069-49C0-8851-33F8CBA0D3D2}"/>
    <cellStyle name="SCводно-ресурсная ведомость14 33" xfId="2118" xr:uid="{00000000-0005-0000-0000-0000C5010000}"/>
    <cellStyle name="SCводно-ресурсная ведомость14 33 2" xfId="4425" xr:uid="{A7881E91-66A5-4247-B1A3-CA86B12CC0FD}"/>
    <cellStyle name="SCводно-ресурсная ведомость14 34" xfId="2177" xr:uid="{00000000-0005-0000-0000-0000C6010000}"/>
    <cellStyle name="SCводно-ресурсная ведомость14 34 2" xfId="4426" xr:uid="{A0C2D111-8958-4B91-9CB1-1A163115DE9E}"/>
    <cellStyle name="SCводно-ресурсная ведомость14 35" xfId="2237" xr:uid="{00000000-0005-0000-0000-0000C7010000}"/>
    <cellStyle name="SCводно-ресурсная ведомость14 35 2" xfId="4427" xr:uid="{8EB1C332-7B31-465B-B8A0-3B2C5752ED41}"/>
    <cellStyle name="SCводно-ресурсная ведомость14 36" xfId="408" xr:uid="{00000000-0005-0000-0000-0000C8010000}"/>
    <cellStyle name="SCводно-ресурсная ведомость14 36 2" xfId="2370" xr:uid="{00000000-0005-0000-0000-0000C9010000}"/>
    <cellStyle name="SCводно-ресурсная ведомость14 36 3" xfId="4428" xr:uid="{534E750D-06B5-4EFD-9D75-BB6BC3508BE6}"/>
    <cellStyle name="SCводно-ресурсная ведомость14 37" xfId="151" xr:uid="{00000000-0005-0000-0000-0000CA010000}"/>
    <cellStyle name="SCводно-ресурсная ведомость14 37 2" xfId="4429" xr:uid="{9812A20B-D156-4A15-A52E-032649AFBF2D}"/>
    <cellStyle name="SCводно-ресурсная ведомость14 38" xfId="2684" xr:uid="{00000000-0005-0000-0000-0000CB010000}"/>
    <cellStyle name="SCводно-ресурсная ведомость14 39" xfId="2744" xr:uid="{00000000-0005-0000-0000-0000CC010000}"/>
    <cellStyle name="SCводно-ресурсная ведомость14 4" xfId="427" xr:uid="{00000000-0005-0000-0000-0000CD010000}"/>
    <cellStyle name="SCводно-ресурсная ведомость14 4 2" xfId="4430" xr:uid="{678FECBA-484F-4B90-A719-83A51D9BF2E9}"/>
    <cellStyle name="SCводно-ресурсная ведомость14 40" xfId="2787" xr:uid="{00000000-0005-0000-0000-0000CE010000}"/>
    <cellStyle name="SCводно-ресурсная ведомость14 41" xfId="213" xr:uid="{00000000-0005-0000-0000-0000CF010000}"/>
    <cellStyle name="SCводно-ресурсная ведомость14 42" xfId="2897" xr:uid="{00000000-0005-0000-0000-0000D0010000}"/>
    <cellStyle name="SCводно-ресурсная ведомость14 43" xfId="2956" xr:uid="{00000000-0005-0000-0000-0000D1010000}"/>
    <cellStyle name="SCводно-ресурсная ведомость14 44" xfId="3029" xr:uid="{00000000-0005-0000-0000-0000D2010000}"/>
    <cellStyle name="SCводно-ресурсная ведомость14 45" xfId="3002" xr:uid="{00000000-0005-0000-0000-0000D3010000}"/>
    <cellStyle name="SCводно-ресурсная ведомость14 46" xfId="2334" xr:uid="{00000000-0005-0000-0000-0000D4010000}"/>
    <cellStyle name="SCводно-ресурсная ведомость14 47" xfId="3121" xr:uid="{00000000-0005-0000-0000-0000D5010000}"/>
    <cellStyle name="SCводно-ресурсная ведомость14 48" xfId="3180" xr:uid="{00000000-0005-0000-0000-0000D6010000}"/>
    <cellStyle name="SCводно-ресурсная ведомость14 49" xfId="3291" xr:uid="{596FB1BD-D755-4FF9-BC00-F84730E4A86B}"/>
    <cellStyle name="SCводно-ресурсная ведомость14 5" xfId="428" xr:uid="{00000000-0005-0000-0000-0000D7010000}"/>
    <cellStyle name="SCводно-ресурсная ведомость14 5 2" xfId="4431" xr:uid="{EE8AF40F-9199-4C6B-B5AB-4378934FB81E}"/>
    <cellStyle name="SCводно-ресурсная ведомость14 50" xfId="3350" xr:uid="{AE7FE12B-78D8-45CE-B1EE-4A5B818309DD}"/>
    <cellStyle name="SCводно-ресурсная ведомость14 51" xfId="3409" xr:uid="{22E61E6E-5CEA-40B4-937B-D536D6169F47}"/>
    <cellStyle name="SCводно-ресурсная ведомость14 52" xfId="3218" xr:uid="{00000000-0005-0000-0000-0000D8010000}"/>
    <cellStyle name="SCводно-ресурсная ведомость14 53" xfId="3519" xr:uid="{1FD51E8A-C5F8-401E-9DEC-50C16D40EB79}"/>
    <cellStyle name="SCводно-ресурсная ведомость14 54" xfId="3579" xr:uid="{25D824C1-B39E-4C04-96AA-71AF5D4BD5EC}"/>
    <cellStyle name="SCводно-ресурсная ведомость14 55" xfId="3639" xr:uid="{FE9CBCA7-068B-41D7-A7AC-7E65242BF7AC}"/>
    <cellStyle name="SCводно-ресурсная ведомость14 56" xfId="3699" xr:uid="{84B1D8E6-96C6-4EE2-9638-46475C93BF8E}"/>
    <cellStyle name="SCводно-ресурсная ведомость14 57" xfId="3749" xr:uid="{20E47417-2FD8-4ACA-ADA2-9C0FEB501FDA}"/>
    <cellStyle name="SCводно-ресурсная ведомость14 58" xfId="3799" xr:uid="{C0ED377E-9629-4CDA-B23F-CD7F4DD270A5}"/>
    <cellStyle name="SCводно-ресурсная ведомость14 59" xfId="3859" xr:uid="{58DE7736-7A38-4C2A-8E76-4C88C023AE6A}"/>
    <cellStyle name="SCводно-ресурсная ведомость14 6" xfId="429" xr:uid="{00000000-0005-0000-0000-0000D9010000}"/>
    <cellStyle name="SCводно-ресурсная ведомость14 6 2" xfId="4432" xr:uid="{28D6BCA7-AC36-4256-8F96-F0522FACA595}"/>
    <cellStyle name="SCводно-ресурсная ведомость14 60" xfId="3919" xr:uid="{8F3147F2-EE49-4A33-AB38-8A394FEB9B55}"/>
    <cellStyle name="SCводно-ресурсная ведомость14 61" xfId="3979" xr:uid="{61E30DD4-3C5B-46DB-BB19-526522F68AB1}"/>
    <cellStyle name="SCводно-ресурсная ведомость14 62" xfId="4038" xr:uid="{F6A4F3D2-05B2-481E-B01A-D59DD359BD9D}"/>
    <cellStyle name="SCводно-ресурсная ведомость14 63" xfId="4096" xr:uid="{95B6F713-BF5B-44ED-9D09-EB1F1A454A2C}"/>
    <cellStyle name="SCводно-ресурсная ведомость14 64" xfId="4399" xr:uid="{5CB01960-FBCB-43C4-84E0-C79576B2DDC7}"/>
    <cellStyle name="SCводно-ресурсная ведомость14 7" xfId="430" xr:uid="{00000000-0005-0000-0000-0000DA010000}"/>
    <cellStyle name="SCводно-ресурсная ведомость14 7 2" xfId="4433" xr:uid="{014FDCA3-1B6A-4ED3-A8BA-3E3CF2FAC5B6}"/>
    <cellStyle name="SCводно-ресурсная ведомость14 8" xfId="431" xr:uid="{00000000-0005-0000-0000-0000DB010000}"/>
    <cellStyle name="SCводно-ресурсная ведомость14 8 2" xfId="4434" xr:uid="{8FF0BE30-E9BC-487E-A450-84F5F2FBB280}"/>
    <cellStyle name="SCводно-ресурсная ведомость14 9" xfId="432" xr:uid="{00000000-0005-0000-0000-0000DC010000}"/>
    <cellStyle name="SCводно-ресурсная ведомость14 9 2" xfId="4435" xr:uid="{A8DCBB92-4FBA-4F73-BE37-E57070204B55}"/>
    <cellStyle name="SCводно-ресурсная ведомость15" xfId="16" xr:uid="{00000000-0005-0000-0000-0000DD010000}"/>
    <cellStyle name="SCводно-ресурсная ведомость15 10" xfId="140" xr:uid="{00000000-0005-0000-0000-0000DE010000}"/>
    <cellStyle name="SCводно-ресурсная ведомость15 10 2" xfId="4437" xr:uid="{F3EE2C47-39F9-4C72-86F4-956C1F8100BE}"/>
    <cellStyle name="SCводно-ресурсная ведомость15 11" xfId="434" xr:uid="{00000000-0005-0000-0000-0000DF010000}"/>
    <cellStyle name="SCводно-ресурсная ведомость15 11 2" xfId="4438" xr:uid="{4305F1CC-F74C-43FE-A1DD-3E8DD6F2DC06}"/>
    <cellStyle name="SCводно-ресурсная ведомость15 12" xfId="435" xr:uid="{00000000-0005-0000-0000-0000E0010000}"/>
    <cellStyle name="SCводно-ресурсная ведомость15 12 2" xfId="4439" xr:uid="{0D390E91-46FE-412E-9ED3-095513019441}"/>
    <cellStyle name="SCводно-ресурсная ведомость15 13" xfId="436" xr:uid="{00000000-0005-0000-0000-0000E1010000}"/>
    <cellStyle name="SCводно-ресурсная ведомость15 13 2" xfId="4440" xr:uid="{2B4FE6E9-1E21-4C88-87D8-64D582F43A53}"/>
    <cellStyle name="SCводно-ресурсная ведомость15 14" xfId="437" xr:uid="{00000000-0005-0000-0000-0000E2010000}"/>
    <cellStyle name="SCводно-ресурсная ведомость15 14 2" xfId="4441" xr:uid="{191EA8A7-BDEF-4ECB-831D-D09B42FEBB7C}"/>
    <cellStyle name="SCводно-ресурсная ведомость15 15" xfId="438" xr:uid="{00000000-0005-0000-0000-0000E3010000}"/>
    <cellStyle name="SCводно-ресурсная ведомость15 15 2" xfId="4442" xr:uid="{C5C392A9-BFAB-4373-8194-8445996ECD96}"/>
    <cellStyle name="SCводно-ресурсная ведомость15 16" xfId="439" xr:uid="{00000000-0005-0000-0000-0000E4010000}"/>
    <cellStyle name="SCводно-ресурсная ведомость15 16 2" xfId="4443" xr:uid="{50CEC479-4B0C-40AD-BAD6-EA1139F0673E}"/>
    <cellStyle name="SCводно-ресурсная ведомость15 17" xfId="440" xr:uid="{00000000-0005-0000-0000-0000E5010000}"/>
    <cellStyle name="SCводно-ресурсная ведомость15 17 2" xfId="4444" xr:uid="{33A16C3F-ED6D-4ABE-ACED-3F60E7FFC473}"/>
    <cellStyle name="SCводно-ресурсная ведомость15 18" xfId="441" xr:uid="{00000000-0005-0000-0000-0000E6010000}"/>
    <cellStyle name="SCводно-ресурсная ведомость15 18 2" xfId="4445" xr:uid="{4BBB7FAE-4A0D-4750-AB37-51B6785564CD}"/>
    <cellStyle name="SCводно-ресурсная ведомость15 19" xfId="442" xr:uid="{00000000-0005-0000-0000-0000E7010000}"/>
    <cellStyle name="SCводно-ресурсная ведомость15 19 2" xfId="4446" xr:uid="{77179E1C-1E75-4754-A922-A6251222A2CA}"/>
    <cellStyle name="SCводно-ресурсная ведомость15 2" xfId="443" xr:uid="{00000000-0005-0000-0000-0000E8010000}"/>
    <cellStyle name="SCводно-ресурсная ведомость15 2 2" xfId="2497" xr:uid="{00000000-0005-0000-0000-0000E9010000}"/>
    <cellStyle name="SCводно-ресурсная ведомость15 2 2 2" xfId="2498" xr:uid="{00000000-0005-0000-0000-0000EA010000}"/>
    <cellStyle name="SCводно-ресурсная ведомость15 2 3" xfId="4447" xr:uid="{22A61266-1C79-4F2F-82BF-DD37741E4B84}"/>
    <cellStyle name="SCводно-ресурсная ведомость15 20" xfId="444" xr:uid="{00000000-0005-0000-0000-0000EB010000}"/>
    <cellStyle name="SCводно-ресурсная ведомость15 20 2" xfId="4448" xr:uid="{36CC06B7-BD6A-438A-8800-52F41CB18A03}"/>
    <cellStyle name="SCводно-ресурсная ведомость15 21" xfId="445" xr:uid="{00000000-0005-0000-0000-0000EC010000}"/>
    <cellStyle name="SCводно-ресурсная ведомость15 21 2" xfId="4449" xr:uid="{95A14C18-D13C-488C-BA3F-73A41209C920}"/>
    <cellStyle name="SCводно-ресурсная ведомость15 22" xfId="446" xr:uid="{00000000-0005-0000-0000-0000ED010000}"/>
    <cellStyle name="SCводно-ресурсная ведомость15 22 2" xfId="4450" xr:uid="{5A02CF47-F836-4416-A723-9646159252F8}"/>
    <cellStyle name="SCводно-ресурсная ведомость15 23" xfId="447" xr:uid="{00000000-0005-0000-0000-0000EE010000}"/>
    <cellStyle name="SCводно-ресурсная ведомость15 23 2" xfId="4451" xr:uid="{2D271CE6-8FAC-4572-93A6-5FF8EB93C789}"/>
    <cellStyle name="SCводно-ресурсная ведомость15 24" xfId="448" xr:uid="{00000000-0005-0000-0000-0000EF010000}"/>
    <cellStyle name="SCводно-ресурсная ведомость15 24 2" xfId="4452" xr:uid="{EC63CBA3-E4B3-46A2-B4A4-77A76117DA58}"/>
    <cellStyle name="SCводно-ресурсная ведомость15 25" xfId="449" xr:uid="{00000000-0005-0000-0000-0000F0010000}"/>
    <cellStyle name="SCводно-ресурсная ведомость15 25 2" xfId="4453" xr:uid="{E89BDE83-8B13-4B2C-A892-BBF30FA757E4}"/>
    <cellStyle name="SCводно-ресурсная ведомость15 26" xfId="450" xr:uid="{00000000-0005-0000-0000-0000F1010000}"/>
    <cellStyle name="SCводно-ресурсная ведомость15 26 2" xfId="4454" xr:uid="{EE80185B-FC32-4545-BC30-9C1EDD4E9D5B}"/>
    <cellStyle name="SCводно-ресурсная ведомость15 27" xfId="1807" xr:uid="{00000000-0005-0000-0000-0000F2010000}"/>
    <cellStyle name="SCводно-ресурсная ведомость15 27 2" xfId="4455" xr:uid="{FD15F01F-2ABD-430E-9D54-D8138F0A0BBF}"/>
    <cellStyle name="SCводно-ресурсная ведомость15 28" xfId="1867" xr:uid="{00000000-0005-0000-0000-0000F3010000}"/>
    <cellStyle name="SCводно-ресурсная ведомость15 28 2" xfId="4456" xr:uid="{2097B467-25A3-4305-A2A6-A3D6C82D3BB0}"/>
    <cellStyle name="SCводно-ресурсная ведомость15 29" xfId="1927" xr:uid="{00000000-0005-0000-0000-0000F4010000}"/>
    <cellStyle name="SCводно-ресурсная ведомость15 29 2" xfId="4457" xr:uid="{72717DD1-8605-4922-95BC-54115DF63F75}"/>
    <cellStyle name="SCводно-ресурсная ведомость15 3" xfId="451" xr:uid="{00000000-0005-0000-0000-0000F5010000}"/>
    <cellStyle name="SCводно-ресурсная ведомость15 3 2" xfId="4458" xr:uid="{893FA203-4540-4D8D-8236-5EE3341655F3}"/>
    <cellStyle name="SCводно-ресурсная ведомость15 30" xfId="183" xr:uid="{00000000-0005-0000-0000-0000F6010000}"/>
    <cellStyle name="SCводно-ресурсная ведомость15 30 2" xfId="4459" xr:uid="{97F7D16B-C598-425A-89B6-3AA46C2F2FA7}"/>
    <cellStyle name="SCводно-ресурсная ведомость15 31" xfId="2017" xr:uid="{00000000-0005-0000-0000-0000F7010000}"/>
    <cellStyle name="SCводно-ресурсная ведомость15 31 2" xfId="4460" xr:uid="{F94CDDD6-F973-4B55-AFE1-EBD7124327D2}"/>
    <cellStyle name="SCводно-ресурсная ведомость15 32" xfId="2060" xr:uid="{00000000-0005-0000-0000-0000F8010000}"/>
    <cellStyle name="SCводно-ресурсная ведомость15 32 2" xfId="4461" xr:uid="{B82E1807-B865-47D7-B026-F0AE5ED12FF7}"/>
    <cellStyle name="SCводно-ресурсная ведомость15 33" xfId="2119" xr:uid="{00000000-0005-0000-0000-0000F9010000}"/>
    <cellStyle name="SCводно-ресурсная ведомость15 33 2" xfId="4462" xr:uid="{968BEF61-6B8F-4BAA-A4A0-C5C390E6A1EF}"/>
    <cellStyle name="SCводно-ресурсная ведомость15 34" xfId="2178" xr:uid="{00000000-0005-0000-0000-0000FA010000}"/>
    <cellStyle name="SCводно-ресурсная ведомость15 34 2" xfId="4463" xr:uid="{512C5231-A50F-4766-BCE7-E9E986070BAC}"/>
    <cellStyle name="SCводно-ресурсная ведомость15 35" xfId="2238" xr:uid="{00000000-0005-0000-0000-0000FB010000}"/>
    <cellStyle name="SCводно-ресурсная ведомость15 35 2" xfId="4464" xr:uid="{146F4D57-513D-4E33-95FD-545CF203BCAE}"/>
    <cellStyle name="SCводно-ресурсная ведомость15 36" xfId="433" xr:uid="{00000000-0005-0000-0000-0000FC010000}"/>
    <cellStyle name="SCводно-ресурсная ведомость15 36 2" xfId="2371" xr:uid="{00000000-0005-0000-0000-0000FD010000}"/>
    <cellStyle name="SCводно-ресурсная ведомость15 36 3" xfId="4465" xr:uid="{E6184CCF-0FA0-4843-9AFC-A436CD2704FA}"/>
    <cellStyle name="SCводно-ресурсная ведомость15 37" xfId="152" xr:uid="{00000000-0005-0000-0000-0000FE010000}"/>
    <cellStyle name="SCводно-ресурсная ведомость15 37 2" xfId="4466" xr:uid="{3708E137-C879-40E5-A543-0FE00B813170}"/>
    <cellStyle name="SCводно-ресурсная ведомость15 38" xfId="2685" xr:uid="{00000000-0005-0000-0000-0000FF010000}"/>
    <cellStyle name="SCводно-ресурсная ведомость15 39" xfId="2745" xr:uid="{00000000-0005-0000-0000-000000020000}"/>
    <cellStyle name="SCводно-ресурсная ведомость15 4" xfId="452" xr:uid="{00000000-0005-0000-0000-000001020000}"/>
    <cellStyle name="SCводно-ресурсная ведомость15 4 2" xfId="4467" xr:uid="{670565CE-FB1D-494D-84E2-89C6CBD615BD}"/>
    <cellStyle name="SCводно-ресурсная ведомость15 40" xfId="2788" xr:uid="{00000000-0005-0000-0000-000002020000}"/>
    <cellStyle name="SCводно-ресурсная ведомость15 41" xfId="214" xr:uid="{00000000-0005-0000-0000-000003020000}"/>
    <cellStyle name="SCводно-ресурсная ведомость15 42" xfId="2898" xr:uid="{00000000-0005-0000-0000-000004020000}"/>
    <cellStyle name="SCводно-ресурсная ведомость15 43" xfId="2957" xr:uid="{00000000-0005-0000-0000-000005020000}"/>
    <cellStyle name="SCводно-ресурсная ведомость15 44" xfId="3030" xr:uid="{00000000-0005-0000-0000-000006020000}"/>
    <cellStyle name="SCводно-ресурсная ведомость15 45" xfId="2342" xr:uid="{00000000-0005-0000-0000-000007020000}"/>
    <cellStyle name="SCводно-ресурсная ведомость15 46" xfId="2335" xr:uid="{00000000-0005-0000-0000-000008020000}"/>
    <cellStyle name="SCводно-ресурсная ведомость15 47" xfId="3122" xr:uid="{00000000-0005-0000-0000-000009020000}"/>
    <cellStyle name="SCводно-ресурсная ведомость15 48" xfId="3181" xr:uid="{00000000-0005-0000-0000-00000A020000}"/>
    <cellStyle name="SCводно-ресурсная ведомость15 49" xfId="3292" xr:uid="{5A0563B6-F121-4463-8EF2-F4FFB86430B9}"/>
    <cellStyle name="SCводно-ресурсная ведомость15 5" xfId="453" xr:uid="{00000000-0005-0000-0000-00000B020000}"/>
    <cellStyle name="SCводно-ресурсная ведомость15 5 2" xfId="4468" xr:uid="{E89C333C-AE87-4CFE-A9ED-6CE16C5D73C6}"/>
    <cellStyle name="SCводно-ресурсная ведомость15 50" xfId="3351" xr:uid="{522E304E-7819-4DFD-A087-B61EBA5B74A0}"/>
    <cellStyle name="SCводно-ресурсная ведомость15 51" xfId="3410" xr:uid="{0D634CAC-2DBD-4F62-B0A4-A43C642502DE}"/>
    <cellStyle name="SCводно-ресурсная ведомость15 52" xfId="3222" xr:uid="{00000000-0005-0000-0000-00000C020000}"/>
    <cellStyle name="SCводно-ресурсная ведомость15 53" xfId="3520" xr:uid="{1ACA321D-61B6-4BF7-B5BA-D151165CA8A4}"/>
    <cellStyle name="SCводно-ресурсная ведомость15 54" xfId="3580" xr:uid="{777487D4-0ABD-41BA-85CB-B681052D4DE3}"/>
    <cellStyle name="SCводно-ресурсная ведомость15 55" xfId="3640" xr:uid="{6B7AC29A-9CAA-4F98-B601-0C9735B4234B}"/>
    <cellStyle name="SCводно-ресурсная ведомость15 56" xfId="3700" xr:uid="{C30D2B30-CBAD-4D6B-81DF-41EC527630C5}"/>
    <cellStyle name="SCводно-ресурсная ведомость15 57" xfId="3750" xr:uid="{9A9B1662-833B-4821-93F9-ECEF93A960C2}"/>
    <cellStyle name="SCводно-ресурсная ведомость15 58" xfId="3800" xr:uid="{881CB76B-3DC8-4E26-BDDD-6BAD5D648B20}"/>
    <cellStyle name="SCводно-ресурсная ведомость15 59" xfId="3860" xr:uid="{B4727335-8568-4369-BC60-BFA66C18325D}"/>
    <cellStyle name="SCводно-ресурсная ведомость15 6" xfId="454" xr:uid="{00000000-0005-0000-0000-00000D020000}"/>
    <cellStyle name="SCводно-ресурсная ведомость15 6 2" xfId="4469" xr:uid="{4A599902-F966-4ADD-9557-0CEADE3F3DD6}"/>
    <cellStyle name="SCводно-ресурсная ведомость15 60" xfId="3920" xr:uid="{B0B929A5-FE35-43B0-A16E-6FA5C9E421F7}"/>
    <cellStyle name="SCводно-ресурсная ведомость15 61" xfId="3980" xr:uid="{B3310D20-7B0E-4F7A-9932-F36699C098B5}"/>
    <cellStyle name="SCводно-ресурсная ведомость15 62" xfId="4039" xr:uid="{96D77B18-E51C-439A-866F-D42772312EB4}"/>
    <cellStyle name="SCводно-ресурсная ведомость15 63" xfId="4097" xr:uid="{E8271172-A7EE-424B-91FE-B5C74E7936A5}"/>
    <cellStyle name="SCводно-ресурсная ведомость15 64" xfId="4436" xr:uid="{082DBFA7-175A-4125-B017-5FB549E47CA5}"/>
    <cellStyle name="SCводно-ресурсная ведомость15 7" xfId="455" xr:uid="{00000000-0005-0000-0000-00000E020000}"/>
    <cellStyle name="SCводно-ресурсная ведомость15 7 2" xfId="4470" xr:uid="{43D667C5-3925-4580-BC9D-4A058F371EF3}"/>
    <cellStyle name="SCводно-ресурсная ведомость15 8" xfId="456" xr:uid="{00000000-0005-0000-0000-00000F020000}"/>
    <cellStyle name="SCводно-ресурсная ведомость15 8 2" xfId="4471" xr:uid="{D085A0B5-A7B3-487A-A241-10D1B2EE2458}"/>
    <cellStyle name="SCводно-ресурсная ведомость15 9" xfId="457" xr:uid="{00000000-0005-0000-0000-000010020000}"/>
    <cellStyle name="SCводно-ресурсная ведомость15 9 2" xfId="4472" xr:uid="{E1D0880D-1B58-4966-A72B-35D606919B4B}"/>
    <cellStyle name="SCводно-ресурсная ведомость16" xfId="17" xr:uid="{00000000-0005-0000-0000-000011020000}"/>
    <cellStyle name="SCводно-ресурсная ведомость16 10" xfId="459" xr:uid="{00000000-0005-0000-0000-000012020000}"/>
    <cellStyle name="SCводно-ресурсная ведомость16 11" xfId="460" xr:uid="{00000000-0005-0000-0000-000013020000}"/>
    <cellStyle name="SCводно-ресурсная ведомость16 12" xfId="461" xr:uid="{00000000-0005-0000-0000-000014020000}"/>
    <cellStyle name="SCводно-ресурсная ведомость16 13" xfId="462" xr:uid="{00000000-0005-0000-0000-000015020000}"/>
    <cellStyle name="SCводно-ресурсная ведомость16 14" xfId="463" xr:uid="{00000000-0005-0000-0000-000016020000}"/>
    <cellStyle name="SCводно-ресурсная ведомость16 15" xfId="464" xr:uid="{00000000-0005-0000-0000-000017020000}"/>
    <cellStyle name="SCводно-ресурсная ведомость16 16" xfId="465" xr:uid="{00000000-0005-0000-0000-000018020000}"/>
    <cellStyle name="SCводно-ресурсная ведомость16 17" xfId="466" xr:uid="{00000000-0005-0000-0000-000019020000}"/>
    <cellStyle name="SCводно-ресурсная ведомость16 18" xfId="467" xr:uid="{00000000-0005-0000-0000-00001A020000}"/>
    <cellStyle name="SCводно-ресурсная ведомость16 19" xfId="468" xr:uid="{00000000-0005-0000-0000-00001B020000}"/>
    <cellStyle name="SCводно-ресурсная ведомость16 2" xfId="469" xr:uid="{00000000-0005-0000-0000-00001C020000}"/>
    <cellStyle name="SCводно-ресурсная ведомость16 2 2" xfId="2499" xr:uid="{00000000-0005-0000-0000-00001D020000}"/>
    <cellStyle name="SCводно-ресурсная ведомость16 2 2 2" xfId="2500" xr:uid="{00000000-0005-0000-0000-00001E020000}"/>
    <cellStyle name="SCводно-ресурсная ведомость16 20" xfId="470" xr:uid="{00000000-0005-0000-0000-00001F020000}"/>
    <cellStyle name="SCводно-ресурсная ведомость16 21" xfId="471" xr:uid="{00000000-0005-0000-0000-000020020000}"/>
    <cellStyle name="SCводно-ресурсная ведомость16 22" xfId="472" xr:uid="{00000000-0005-0000-0000-000021020000}"/>
    <cellStyle name="SCводно-ресурсная ведомость16 23" xfId="473" xr:uid="{00000000-0005-0000-0000-000022020000}"/>
    <cellStyle name="SCводно-ресурсная ведомость16 24" xfId="474" xr:uid="{00000000-0005-0000-0000-000023020000}"/>
    <cellStyle name="SCводно-ресурсная ведомость16 25" xfId="475" xr:uid="{00000000-0005-0000-0000-000024020000}"/>
    <cellStyle name="SCводно-ресурсная ведомость16 26" xfId="476" xr:uid="{00000000-0005-0000-0000-000025020000}"/>
    <cellStyle name="SCводно-ресурсная ведомость16 27" xfId="1808" xr:uid="{00000000-0005-0000-0000-000026020000}"/>
    <cellStyle name="SCводно-ресурсная ведомость16 28" xfId="1868" xr:uid="{00000000-0005-0000-0000-000027020000}"/>
    <cellStyle name="SCводно-ресурсная ведомость16 29" xfId="1928" xr:uid="{00000000-0005-0000-0000-000028020000}"/>
    <cellStyle name="SCводно-ресурсная ведомость16 3" xfId="477" xr:uid="{00000000-0005-0000-0000-000029020000}"/>
    <cellStyle name="SCводно-ресурсная ведомость16 30" xfId="1959" xr:uid="{00000000-0005-0000-0000-00002A020000}"/>
    <cellStyle name="SCводно-ресурсная ведомость16 31" xfId="2018" xr:uid="{00000000-0005-0000-0000-00002B020000}"/>
    <cellStyle name="SCводно-ресурсная ведомость16 32" xfId="2061" xr:uid="{00000000-0005-0000-0000-00002C020000}"/>
    <cellStyle name="SCводно-ресурсная ведомость16 33" xfId="2120" xr:uid="{00000000-0005-0000-0000-00002D020000}"/>
    <cellStyle name="SCводно-ресурсная ведомость16 34" xfId="2179" xr:uid="{00000000-0005-0000-0000-00002E020000}"/>
    <cellStyle name="SCводно-ресурсная ведомость16 35" xfId="2239" xr:uid="{00000000-0005-0000-0000-00002F020000}"/>
    <cellStyle name="SCводно-ресурсная ведомость16 36" xfId="458" xr:uid="{00000000-0005-0000-0000-000030020000}"/>
    <cellStyle name="SCводно-ресурсная ведомость16 36 2" xfId="2372" xr:uid="{00000000-0005-0000-0000-000031020000}"/>
    <cellStyle name="SCводно-ресурсная ведомость16 37" xfId="2421" xr:uid="{00000000-0005-0000-0000-000032020000}"/>
    <cellStyle name="SCводно-ресурсная ведомость16 38" xfId="2686" xr:uid="{00000000-0005-0000-0000-000033020000}"/>
    <cellStyle name="SCводно-ресурсная ведомость16 39" xfId="2746" xr:uid="{00000000-0005-0000-0000-000034020000}"/>
    <cellStyle name="SCводно-ресурсная ведомость16 4" xfId="478" xr:uid="{00000000-0005-0000-0000-000035020000}"/>
    <cellStyle name="SCводно-ресурсная ведомость16 40" xfId="2789" xr:uid="{00000000-0005-0000-0000-000036020000}"/>
    <cellStyle name="SCводно-ресурсная ведомость16 41" xfId="2839" xr:uid="{00000000-0005-0000-0000-000037020000}"/>
    <cellStyle name="SCводно-ресурсная ведомость16 42" xfId="2899" xr:uid="{00000000-0005-0000-0000-000038020000}"/>
    <cellStyle name="SCводно-ресурсная ведомость16 43" xfId="2958" xr:uid="{00000000-0005-0000-0000-000039020000}"/>
    <cellStyle name="SCводно-ресурсная ведомость16 44" xfId="3031" xr:uid="{00000000-0005-0000-0000-00003A020000}"/>
    <cellStyle name="SCводно-ресурсная ведомость16 45" xfId="3040" xr:uid="{00000000-0005-0000-0000-00003B020000}"/>
    <cellStyle name="SCводно-ресурсная ведомость16 46" xfId="3076" xr:uid="{00000000-0005-0000-0000-00003C020000}"/>
    <cellStyle name="SCводно-ресурсная ведомость16 47" xfId="3123" xr:uid="{00000000-0005-0000-0000-00003D020000}"/>
    <cellStyle name="SCводно-ресурсная ведомость16 48" xfId="3182" xr:uid="{00000000-0005-0000-0000-00003E020000}"/>
    <cellStyle name="SCводно-ресурсная ведомость16 49" xfId="3293" xr:uid="{725D92B1-390B-4BAA-BD75-C8145DE695F3}"/>
    <cellStyle name="SCводно-ресурсная ведомость16 5" xfId="479" xr:uid="{00000000-0005-0000-0000-00003F020000}"/>
    <cellStyle name="SCводно-ресурсная ведомость16 50" xfId="3352" xr:uid="{DEB1BEDE-5ACB-45AB-9EFF-4421E88F5449}"/>
    <cellStyle name="SCводно-ресурсная ведомость16 51" xfId="3411" xr:uid="{3F13D47D-71E6-40E3-800D-F3309BB431C7}"/>
    <cellStyle name="SCводно-ресурсная ведомость16 52" xfId="3461" xr:uid="{E1E207D8-CACE-4FF8-917D-9953071E84F6}"/>
    <cellStyle name="SCводно-ресурсная ведомость16 53" xfId="3521" xr:uid="{E2E3C55D-AF69-415E-BBE8-4C37300D520E}"/>
    <cellStyle name="SCводно-ресурсная ведомость16 54" xfId="3581" xr:uid="{9B753E65-E0C5-4CA3-A5BA-B5102C1EA4A1}"/>
    <cellStyle name="SCводно-ресурсная ведомость16 55" xfId="3641" xr:uid="{D891C759-521A-46C4-B966-CFF5523B94DC}"/>
    <cellStyle name="SCводно-ресурсная ведомость16 56" xfId="3701" xr:uid="{DC896A94-A280-4FCA-83D9-8F926AB57B70}"/>
    <cellStyle name="SCводно-ресурсная ведомость16 57" xfId="3751" xr:uid="{D406C48C-AC45-448A-B008-57BA57F7DC0D}"/>
    <cellStyle name="SCводно-ресурсная ведомость16 58" xfId="3801" xr:uid="{A95A23AF-9894-40E4-971C-CA9873304F2C}"/>
    <cellStyle name="SCводно-ресурсная ведомость16 59" xfId="3861" xr:uid="{C5BC7D30-6570-444C-8AB3-EDC332DA12AC}"/>
    <cellStyle name="SCводно-ресурсная ведомость16 6" xfId="480" xr:uid="{00000000-0005-0000-0000-000040020000}"/>
    <cellStyle name="SCводно-ресурсная ведомость16 60" xfId="3921" xr:uid="{278491DD-1B3E-4A66-854D-9640BF570052}"/>
    <cellStyle name="SCводно-ресурсная ведомость16 61" xfId="3981" xr:uid="{4E64A13E-6EB7-47A5-8968-09969A9128F9}"/>
    <cellStyle name="SCводно-ресурсная ведомость16 62" xfId="4040" xr:uid="{E126112E-DA23-4683-B4FC-70A15C9B1700}"/>
    <cellStyle name="SCводно-ресурсная ведомость16 63" xfId="4098" xr:uid="{674BF8FF-ED35-4C10-9370-3C1924A7C2F5}"/>
    <cellStyle name="SCводно-ресурсная ведомость16 64" xfId="4473" xr:uid="{6CD58925-2D7C-4A84-836C-322B0295C6A8}"/>
    <cellStyle name="SCводно-ресурсная ведомость16 7" xfId="481" xr:uid="{00000000-0005-0000-0000-000041020000}"/>
    <cellStyle name="SCводно-ресурсная ведомость16 8" xfId="482" xr:uid="{00000000-0005-0000-0000-000042020000}"/>
    <cellStyle name="SCводно-ресурсная ведомость16 9" xfId="483" xr:uid="{00000000-0005-0000-0000-000043020000}"/>
    <cellStyle name="SCводно-ресурсная ведомость17" xfId="18" xr:uid="{00000000-0005-0000-0000-000044020000}"/>
    <cellStyle name="SCводно-ресурсная ведомость17 10" xfId="485" xr:uid="{00000000-0005-0000-0000-000045020000}"/>
    <cellStyle name="SCводно-ресурсная ведомость17 11" xfId="486" xr:uid="{00000000-0005-0000-0000-000046020000}"/>
    <cellStyle name="SCводно-ресурсная ведомость17 12" xfId="487" xr:uid="{00000000-0005-0000-0000-000047020000}"/>
    <cellStyle name="SCводно-ресурсная ведомость17 13" xfId="488" xr:uid="{00000000-0005-0000-0000-000048020000}"/>
    <cellStyle name="SCводно-ресурсная ведомость17 14" xfId="489" xr:uid="{00000000-0005-0000-0000-000049020000}"/>
    <cellStyle name="SCводно-ресурсная ведомость17 15" xfId="490" xr:uid="{00000000-0005-0000-0000-00004A020000}"/>
    <cellStyle name="SCводно-ресурсная ведомость17 16" xfId="491" xr:uid="{00000000-0005-0000-0000-00004B020000}"/>
    <cellStyle name="SCводно-ресурсная ведомость17 17" xfId="492" xr:uid="{00000000-0005-0000-0000-00004C020000}"/>
    <cellStyle name="SCводно-ресурсная ведомость17 18" xfId="493" xr:uid="{00000000-0005-0000-0000-00004D020000}"/>
    <cellStyle name="SCводно-ресурсная ведомость17 19" xfId="494" xr:uid="{00000000-0005-0000-0000-00004E020000}"/>
    <cellStyle name="SCводно-ресурсная ведомость17 2" xfId="495" xr:uid="{00000000-0005-0000-0000-00004F020000}"/>
    <cellStyle name="SCводно-ресурсная ведомость17 2 2" xfId="2501" xr:uid="{00000000-0005-0000-0000-000050020000}"/>
    <cellStyle name="SCводно-ресурсная ведомость17 2 2 2" xfId="2502" xr:uid="{00000000-0005-0000-0000-000051020000}"/>
    <cellStyle name="SCводно-ресурсная ведомость17 20" xfId="496" xr:uid="{00000000-0005-0000-0000-000052020000}"/>
    <cellStyle name="SCводно-ресурсная ведомость17 21" xfId="497" xr:uid="{00000000-0005-0000-0000-000053020000}"/>
    <cellStyle name="SCводно-ресурсная ведомость17 22" xfId="498" xr:uid="{00000000-0005-0000-0000-000054020000}"/>
    <cellStyle name="SCводно-ресурсная ведомость17 23" xfId="499" xr:uid="{00000000-0005-0000-0000-000055020000}"/>
    <cellStyle name="SCводно-ресурсная ведомость17 24" xfId="500" xr:uid="{00000000-0005-0000-0000-000056020000}"/>
    <cellStyle name="SCводно-ресурсная ведомость17 25" xfId="501" xr:uid="{00000000-0005-0000-0000-000057020000}"/>
    <cellStyle name="SCводно-ресурсная ведомость17 26" xfId="502" xr:uid="{00000000-0005-0000-0000-000058020000}"/>
    <cellStyle name="SCводно-ресурсная ведомость17 27" xfId="1809" xr:uid="{00000000-0005-0000-0000-000059020000}"/>
    <cellStyle name="SCводно-ресурсная ведомость17 28" xfId="1869" xr:uid="{00000000-0005-0000-0000-00005A020000}"/>
    <cellStyle name="SCводно-ресурсная ведомость17 29" xfId="1929" xr:uid="{00000000-0005-0000-0000-00005B020000}"/>
    <cellStyle name="SCводно-ресурсная ведомость17 3" xfId="503" xr:uid="{00000000-0005-0000-0000-00005C020000}"/>
    <cellStyle name="SCводно-ресурсная ведомость17 30" xfId="1960" xr:uid="{00000000-0005-0000-0000-00005D020000}"/>
    <cellStyle name="SCводно-ресурсная ведомость17 31" xfId="2019" xr:uid="{00000000-0005-0000-0000-00005E020000}"/>
    <cellStyle name="SCводно-ресурсная ведомость17 32" xfId="2062" xr:uid="{00000000-0005-0000-0000-00005F020000}"/>
    <cellStyle name="SCводно-ресурсная ведомость17 33" xfId="2121" xr:uid="{00000000-0005-0000-0000-000060020000}"/>
    <cellStyle name="SCводно-ресурсная ведомость17 34" xfId="2180" xr:uid="{00000000-0005-0000-0000-000061020000}"/>
    <cellStyle name="SCводно-ресурсная ведомость17 35" xfId="2240" xr:uid="{00000000-0005-0000-0000-000062020000}"/>
    <cellStyle name="SCводно-ресурсная ведомость17 36" xfId="484" xr:uid="{00000000-0005-0000-0000-000063020000}"/>
    <cellStyle name="SCводно-ресурсная ведомость17 36 2" xfId="2373" xr:uid="{00000000-0005-0000-0000-000064020000}"/>
    <cellStyle name="SCводно-ресурсная ведомость17 37" xfId="2422" xr:uid="{00000000-0005-0000-0000-000065020000}"/>
    <cellStyle name="SCводно-ресурсная ведомость17 38" xfId="2687" xr:uid="{00000000-0005-0000-0000-000066020000}"/>
    <cellStyle name="SCводно-ресурсная ведомость17 39" xfId="2747" xr:uid="{00000000-0005-0000-0000-000067020000}"/>
    <cellStyle name="SCводно-ресурсная ведомость17 4" xfId="504" xr:uid="{00000000-0005-0000-0000-000068020000}"/>
    <cellStyle name="SCводно-ресурсная ведомость17 40" xfId="2790" xr:uid="{00000000-0005-0000-0000-000069020000}"/>
    <cellStyle name="SCводно-ресурсная ведомость17 41" xfId="2840" xr:uid="{00000000-0005-0000-0000-00006A020000}"/>
    <cellStyle name="SCводно-ресурсная ведомость17 42" xfId="2900" xr:uid="{00000000-0005-0000-0000-00006B020000}"/>
    <cellStyle name="SCводно-ресурсная ведомость17 43" xfId="2959" xr:uid="{00000000-0005-0000-0000-00006C020000}"/>
    <cellStyle name="SCводно-ресурсная ведомость17 44" xfId="3032" xr:uid="{00000000-0005-0000-0000-00006D020000}"/>
    <cellStyle name="SCводно-ресурсная ведомость17 45" xfId="3041" xr:uid="{00000000-0005-0000-0000-00006E020000}"/>
    <cellStyle name="SCводно-ресурсная ведомость17 46" xfId="3077" xr:uid="{00000000-0005-0000-0000-00006F020000}"/>
    <cellStyle name="SCводно-ресурсная ведомость17 47" xfId="3124" xr:uid="{00000000-0005-0000-0000-000070020000}"/>
    <cellStyle name="SCводно-ресурсная ведомость17 48" xfId="3183" xr:uid="{00000000-0005-0000-0000-000071020000}"/>
    <cellStyle name="SCводно-ресурсная ведомость17 49" xfId="3294" xr:uid="{C65A7E33-38FE-42A8-94AB-8113DA203AC0}"/>
    <cellStyle name="SCводно-ресурсная ведомость17 5" xfId="505" xr:uid="{00000000-0005-0000-0000-000072020000}"/>
    <cellStyle name="SCводно-ресурсная ведомость17 50" xfId="3353" xr:uid="{E11EDC6C-EF91-4D7F-AEF7-C8BDFD9D1E8D}"/>
    <cellStyle name="SCводно-ресурсная ведомость17 51" xfId="3412" xr:uid="{CA4B7F2F-92B7-41E5-9608-5EBED3E600DC}"/>
    <cellStyle name="SCводно-ресурсная ведомость17 52" xfId="3462" xr:uid="{E2B0A7C3-526E-476E-83C1-4541E936A31E}"/>
    <cellStyle name="SCводно-ресурсная ведомость17 53" xfId="3522" xr:uid="{71222602-25AA-4313-ADE8-ED94E6F474B0}"/>
    <cellStyle name="SCводно-ресурсная ведомость17 54" xfId="3582" xr:uid="{8C2BE415-7488-4841-8437-B871BFA501A8}"/>
    <cellStyle name="SCводно-ресурсная ведомость17 55" xfId="3642" xr:uid="{B574C829-785A-43ED-83E5-13414BB1306B}"/>
    <cellStyle name="SCводно-ресурсная ведомость17 56" xfId="3702" xr:uid="{7A9F1D2B-3235-4A5F-A26E-07ABB7AEA4A5}"/>
    <cellStyle name="SCводно-ресурсная ведомость17 57" xfId="3752" xr:uid="{86CE9691-96A8-421D-AD36-F9B07C2E697C}"/>
    <cellStyle name="SCводно-ресурсная ведомость17 58" xfId="3802" xr:uid="{6D16698F-E7F8-45C8-B288-52E8E703705A}"/>
    <cellStyle name="SCводно-ресурсная ведомость17 59" xfId="3862" xr:uid="{1025E8F4-266E-4C07-944A-394E5D7A85D3}"/>
    <cellStyle name="SCводно-ресурсная ведомость17 6" xfId="506" xr:uid="{00000000-0005-0000-0000-000073020000}"/>
    <cellStyle name="SCводно-ресурсная ведомость17 60" xfId="3922" xr:uid="{474CC8A1-91FD-44E7-9037-D7CDC410329D}"/>
    <cellStyle name="SCводно-ресурсная ведомость17 61" xfId="3982" xr:uid="{C15333DF-8388-4FE7-8AB1-FC4E28401E63}"/>
    <cellStyle name="SCводно-ресурсная ведомость17 62" xfId="4041" xr:uid="{69710AA6-1C67-41B6-8B64-21FEAB2435CD}"/>
    <cellStyle name="SCводно-ресурсная ведомость17 63" xfId="4099" xr:uid="{0E29F06D-DCEF-42DE-8DE0-B7F6592A788C}"/>
    <cellStyle name="SCводно-ресурсная ведомость17 64" xfId="4474" xr:uid="{15D832AE-51E5-4E34-8B1A-EE5C6E0938E7}"/>
    <cellStyle name="SCводно-ресурсная ведомость17 7" xfId="507" xr:uid="{00000000-0005-0000-0000-000074020000}"/>
    <cellStyle name="SCводно-ресурсная ведомость17 8" xfId="508" xr:uid="{00000000-0005-0000-0000-000075020000}"/>
    <cellStyle name="SCводно-ресурсная ведомость17 9" xfId="509" xr:uid="{00000000-0005-0000-0000-000076020000}"/>
    <cellStyle name="SCводно-ресурсная ведомость18" xfId="19" xr:uid="{00000000-0005-0000-0000-000077020000}"/>
    <cellStyle name="SCводно-ресурсная ведомость18 10" xfId="141" xr:uid="{00000000-0005-0000-0000-000078020000}"/>
    <cellStyle name="SCводно-ресурсная ведомость18 10 2" xfId="4476" xr:uid="{C3E2E5F3-D7C7-4769-87C9-263DDF816BA6}"/>
    <cellStyle name="SCводно-ресурсная ведомость18 11" xfId="511" xr:uid="{00000000-0005-0000-0000-000079020000}"/>
    <cellStyle name="SCводно-ресурсная ведомость18 11 2" xfId="4477" xr:uid="{9E7513B5-9961-4C2B-95C2-ABA1260146FB}"/>
    <cellStyle name="SCводно-ресурсная ведомость18 12" xfId="512" xr:uid="{00000000-0005-0000-0000-00007A020000}"/>
    <cellStyle name="SCводно-ресурсная ведомость18 12 2" xfId="4478" xr:uid="{98E921ED-ADF7-4D14-BEBD-C2AE0EB9A793}"/>
    <cellStyle name="SCводно-ресурсная ведомость18 13" xfId="513" xr:uid="{00000000-0005-0000-0000-00007B020000}"/>
    <cellStyle name="SCводно-ресурсная ведомость18 13 2" xfId="4479" xr:uid="{7883C111-1CB2-473C-AEA9-B852BE59E1AD}"/>
    <cellStyle name="SCводно-ресурсная ведомость18 14" xfId="514" xr:uid="{00000000-0005-0000-0000-00007C020000}"/>
    <cellStyle name="SCводно-ресурсная ведомость18 14 2" xfId="4480" xr:uid="{62A6F5F5-B65B-4AB1-9B64-2F45645D81D5}"/>
    <cellStyle name="SCводно-ресурсная ведомость18 15" xfId="515" xr:uid="{00000000-0005-0000-0000-00007D020000}"/>
    <cellStyle name="SCводно-ресурсная ведомость18 15 2" xfId="4481" xr:uid="{3F1AB572-A64F-4CE0-9D2B-F126296C2423}"/>
    <cellStyle name="SCводно-ресурсная ведомость18 16" xfId="516" xr:uid="{00000000-0005-0000-0000-00007E020000}"/>
    <cellStyle name="SCводно-ресурсная ведомость18 16 2" xfId="4482" xr:uid="{E245125C-2E26-434B-B60D-183DE42D02F5}"/>
    <cellStyle name="SCводно-ресурсная ведомость18 17" xfId="517" xr:uid="{00000000-0005-0000-0000-00007F020000}"/>
    <cellStyle name="SCводно-ресурсная ведомость18 17 2" xfId="4483" xr:uid="{F4CBC5BE-AD57-4A48-8536-2BF833111ECD}"/>
    <cellStyle name="SCводно-ресурсная ведомость18 18" xfId="518" xr:uid="{00000000-0005-0000-0000-000080020000}"/>
    <cellStyle name="SCводно-ресурсная ведомость18 18 2" xfId="4484" xr:uid="{780D778B-FD2B-4336-B696-7F7815D49E0D}"/>
    <cellStyle name="SCводно-ресурсная ведомость18 19" xfId="519" xr:uid="{00000000-0005-0000-0000-000081020000}"/>
    <cellStyle name="SCводно-ресурсная ведомость18 19 2" xfId="4485" xr:uid="{57918400-CB83-4B1D-9762-6CAD463E110C}"/>
    <cellStyle name="SCводно-ресурсная ведомость18 2" xfId="520" xr:uid="{00000000-0005-0000-0000-000082020000}"/>
    <cellStyle name="SCводно-ресурсная ведомость18 2 2" xfId="2503" xr:uid="{00000000-0005-0000-0000-000083020000}"/>
    <cellStyle name="SCводно-ресурсная ведомость18 2 2 2" xfId="2504" xr:uid="{00000000-0005-0000-0000-000084020000}"/>
    <cellStyle name="SCводно-ресурсная ведомость18 2 3" xfId="4486" xr:uid="{8E9A05C0-8810-4CB4-BA85-A666A5BCD339}"/>
    <cellStyle name="SCводно-ресурсная ведомость18 20" xfId="521" xr:uid="{00000000-0005-0000-0000-000085020000}"/>
    <cellStyle name="SCводно-ресурсная ведомость18 20 2" xfId="4487" xr:uid="{77A605DD-150D-4F9D-A723-12E6A0896A20}"/>
    <cellStyle name="SCводно-ресурсная ведомость18 21" xfId="522" xr:uid="{00000000-0005-0000-0000-000086020000}"/>
    <cellStyle name="SCводно-ресурсная ведомость18 21 2" xfId="4488" xr:uid="{56FA7F8B-34A6-4DBB-8447-6025AE40A2F1}"/>
    <cellStyle name="SCводно-ресурсная ведомость18 22" xfId="523" xr:uid="{00000000-0005-0000-0000-000087020000}"/>
    <cellStyle name="SCводно-ресурсная ведомость18 22 2" xfId="4489" xr:uid="{B1CA76CC-6539-432D-AB45-D239FAC8B01B}"/>
    <cellStyle name="SCводно-ресурсная ведомость18 23" xfId="524" xr:uid="{00000000-0005-0000-0000-000088020000}"/>
    <cellStyle name="SCводно-ресурсная ведомость18 23 2" xfId="4490" xr:uid="{FB095971-8C19-4040-B90F-A7E06EB249AF}"/>
    <cellStyle name="SCводно-ресурсная ведомость18 24" xfId="525" xr:uid="{00000000-0005-0000-0000-000089020000}"/>
    <cellStyle name="SCводно-ресурсная ведомость18 24 2" xfId="4491" xr:uid="{49C9716C-403A-419E-979D-B06EA101A797}"/>
    <cellStyle name="SCводно-ресурсная ведомость18 25" xfId="526" xr:uid="{00000000-0005-0000-0000-00008A020000}"/>
    <cellStyle name="SCводно-ресурсная ведомость18 25 2" xfId="4492" xr:uid="{8F135F12-1E14-408F-A7D5-80FCE1BBAC4B}"/>
    <cellStyle name="SCводно-ресурсная ведомость18 26" xfId="527" xr:uid="{00000000-0005-0000-0000-00008B020000}"/>
    <cellStyle name="SCводно-ресурсная ведомость18 26 2" xfId="4493" xr:uid="{55352EE5-DF62-4069-8088-AF9DC1D087F7}"/>
    <cellStyle name="SCводно-ресурсная ведомость18 27" xfId="1810" xr:uid="{00000000-0005-0000-0000-00008C020000}"/>
    <cellStyle name="SCводно-ресурсная ведомость18 27 2" xfId="4494" xr:uid="{2420211A-D55C-4116-AEE2-5B8B3D8D7DF3}"/>
    <cellStyle name="SCводно-ресурсная ведомость18 28" xfId="1870" xr:uid="{00000000-0005-0000-0000-00008D020000}"/>
    <cellStyle name="SCводно-ресурсная ведомость18 28 2" xfId="4495" xr:uid="{917185B8-4970-400D-999C-69222400D19E}"/>
    <cellStyle name="SCводно-ресурсная ведомость18 29" xfId="1930" xr:uid="{00000000-0005-0000-0000-00008E020000}"/>
    <cellStyle name="SCводно-ресурсная ведомость18 29 2" xfId="4496" xr:uid="{004FDD91-F3B6-459D-A558-2FA94CAA41B1}"/>
    <cellStyle name="SCводно-ресурсная ведомость18 3" xfId="528" xr:uid="{00000000-0005-0000-0000-00008F020000}"/>
    <cellStyle name="SCводно-ресурсная ведомость18 3 2" xfId="4497" xr:uid="{3B7F04F0-F83E-47AD-A1BC-3501432BFC75}"/>
    <cellStyle name="SCводно-ресурсная ведомость18 30" xfId="184" xr:uid="{00000000-0005-0000-0000-000090020000}"/>
    <cellStyle name="SCводно-ресурсная ведомость18 30 2" xfId="4498" xr:uid="{AA27DD68-7D04-423A-A067-F4294761C329}"/>
    <cellStyle name="SCводно-ресурсная ведомость18 31" xfId="2020" xr:uid="{00000000-0005-0000-0000-000091020000}"/>
    <cellStyle name="SCводно-ресурсная ведомость18 31 2" xfId="4499" xr:uid="{F867BE41-B279-4B99-9C8E-ADD6EB79861F}"/>
    <cellStyle name="SCводно-ресурсная ведомость18 32" xfId="2063" xr:uid="{00000000-0005-0000-0000-000092020000}"/>
    <cellStyle name="SCводно-ресурсная ведомость18 32 2" xfId="4500" xr:uid="{8D347DB9-E35F-49A3-970C-3102B86CFE68}"/>
    <cellStyle name="SCводно-ресурсная ведомость18 33" xfId="2122" xr:uid="{00000000-0005-0000-0000-000093020000}"/>
    <cellStyle name="SCводно-ресурсная ведомость18 33 2" xfId="4501" xr:uid="{E32BAAD7-14F9-4336-A00F-8278F70F5E10}"/>
    <cellStyle name="SCводно-ресурсная ведомость18 34" xfId="2181" xr:uid="{00000000-0005-0000-0000-000094020000}"/>
    <cellStyle name="SCводно-ресурсная ведомость18 34 2" xfId="4502" xr:uid="{B9F408BF-3757-4DE8-B2D2-618725D84000}"/>
    <cellStyle name="SCводно-ресурсная ведомость18 35" xfId="2241" xr:uid="{00000000-0005-0000-0000-000095020000}"/>
    <cellStyle name="SCводно-ресурсная ведомость18 35 2" xfId="4503" xr:uid="{6369DE19-D38D-4D6C-9E49-4A552DB9D617}"/>
    <cellStyle name="SCводно-ресурсная ведомость18 36" xfId="510" xr:uid="{00000000-0005-0000-0000-000096020000}"/>
    <cellStyle name="SCводно-ресурсная ведомость18 36 2" xfId="2374" xr:uid="{00000000-0005-0000-0000-000097020000}"/>
    <cellStyle name="SCводно-ресурсная ведомость18 36 3" xfId="4504" xr:uid="{CC49662A-48AE-442F-AA2B-ECB85F84FA5A}"/>
    <cellStyle name="SCводно-ресурсная ведомость18 37" xfId="2423" xr:uid="{00000000-0005-0000-0000-000098020000}"/>
    <cellStyle name="SCводно-ресурсная ведомость18 37 2" xfId="4505" xr:uid="{3013625F-5CDC-4AF0-9596-F0CA93D606C6}"/>
    <cellStyle name="SCводно-ресурсная ведомость18 38" xfId="2688" xr:uid="{00000000-0005-0000-0000-000099020000}"/>
    <cellStyle name="SCводно-ресурсная ведомость18 39" xfId="2748" xr:uid="{00000000-0005-0000-0000-00009A020000}"/>
    <cellStyle name="SCводно-ресурсная ведомость18 4" xfId="529" xr:uid="{00000000-0005-0000-0000-00009B020000}"/>
    <cellStyle name="SCводно-ресурсная ведомость18 4 2" xfId="4506" xr:uid="{56937BE8-BF64-4192-B66C-5355226C60FA}"/>
    <cellStyle name="SCводно-ресурсная ведомость18 40" xfId="2791" xr:uid="{00000000-0005-0000-0000-00009C020000}"/>
    <cellStyle name="SCводно-ресурсная ведомость18 41" xfId="2841" xr:uid="{00000000-0005-0000-0000-00009D020000}"/>
    <cellStyle name="SCводно-ресурсная ведомость18 42" xfId="2901" xr:uid="{00000000-0005-0000-0000-00009E020000}"/>
    <cellStyle name="SCводно-ресурсная ведомость18 43" xfId="2960" xr:uid="{00000000-0005-0000-0000-00009F020000}"/>
    <cellStyle name="SCводно-ресурсная ведомость18 44" xfId="3033" xr:uid="{00000000-0005-0000-0000-0000A0020000}"/>
    <cellStyle name="SCводно-ресурсная ведомость18 45" xfId="3042" xr:uid="{00000000-0005-0000-0000-0000A1020000}"/>
    <cellStyle name="SCводно-ресурсная ведомость18 46" xfId="3078" xr:uid="{00000000-0005-0000-0000-0000A2020000}"/>
    <cellStyle name="SCводно-ресурсная ведомость18 47" xfId="3125" xr:uid="{00000000-0005-0000-0000-0000A3020000}"/>
    <cellStyle name="SCводно-ресурсная ведомость18 48" xfId="3184" xr:uid="{00000000-0005-0000-0000-0000A4020000}"/>
    <cellStyle name="SCводно-ресурсная ведомость18 49" xfId="3295" xr:uid="{35C3B98F-100B-4413-AC20-006287E10A0B}"/>
    <cellStyle name="SCводно-ресурсная ведомость18 5" xfId="530" xr:uid="{00000000-0005-0000-0000-0000A5020000}"/>
    <cellStyle name="SCводно-ресурсная ведомость18 5 2" xfId="4507" xr:uid="{D127A313-537A-424C-96ED-31BB6120B6CC}"/>
    <cellStyle name="SCводно-ресурсная ведомость18 50" xfId="3354" xr:uid="{1746B4A0-2B56-408B-AA76-DC8FC3FE9C48}"/>
    <cellStyle name="SCводно-ресурсная ведомость18 51" xfId="3413" xr:uid="{E962B4B1-6EC7-4FFF-BF85-D07EB78F0CA1}"/>
    <cellStyle name="SCводно-ресурсная ведомость18 52" xfId="3463" xr:uid="{532827DF-0E2C-48A2-AD62-F71D25D0EECE}"/>
    <cellStyle name="SCводно-ресурсная ведомость18 53" xfId="3523" xr:uid="{98A8392D-2A2C-4460-B9DD-66E6F5B87961}"/>
    <cellStyle name="SCводно-ресурсная ведомость18 54" xfId="3583" xr:uid="{A7DBA764-D807-49B8-B089-BDC26C0A6269}"/>
    <cellStyle name="SCводно-ресурсная ведомость18 55" xfId="3643" xr:uid="{A06981F4-16E2-40DE-906F-75880FF58AFE}"/>
    <cellStyle name="SCводно-ресурсная ведомость18 56" xfId="3703" xr:uid="{5CAA8A38-FBAB-45F9-9222-C1C1A26EA08D}"/>
    <cellStyle name="SCводно-ресурсная ведомость18 57" xfId="3753" xr:uid="{503C4002-6029-4575-906E-312E07662023}"/>
    <cellStyle name="SCводно-ресурсная ведомость18 58" xfId="3803" xr:uid="{8EC9530A-4B31-412A-8ABA-73B87F862DC9}"/>
    <cellStyle name="SCводно-ресурсная ведомость18 59" xfId="3863" xr:uid="{4C15BC63-2291-4639-97ED-4AC1EE34DE23}"/>
    <cellStyle name="SCводно-ресурсная ведомость18 6" xfId="531" xr:uid="{00000000-0005-0000-0000-0000A6020000}"/>
    <cellStyle name="SCводно-ресурсная ведомость18 6 2" xfId="4508" xr:uid="{CB0F077B-FC9F-4AA1-A38E-1A874593FCF5}"/>
    <cellStyle name="SCводно-ресурсная ведомость18 60" xfId="3923" xr:uid="{0D1810CF-E835-4D18-9D69-F1BE1D3EDD39}"/>
    <cellStyle name="SCводно-ресурсная ведомость18 61" xfId="3983" xr:uid="{A9BFF073-C769-4052-990F-5CF1EA7C2E34}"/>
    <cellStyle name="SCводно-ресурсная ведомость18 62" xfId="4042" xr:uid="{6314D9BA-87C3-48F3-A2AC-5E1D3399A16F}"/>
    <cellStyle name="SCводно-ресурсная ведомость18 63" xfId="4100" xr:uid="{AC959D7A-46E3-4885-A456-6C1AA5449100}"/>
    <cellStyle name="SCводно-ресурсная ведомость18 64" xfId="4475" xr:uid="{1C6E9795-5DF6-487C-9CB8-9BEF2D732141}"/>
    <cellStyle name="SCводно-ресурсная ведомость18 7" xfId="532" xr:uid="{00000000-0005-0000-0000-0000A7020000}"/>
    <cellStyle name="SCводно-ресурсная ведомость18 7 2" xfId="4509" xr:uid="{793DF970-AA7F-4815-87DF-AFFF29BA11E2}"/>
    <cellStyle name="SCводно-ресурсная ведомость18 8" xfId="533" xr:uid="{00000000-0005-0000-0000-0000A8020000}"/>
    <cellStyle name="SCводно-ресурсная ведомость18 8 2" xfId="4510" xr:uid="{366EB6A6-5662-4CA3-9E32-ACB090267506}"/>
    <cellStyle name="SCводно-ресурсная ведомость18 9" xfId="534" xr:uid="{00000000-0005-0000-0000-0000A9020000}"/>
    <cellStyle name="SCводно-ресурсная ведомость18 9 2" xfId="4511" xr:uid="{2E9122C1-836B-4238-9A3D-A5F799C5B79F}"/>
    <cellStyle name="SCводно-ресурсная ведомость2" xfId="3" xr:uid="{00000000-0005-0000-0000-0000AA020000}"/>
    <cellStyle name="SCводно-ресурсная ведомость2 10" xfId="536" xr:uid="{00000000-0005-0000-0000-0000AB020000}"/>
    <cellStyle name="SCводно-ресурсная ведомость2 10 2" xfId="4513" xr:uid="{DB20F76B-E8FF-492C-B1F4-9C6DA532FF30}"/>
    <cellStyle name="SCводно-ресурсная ведомость2 11" xfId="537" xr:uid="{00000000-0005-0000-0000-0000AC020000}"/>
    <cellStyle name="SCводно-ресурсная ведомость2 11 2" xfId="4514" xr:uid="{DAA34795-D496-407B-AF52-1EA33A11EF13}"/>
    <cellStyle name="SCводно-ресурсная ведомость2 12" xfId="538" xr:uid="{00000000-0005-0000-0000-0000AD020000}"/>
    <cellStyle name="SCводно-ресурсная ведомость2 12 2" xfId="4515" xr:uid="{A3FD3149-22C8-4690-8384-8032E03C4852}"/>
    <cellStyle name="SCводно-ресурсная ведомость2 13" xfId="539" xr:uid="{00000000-0005-0000-0000-0000AE020000}"/>
    <cellStyle name="SCводно-ресурсная ведомость2 13 2" xfId="4516" xr:uid="{17E82F9A-0DA3-4524-804A-50DDE50B252E}"/>
    <cellStyle name="SCводно-ресурсная ведомость2 14" xfId="540" xr:uid="{00000000-0005-0000-0000-0000AF020000}"/>
    <cellStyle name="SCводно-ресурсная ведомость2 14 2" xfId="4517" xr:uid="{4CC12A99-7F10-4A84-AF49-C89002294BF9}"/>
    <cellStyle name="SCводно-ресурсная ведомость2 15" xfId="541" xr:uid="{00000000-0005-0000-0000-0000B0020000}"/>
    <cellStyle name="SCводно-ресурсная ведомость2 15 2" xfId="4518" xr:uid="{C4B5BB0C-0431-4C0A-B493-7EFF7C241990}"/>
    <cellStyle name="SCводно-ресурсная ведомость2 16" xfId="542" xr:uid="{00000000-0005-0000-0000-0000B1020000}"/>
    <cellStyle name="SCводно-ресурсная ведомость2 16 2" xfId="4519" xr:uid="{26A196BA-ABDF-414E-8119-5B9CADF623FD}"/>
    <cellStyle name="SCводно-ресурсная ведомость2 17" xfId="543" xr:uid="{00000000-0005-0000-0000-0000B2020000}"/>
    <cellStyle name="SCводно-ресурсная ведомость2 17 2" xfId="4520" xr:uid="{1094DA3E-F5D9-491F-AAD7-F93ED63BD616}"/>
    <cellStyle name="SCводно-ресурсная ведомость2 18" xfId="544" xr:uid="{00000000-0005-0000-0000-0000B3020000}"/>
    <cellStyle name="SCводно-ресурсная ведомость2 18 2" xfId="4521" xr:uid="{BAE637B9-B3B3-4E30-BE1B-12AC877DEA15}"/>
    <cellStyle name="SCводно-ресурсная ведомость2 19" xfId="545" xr:uid="{00000000-0005-0000-0000-0000B4020000}"/>
    <cellStyle name="SCводно-ресурсная ведомость2 19 2" xfId="4522" xr:uid="{4DF83FF5-C73E-420C-9048-A082DB3087C0}"/>
    <cellStyle name="SCводно-ресурсная ведомость2 2" xfId="546" xr:uid="{00000000-0005-0000-0000-0000B5020000}"/>
    <cellStyle name="SCводно-ресурсная ведомость2 2 2" xfId="2505" xr:uid="{00000000-0005-0000-0000-0000B6020000}"/>
    <cellStyle name="SCводно-ресурсная ведомость2 2 2 2" xfId="2506" xr:uid="{00000000-0005-0000-0000-0000B7020000}"/>
    <cellStyle name="SCводно-ресурсная ведомость2 2 3" xfId="4523" xr:uid="{C425AE0C-0B57-4087-ABE3-EB97B521C080}"/>
    <cellStyle name="SCводно-ресурсная ведомость2 20" xfId="547" xr:uid="{00000000-0005-0000-0000-0000B8020000}"/>
    <cellStyle name="SCводно-ресурсная ведомость2 20 2" xfId="4524" xr:uid="{F9006966-7ED2-451D-9E81-1A1BE7E3CD53}"/>
    <cellStyle name="SCводно-ресурсная ведомость2 21" xfId="548" xr:uid="{00000000-0005-0000-0000-0000B9020000}"/>
    <cellStyle name="SCводно-ресурсная ведомость2 21 2" xfId="4525" xr:uid="{1E4EF0CF-4233-4A8C-ABE9-AE00EC2F6F96}"/>
    <cellStyle name="SCводно-ресурсная ведомость2 22" xfId="549" xr:uid="{00000000-0005-0000-0000-0000BA020000}"/>
    <cellStyle name="SCводно-ресурсная ведомость2 22 2" xfId="4526" xr:uid="{89208991-AA90-4135-8FA7-9D1F30A24553}"/>
    <cellStyle name="SCводно-ресурсная ведомость2 23" xfId="550" xr:uid="{00000000-0005-0000-0000-0000BB020000}"/>
    <cellStyle name="SCводно-ресурсная ведомость2 23 2" xfId="4527" xr:uid="{FCD4D574-9A69-4D94-B921-90D651B7D566}"/>
    <cellStyle name="SCводно-ресурсная ведомость2 24" xfId="551" xr:uid="{00000000-0005-0000-0000-0000BC020000}"/>
    <cellStyle name="SCводно-ресурсная ведомость2 24 2" xfId="4528" xr:uid="{56CDDE5B-8849-4B83-B163-94608D4F6550}"/>
    <cellStyle name="SCводно-ресурсная ведомость2 25" xfId="552" xr:uid="{00000000-0005-0000-0000-0000BD020000}"/>
    <cellStyle name="SCводно-ресурсная ведомость2 25 2" xfId="4529" xr:uid="{0888245E-9563-4EE2-994D-7CA525EB616B}"/>
    <cellStyle name="SCводно-ресурсная ведомость2 26" xfId="553" xr:uid="{00000000-0005-0000-0000-0000BE020000}"/>
    <cellStyle name="SCводно-ресурсная ведомость2 26 2" xfId="4530" xr:uid="{9939BA75-347A-4821-91D0-FE8D342DA88B}"/>
    <cellStyle name="SCводно-ресурсная ведомость2 27" xfId="1794" xr:uid="{00000000-0005-0000-0000-0000BF020000}"/>
    <cellStyle name="SCводно-ресурсная ведомость2 27 2" xfId="4531" xr:uid="{FBFB60B2-C676-49B3-B6B3-E6F000E51FE9}"/>
    <cellStyle name="SCводно-ресурсная ведомость2 28" xfId="1854" xr:uid="{00000000-0005-0000-0000-0000C0020000}"/>
    <cellStyle name="SCводно-ресурсная ведомость2 28 2" xfId="4532" xr:uid="{17BF9921-C667-43B8-9A7B-B57EB1412216}"/>
    <cellStyle name="SCводно-ресурсная ведомость2 29" xfId="1914" xr:uid="{00000000-0005-0000-0000-0000C1020000}"/>
    <cellStyle name="SCводно-ресурсная ведомость2 29 2" xfId="4533" xr:uid="{2221C5B5-48B2-427C-A1BF-AB93610094C5}"/>
    <cellStyle name="SCводно-ресурсная ведомость2 3" xfId="554" xr:uid="{00000000-0005-0000-0000-0000C2020000}"/>
    <cellStyle name="SCводно-ресурсная ведомость2 3 2" xfId="4534" xr:uid="{113BBDAA-A91F-4B26-968C-8ED99F92C6EA}"/>
    <cellStyle name="SCводно-ресурсная ведомость2 30" xfId="1956" xr:uid="{00000000-0005-0000-0000-0000C3020000}"/>
    <cellStyle name="SCводно-ресурсная ведомость2 30 2" xfId="4535" xr:uid="{ABBEDA7C-E67B-4DF0-AA45-8543CF1F355A}"/>
    <cellStyle name="SCводно-ресурсная ведомость2 31" xfId="2004" xr:uid="{00000000-0005-0000-0000-0000C4020000}"/>
    <cellStyle name="SCводно-ресурсная ведомость2 31 2" xfId="4536" xr:uid="{04745D7B-DF97-40A1-B555-576ED4025A62}"/>
    <cellStyle name="SCводно-ресурсная ведомость2 32" xfId="2047" xr:uid="{00000000-0005-0000-0000-0000C5020000}"/>
    <cellStyle name="SCводно-ресурсная ведомость2 32 2" xfId="4537" xr:uid="{227D82A1-A643-4F2A-83D6-423DC367A31A}"/>
    <cellStyle name="SCводно-ресурсная ведомость2 33" xfId="2106" xr:uid="{00000000-0005-0000-0000-0000C6020000}"/>
    <cellStyle name="SCводно-ресурсная ведомость2 33 2" xfId="4538" xr:uid="{9014BE80-7902-4652-9B07-6904E8452A8F}"/>
    <cellStyle name="SCводно-ресурсная ведомость2 34" xfId="2165" xr:uid="{00000000-0005-0000-0000-0000C7020000}"/>
    <cellStyle name="SCводно-ресурсная ведомость2 34 2" xfId="4539" xr:uid="{F6B25CD2-9E17-4F9C-9A52-8D810D1086D8}"/>
    <cellStyle name="SCводно-ресурсная ведомость2 35" xfId="2225" xr:uid="{00000000-0005-0000-0000-0000C8020000}"/>
    <cellStyle name="SCводно-ресурсная ведомость2 35 2" xfId="4540" xr:uid="{FF9AE6C6-858B-49FF-BB11-7ED9F4726270}"/>
    <cellStyle name="SCводно-ресурсная ведомость2 36" xfId="535" xr:uid="{00000000-0005-0000-0000-0000C9020000}"/>
    <cellStyle name="SCводно-ресурсная ведомость2 36 2" xfId="2358" xr:uid="{00000000-0005-0000-0000-0000CA020000}"/>
    <cellStyle name="SCводно-ресурсная ведомость2 36 3" xfId="4541" xr:uid="{096331B7-0611-4510-87D0-B154AE00F9B5}"/>
    <cellStyle name="SCводно-ресурсная ведомость2 37" xfId="2418" xr:uid="{00000000-0005-0000-0000-0000CB020000}"/>
    <cellStyle name="SCводно-ресурсная ведомость2 37 2" xfId="4542" xr:uid="{BAA3FC27-BC27-407F-8675-52CBCEF4FD12}"/>
    <cellStyle name="SCводно-ресурсная ведомость2 38" xfId="2672" xr:uid="{00000000-0005-0000-0000-0000CC020000}"/>
    <cellStyle name="SCводно-ресурсная ведомость2 39" xfId="2732" xr:uid="{00000000-0005-0000-0000-0000CD020000}"/>
    <cellStyle name="SCводно-ресурсная ведомость2 4" xfId="555" xr:uid="{00000000-0005-0000-0000-0000CE020000}"/>
    <cellStyle name="SCводно-ресурсная ведомость2 4 2" xfId="4543" xr:uid="{BB07C8F6-05EF-4B54-9DDE-1FCF5B3EE8E7}"/>
    <cellStyle name="SCводно-ресурсная ведомость2 40" xfId="2775" xr:uid="{00000000-0005-0000-0000-0000CF020000}"/>
    <cellStyle name="SCводно-ресурсная ведомость2 41" xfId="2835" xr:uid="{00000000-0005-0000-0000-0000D0020000}"/>
    <cellStyle name="SCводно-ресурсная ведомость2 42" xfId="2885" xr:uid="{00000000-0005-0000-0000-0000D1020000}"/>
    <cellStyle name="SCводно-ресурсная ведомость2 43" xfId="2944" xr:uid="{00000000-0005-0000-0000-0000D2020000}"/>
    <cellStyle name="SCводно-ресурсная ведомость2 44" xfId="3017" xr:uid="{00000000-0005-0000-0000-0000D3020000}"/>
    <cellStyle name="SCводно-ресурсная ведомость2 45" xfId="3036" xr:uid="{00000000-0005-0000-0000-0000D4020000}"/>
    <cellStyle name="SCводно-ресурсная ведомость2 46" xfId="3072" xr:uid="{00000000-0005-0000-0000-0000D5020000}"/>
    <cellStyle name="SCводно-ресурсная ведомость2 47" xfId="3109" xr:uid="{00000000-0005-0000-0000-0000D6020000}"/>
    <cellStyle name="SCводно-ресурсная ведомость2 48" xfId="3168" xr:uid="{00000000-0005-0000-0000-0000D7020000}"/>
    <cellStyle name="SCводно-ресурсная ведомость2 49" xfId="3279" xr:uid="{673BC53A-33F0-44E9-B555-2E4B4EC540CB}"/>
    <cellStyle name="SCводно-ресурсная ведомость2 5" xfId="556" xr:uid="{00000000-0005-0000-0000-0000D8020000}"/>
    <cellStyle name="SCводно-ресурсная ведомость2 5 2" xfId="4544" xr:uid="{F6FBCC56-243D-4386-B0A6-23C6ED1FC80F}"/>
    <cellStyle name="SCводно-ресурсная ведомость2 50" xfId="3338" xr:uid="{98B63200-A199-4C9C-B9CA-72967ACE90B3}"/>
    <cellStyle name="SCводно-ресурсная ведомость2 51" xfId="3397" xr:uid="{BF7779E9-41BA-4F1C-A7DA-07BD441D2DFB}"/>
    <cellStyle name="SCводно-ресурсная ведомость2 52" xfId="3457" xr:uid="{DEB777B9-FAA9-4427-9867-345B3D3AF155}"/>
    <cellStyle name="SCводно-ресурсная ведомость2 53" xfId="3507" xr:uid="{51AB8D56-2239-46A5-B8DA-3A4BC34641A9}"/>
    <cellStyle name="SCводно-ресурсная ведомость2 54" xfId="3567" xr:uid="{68B72D01-D51C-42FD-B072-4EAE4753CDF0}"/>
    <cellStyle name="SCводно-ресурсная ведомость2 55" xfId="3627" xr:uid="{64672764-E435-4ADC-9E64-595B18D56E01}"/>
    <cellStyle name="SCводно-ресурсная ведомость2 56" xfId="3687" xr:uid="{42F188AE-D2F6-4807-9D54-81F7D10F6F5C}"/>
    <cellStyle name="SCводно-ресурсная ведомость2 57" xfId="3737" xr:uid="{7F2CD683-CD9E-4D2D-8C91-1099DF02A9EF}"/>
    <cellStyle name="SCводно-ресурсная ведомость2 58" xfId="3787" xr:uid="{516B76BC-9563-42F8-86BD-EE795F4E196C}"/>
    <cellStyle name="SCводно-ресурсная ведомость2 59" xfId="3847" xr:uid="{147C536D-F1BF-46E7-8582-7BA8FA573E7C}"/>
    <cellStyle name="SCводно-ресурсная ведомость2 6" xfId="557" xr:uid="{00000000-0005-0000-0000-0000D9020000}"/>
    <cellStyle name="SCводно-ресурсная ведомость2 6 2" xfId="4545" xr:uid="{82AB9D5F-89F6-42EA-ACF0-AC99BE396B72}"/>
    <cellStyle name="SCводно-ресурсная ведомость2 60" xfId="3907" xr:uid="{45D5020B-76BB-4B03-B237-1DE5877FACA1}"/>
    <cellStyle name="SCводно-ресурсная ведомость2 61" xfId="3967" xr:uid="{942F8D63-7DC4-4D4A-9ADE-FE123D3F8EAA}"/>
    <cellStyle name="SCводно-ресурсная ведомость2 62" xfId="4026" xr:uid="{A99A5ADB-C2ED-4888-A6DE-F398B1484D6D}"/>
    <cellStyle name="SCводно-ресурсная ведомость2 63" xfId="4085" xr:uid="{37981FCD-CFFE-4AA4-B586-829CC02DD40A}"/>
    <cellStyle name="SCводно-ресурсная ведомость2 64" xfId="4512" xr:uid="{F4D9DA15-9477-4BB0-BF67-7BAF22B5EDE6}"/>
    <cellStyle name="SCводно-ресурсная ведомость2 7" xfId="558" xr:uid="{00000000-0005-0000-0000-0000DA020000}"/>
    <cellStyle name="SCводно-ресурсная ведомость2 7 2" xfId="4546" xr:uid="{1B8A5555-3689-45AD-8EAB-CEC9D814DA3E}"/>
    <cellStyle name="SCводно-ресурсная ведомость2 8" xfId="559" xr:uid="{00000000-0005-0000-0000-0000DB020000}"/>
    <cellStyle name="SCводно-ресурсная ведомость2 8 2" xfId="4547" xr:uid="{A3318647-0C5B-400B-92E4-9EA8BE233739}"/>
    <cellStyle name="SCводно-ресурсная ведомость2 9" xfId="560" xr:uid="{00000000-0005-0000-0000-0000DC020000}"/>
    <cellStyle name="SCводно-ресурсная ведомость2 9 2" xfId="4548" xr:uid="{CC8174DA-5934-42EE-98CF-13795A2AA4B2}"/>
    <cellStyle name="SCводно-ресурсная ведомость3" xfId="4" xr:uid="{00000000-0005-0000-0000-0000DD020000}"/>
    <cellStyle name="SCводно-ресурсная ведомость3 10" xfId="562" xr:uid="{00000000-0005-0000-0000-0000DE020000}"/>
    <cellStyle name="SCводно-ресурсная ведомость3 10 2" xfId="4550" xr:uid="{F67792D7-68C2-409B-AB50-26AABEEED520}"/>
    <cellStyle name="SCводно-ресурсная ведомость3 11" xfId="563" xr:uid="{00000000-0005-0000-0000-0000DF020000}"/>
    <cellStyle name="SCводно-ресурсная ведомость3 11 2" xfId="4551" xr:uid="{12833216-27AF-4F27-B79A-387ACAEAC499}"/>
    <cellStyle name="SCводно-ресурсная ведомость3 12" xfId="564" xr:uid="{00000000-0005-0000-0000-0000E0020000}"/>
    <cellStyle name="SCводно-ресурсная ведомость3 12 2" xfId="4552" xr:uid="{1093399E-609D-4112-A4C2-17044B1BB029}"/>
    <cellStyle name="SCводно-ресурсная ведомость3 13" xfId="565" xr:uid="{00000000-0005-0000-0000-0000E1020000}"/>
    <cellStyle name="SCводно-ресурсная ведомость3 13 2" xfId="4553" xr:uid="{E9AE759B-B0FB-476A-9C4A-85B1A72D6227}"/>
    <cellStyle name="SCводно-ресурсная ведомость3 14" xfId="566" xr:uid="{00000000-0005-0000-0000-0000E2020000}"/>
    <cellStyle name="SCводно-ресурсная ведомость3 14 2" xfId="4554" xr:uid="{B94C2120-4240-4C6B-86FA-87035481F0FE}"/>
    <cellStyle name="SCводно-ресурсная ведомость3 15" xfId="567" xr:uid="{00000000-0005-0000-0000-0000E3020000}"/>
    <cellStyle name="SCводно-ресурсная ведомость3 15 2" xfId="4555" xr:uid="{B34E98AF-116D-4BF6-83D6-AB34AB611FE6}"/>
    <cellStyle name="SCводно-ресурсная ведомость3 16" xfId="568" xr:uid="{00000000-0005-0000-0000-0000E4020000}"/>
    <cellStyle name="SCводно-ресурсная ведомость3 16 2" xfId="4556" xr:uid="{FEB012F2-67F3-4B33-BC89-64A268E5ECAE}"/>
    <cellStyle name="SCводно-ресурсная ведомость3 17" xfId="569" xr:uid="{00000000-0005-0000-0000-0000E5020000}"/>
    <cellStyle name="SCводно-ресурсная ведомость3 17 2" xfId="4557" xr:uid="{641D6E72-F2D4-4D21-8448-6F15DEA86B16}"/>
    <cellStyle name="SCводно-ресурсная ведомость3 18" xfId="570" xr:uid="{00000000-0005-0000-0000-0000E6020000}"/>
    <cellStyle name="SCводно-ресурсная ведомость3 18 2" xfId="4558" xr:uid="{E52C9B8F-2F96-4B6E-92C4-9B2556D68261}"/>
    <cellStyle name="SCводно-ресурсная ведомость3 19" xfId="571" xr:uid="{00000000-0005-0000-0000-0000E7020000}"/>
    <cellStyle name="SCводно-ресурсная ведомость3 19 2" xfId="4559" xr:uid="{E0D2F06E-C64E-419E-81C1-F6C5A86D806C}"/>
    <cellStyle name="SCводно-ресурсная ведомость3 2" xfId="572" xr:uid="{00000000-0005-0000-0000-0000E8020000}"/>
    <cellStyle name="SCводно-ресурсная ведомость3 2 2" xfId="2507" xr:uid="{00000000-0005-0000-0000-0000E9020000}"/>
    <cellStyle name="SCводно-ресурсная ведомость3 2 2 2" xfId="2508" xr:uid="{00000000-0005-0000-0000-0000EA020000}"/>
    <cellStyle name="SCводно-ресурсная ведомость3 2 3" xfId="4560" xr:uid="{011FA139-CEAA-4AD8-9675-3E26576C4948}"/>
    <cellStyle name="SCводно-ресурсная ведомость3 20" xfId="573" xr:uid="{00000000-0005-0000-0000-0000EB020000}"/>
    <cellStyle name="SCводно-ресурсная ведомость3 20 2" xfId="4561" xr:uid="{7F1F8F60-57C2-4AE5-8555-4ADB9EA5C03A}"/>
    <cellStyle name="SCводно-ресурсная ведомость3 21" xfId="574" xr:uid="{00000000-0005-0000-0000-0000EC020000}"/>
    <cellStyle name="SCводно-ресурсная ведомость3 21 2" xfId="4562" xr:uid="{540F6CB9-3060-4C88-86A1-68823A568B47}"/>
    <cellStyle name="SCводно-ресурсная ведомость3 22" xfId="575" xr:uid="{00000000-0005-0000-0000-0000ED020000}"/>
    <cellStyle name="SCводно-ресурсная ведомость3 22 2" xfId="4563" xr:uid="{4B60FEA9-8B73-47E7-9F20-ED44C25B0C30}"/>
    <cellStyle name="SCводно-ресурсная ведомость3 23" xfId="576" xr:uid="{00000000-0005-0000-0000-0000EE020000}"/>
    <cellStyle name="SCводно-ресурсная ведомость3 23 2" xfId="4564" xr:uid="{70EF4CB4-7BD9-4EED-9E0E-D1CE43C41889}"/>
    <cellStyle name="SCводно-ресурсная ведомость3 24" xfId="577" xr:uid="{00000000-0005-0000-0000-0000EF020000}"/>
    <cellStyle name="SCводно-ресурсная ведомость3 24 2" xfId="4565" xr:uid="{70803FB7-1CD4-49D3-AAD7-DBBF18470FE3}"/>
    <cellStyle name="SCводно-ресурсная ведомость3 25" xfId="578" xr:uid="{00000000-0005-0000-0000-0000F0020000}"/>
    <cellStyle name="SCводно-ресурсная ведомость3 25 2" xfId="4566" xr:uid="{C3E358E5-1DDF-4612-ACDA-2C2AD9C7C59E}"/>
    <cellStyle name="SCводно-ресурсная ведомость3 26" xfId="579" xr:uid="{00000000-0005-0000-0000-0000F1020000}"/>
    <cellStyle name="SCводно-ресурсная ведомость3 26 2" xfId="4567" xr:uid="{BCE8D966-9337-433D-8BD2-2C35E387B3C1}"/>
    <cellStyle name="SCводно-ресурсная ведомость3 27" xfId="1795" xr:uid="{00000000-0005-0000-0000-0000F2020000}"/>
    <cellStyle name="SCводно-ресурсная ведомость3 27 2" xfId="4568" xr:uid="{62AA64B8-3AAB-41D9-B10A-D49AD7FE9641}"/>
    <cellStyle name="SCводно-ресурсная ведомость3 28" xfId="1855" xr:uid="{00000000-0005-0000-0000-0000F3020000}"/>
    <cellStyle name="SCводно-ресурсная ведомость3 28 2" xfId="4569" xr:uid="{5A03EEEB-7A8A-4788-9328-D6752EEDBEC0}"/>
    <cellStyle name="SCводно-ресурсная ведомость3 29" xfId="1915" xr:uid="{00000000-0005-0000-0000-0000F4020000}"/>
    <cellStyle name="SCводно-ресурсная ведомость3 29 2" xfId="4570" xr:uid="{5150BB81-571C-4483-879D-22B763EE82A1}"/>
    <cellStyle name="SCводно-ресурсная ведомость3 3" xfId="580" xr:uid="{00000000-0005-0000-0000-0000F5020000}"/>
    <cellStyle name="SCводно-ресурсная ведомость3 3 2" xfId="4571" xr:uid="{D98B4C68-C13B-4D9A-90CA-AC89D4B88F6A}"/>
    <cellStyle name="SCводно-ресурсная ведомость3 30" xfId="1957" xr:uid="{00000000-0005-0000-0000-0000F6020000}"/>
    <cellStyle name="SCводно-ресурсная ведомость3 30 2" xfId="4572" xr:uid="{8AAAE0B5-85AC-4532-9019-F9D76FF13057}"/>
    <cellStyle name="SCводно-ресурсная ведомость3 31" xfId="2005" xr:uid="{00000000-0005-0000-0000-0000F7020000}"/>
    <cellStyle name="SCводно-ресурсная ведомость3 31 2" xfId="4573" xr:uid="{1EF0F639-DC7E-4796-BB3B-4479A88BC69F}"/>
    <cellStyle name="SCводно-ресурсная ведомость3 32" xfId="2048" xr:uid="{00000000-0005-0000-0000-0000F8020000}"/>
    <cellStyle name="SCводно-ресурсная ведомость3 32 2" xfId="4574" xr:uid="{AF9554E7-E029-46BD-A361-B8B5F06488E4}"/>
    <cellStyle name="SCводно-ресурсная ведомость3 33" xfId="2107" xr:uid="{00000000-0005-0000-0000-0000F9020000}"/>
    <cellStyle name="SCводно-ресурсная ведомость3 33 2" xfId="4575" xr:uid="{B130EEC3-C5D4-4380-9580-43BB3D219625}"/>
    <cellStyle name="SCводно-ресурсная ведомость3 34" xfId="2166" xr:uid="{00000000-0005-0000-0000-0000FA020000}"/>
    <cellStyle name="SCводно-ресурсная ведомость3 34 2" xfId="4576" xr:uid="{757285C0-AFE0-4A05-AD1F-F946F4C93904}"/>
    <cellStyle name="SCводно-ресурсная ведомость3 35" xfId="2226" xr:uid="{00000000-0005-0000-0000-0000FB020000}"/>
    <cellStyle name="SCводно-ресурсная ведомость3 35 2" xfId="4577" xr:uid="{5973A14D-221D-4294-985B-72D87E9F438F}"/>
    <cellStyle name="SCводно-ресурсная ведомость3 36" xfId="561" xr:uid="{00000000-0005-0000-0000-0000FC020000}"/>
    <cellStyle name="SCводно-ресурсная ведомость3 36 2" xfId="2359" xr:uid="{00000000-0005-0000-0000-0000FD020000}"/>
    <cellStyle name="SCводно-ресурсная ведомость3 36 3" xfId="4578" xr:uid="{14E65084-422E-4DA4-9987-E054989F38A0}"/>
    <cellStyle name="SCводно-ресурсная ведомость3 37" xfId="2419" xr:uid="{00000000-0005-0000-0000-0000FE020000}"/>
    <cellStyle name="SCводно-ресурсная ведомость3 37 2" xfId="4579" xr:uid="{3F679612-3979-47FA-8ABC-D26C611642B6}"/>
    <cellStyle name="SCводно-ресурсная ведомость3 38" xfId="2673" xr:uid="{00000000-0005-0000-0000-0000FF020000}"/>
    <cellStyle name="SCводно-ресурсная ведомость3 39" xfId="2733" xr:uid="{00000000-0005-0000-0000-000000030000}"/>
    <cellStyle name="SCводно-ресурсная ведомость3 4" xfId="581" xr:uid="{00000000-0005-0000-0000-000001030000}"/>
    <cellStyle name="SCводно-ресурсная ведомость3 4 2" xfId="4580" xr:uid="{62916B7A-413F-409D-993F-D9F690BF858D}"/>
    <cellStyle name="SCводно-ресурсная ведомость3 40" xfId="2776" xr:uid="{00000000-0005-0000-0000-000002030000}"/>
    <cellStyle name="SCводно-ресурсная ведомость3 41" xfId="2836" xr:uid="{00000000-0005-0000-0000-000003030000}"/>
    <cellStyle name="SCводно-ресурсная ведомость3 42" xfId="2886" xr:uid="{00000000-0005-0000-0000-000004030000}"/>
    <cellStyle name="SCводно-ресурсная ведомость3 43" xfId="2945" xr:uid="{00000000-0005-0000-0000-000005030000}"/>
    <cellStyle name="SCводно-ресурсная ведомость3 44" xfId="3018" xr:uid="{00000000-0005-0000-0000-000006030000}"/>
    <cellStyle name="SCводно-ресурсная ведомость3 45" xfId="3037" xr:uid="{00000000-0005-0000-0000-000007030000}"/>
    <cellStyle name="SCводно-ресурсная ведомость3 46" xfId="3073" xr:uid="{00000000-0005-0000-0000-000008030000}"/>
    <cellStyle name="SCводно-ресурсная ведомость3 47" xfId="3110" xr:uid="{00000000-0005-0000-0000-000009030000}"/>
    <cellStyle name="SCводно-ресурсная ведомость3 48" xfId="3169" xr:uid="{00000000-0005-0000-0000-00000A030000}"/>
    <cellStyle name="SCводно-ресурсная ведомость3 49" xfId="3280" xr:uid="{24EB71ED-1927-4E5C-9198-6EC7EF32EBEA}"/>
    <cellStyle name="SCводно-ресурсная ведомость3 5" xfId="582" xr:uid="{00000000-0005-0000-0000-00000B030000}"/>
    <cellStyle name="SCводно-ресурсная ведомость3 5 2" xfId="4581" xr:uid="{ED811C2F-4D5A-44E6-AA75-EF0E5BA2BEFF}"/>
    <cellStyle name="SCводно-ресурсная ведомость3 50" xfId="3339" xr:uid="{19976CE3-BC76-4CAF-84C1-6970F12523E5}"/>
    <cellStyle name="SCводно-ресурсная ведомость3 51" xfId="3398" xr:uid="{A794AB4A-76AB-4AFA-B1C6-0E163D069ED1}"/>
    <cellStyle name="SCводно-ресурсная ведомость3 52" xfId="3458" xr:uid="{0D2B1133-C17D-42DA-8EE8-3C748BF8D495}"/>
    <cellStyle name="SCводно-ресурсная ведомость3 53" xfId="3508" xr:uid="{764C926A-8F3A-49C2-A6F3-EE2EF1EC6BFD}"/>
    <cellStyle name="SCводно-ресурсная ведомость3 54" xfId="3568" xr:uid="{96269ADE-EF43-49AB-8213-12EDABCE564E}"/>
    <cellStyle name="SCводно-ресурсная ведомость3 55" xfId="3628" xr:uid="{C6C4AE2D-D93E-4DC1-AA25-09D4513D527D}"/>
    <cellStyle name="SCводно-ресурсная ведомость3 56" xfId="3688" xr:uid="{C514C146-23FC-40D9-AA49-42A2EBFB3EA3}"/>
    <cellStyle name="SCводно-ресурсная ведомость3 57" xfId="3738" xr:uid="{308E2177-2A58-45AC-BCFC-D7534ECF433F}"/>
    <cellStyle name="SCводно-ресурсная ведомость3 58" xfId="3788" xr:uid="{167B7D48-DFFE-4203-8FE1-6B7CFE5A2E1D}"/>
    <cellStyle name="SCводно-ресурсная ведомость3 59" xfId="3848" xr:uid="{8863ADF6-7453-4CD3-BE9D-B47E2A805FBC}"/>
    <cellStyle name="SCводно-ресурсная ведомость3 6" xfId="583" xr:uid="{00000000-0005-0000-0000-00000C030000}"/>
    <cellStyle name="SCводно-ресурсная ведомость3 6 2" xfId="4582" xr:uid="{88844514-E6D0-40B1-A12C-698E9197B367}"/>
    <cellStyle name="SCводно-ресурсная ведомость3 60" xfId="3908" xr:uid="{8975BA31-48BD-4A5F-9C10-2FD8E24D72C9}"/>
    <cellStyle name="SCводно-ресурсная ведомость3 61" xfId="3968" xr:uid="{394A78BA-BA02-4B63-9F99-77848DFFE587}"/>
    <cellStyle name="SCводно-ресурсная ведомость3 62" xfId="4027" xr:uid="{28AADCA6-D84C-4F06-BD3A-C7A8B451D228}"/>
    <cellStyle name="SCводно-ресурсная ведомость3 63" xfId="4086" xr:uid="{28B42F94-ABF9-4057-86D1-DBDDFC0333E2}"/>
    <cellStyle name="SCводно-ресурсная ведомость3 64" xfId="4549" xr:uid="{E9BC4942-E3C9-436B-A3AD-7E47424F6212}"/>
    <cellStyle name="SCводно-ресурсная ведомость3 7" xfId="584" xr:uid="{00000000-0005-0000-0000-00000D030000}"/>
    <cellStyle name="SCводно-ресурсная ведомость3 7 2" xfId="4583" xr:uid="{7B0AAA16-8907-4B83-B306-1D655ED0F119}"/>
    <cellStyle name="SCводно-ресурсная ведомость3 8" xfId="585" xr:uid="{00000000-0005-0000-0000-00000E030000}"/>
    <cellStyle name="SCводно-ресурсная ведомость3 8 2" xfId="4584" xr:uid="{E3D37BC8-3206-4802-8C75-3F80183FA1C9}"/>
    <cellStyle name="SCводно-ресурсная ведомость3 9" xfId="586" xr:uid="{00000000-0005-0000-0000-00000F030000}"/>
    <cellStyle name="SCводно-ресурсная ведомость3 9 2" xfId="4585" xr:uid="{7807B530-202A-4D62-8F8E-573FC6698F49}"/>
    <cellStyle name="SCводно-ресурсная ведомость4" xfId="5" xr:uid="{00000000-0005-0000-0000-000010030000}"/>
    <cellStyle name="SCводно-ресурсная ведомость4 10" xfId="588" xr:uid="{00000000-0005-0000-0000-000011030000}"/>
    <cellStyle name="SCводно-ресурсная ведомость4 10 2" xfId="4587" xr:uid="{2901E297-0A60-46F1-8135-AACD6DBBCB33}"/>
    <cellStyle name="SCводно-ресурсная ведомость4 11" xfId="589" xr:uid="{00000000-0005-0000-0000-000012030000}"/>
    <cellStyle name="SCводно-ресурсная ведомость4 11 2" xfId="4588" xr:uid="{46EA391E-4FEE-4288-B5ED-928DE2E04DC5}"/>
    <cellStyle name="SCводно-ресурсная ведомость4 12" xfId="590" xr:uid="{00000000-0005-0000-0000-000013030000}"/>
    <cellStyle name="SCводно-ресурсная ведомость4 12 2" xfId="4589" xr:uid="{3151F9B7-3FBF-4201-8B27-1E391F55BC10}"/>
    <cellStyle name="SCводно-ресурсная ведомость4 13" xfId="591" xr:uid="{00000000-0005-0000-0000-000014030000}"/>
    <cellStyle name="SCводно-ресурсная ведомость4 13 2" xfId="4590" xr:uid="{A848CAF6-C652-4194-827E-004838DAAD65}"/>
    <cellStyle name="SCводно-ресурсная ведомость4 14" xfId="592" xr:uid="{00000000-0005-0000-0000-000015030000}"/>
    <cellStyle name="SCводно-ресурсная ведомость4 14 2" xfId="4591" xr:uid="{94965565-456E-4428-B5F1-93B12461D988}"/>
    <cellStyle name="SCводно-ресурсная ведомость4 15" xfId="593" xr:uid="{00000000-0005-0000-0000-000016030000}"/>
    <cellStyle name="SCводно-ресурсная ведомость4 15 2" xfId="4592" xr:uid="{A19D2BDD-4EE0-4BEE-9AC3-D886CE49687E}"/>
    <cellStyle name="SCводно-ресурсная ведомость4 16" xfId="594" xr:uid="{00000000-0005-0000-0000-000017030000}"/>
    <cellStyle name="SCводно-ресурсная ведомость4 16 2" xfId="4593" xr:uid="{942D27C2-2983-4DE3-9767-EB107B0D43A9}"/>
    <cellStyle name="SCводно-ресурсная ведомость4 17" xfId="595" xr:uid="{00000000-0005-0000-0000-000018030000}"/>
    <cellStyle name="SCводно-ресурсная ведомость4 17 2" xfId="4594" xr:uid="{E8C29522-944F-4D02-BD02-DAB5D7827C8A}"/>
    <cellStyle name="SCводно-ресурсная ведомость4 18" xfId="596" xr:uid="{00000000-0005-0000-0000-000019030000}"/>
    <cellStyle name="SCводно-ресурсная ведомость4 18 2" xfId="4595" xr:uid="{B27B707A-7BFE-48BB-B261-5B81978B047D}"/>
    <cellStyle name="SCводно-ресурсная ведомость4 19" xfId="597" xr:uid="{00000000-0005-0000-0000-00001A030000}"/>
    <cellStyle name="SCводно-ресурсная ведомость4 19 2" xfId="4596" xr:uid="{8F6E632F-7919-4F83-945A-0F643A3ED010}"/>
    <cellStyle name="SCводно-ресурсная ведомость4 2" xfId="598" xr:uid="{00000000-0005-0000-0000-00001B030000}"/>
    <cellStyle name="SCводно-ресурсная ведомость4 2 2" xfId="2509" xr:uid="{00000000-0005-0000-0000-00001C030000}"/>
    <cellStyle name="SCводно-ресурсная ведомость4 2 2 2" xfId="2510" xr:uid="{00000000-0005-0000-0000-00001D030000}"/>
    <cellStyle name="SCводно-ресурсная ведомость4 2 3" xfId="4597" xr:uid="{D4683426-6F8E-41C5-B5E3-25692E3822E8}"/>
    <cellStyle name="SCводно-ресурсная ведомость4 20" xfId="599" xr:uid="{00000000-0005-0000-0000-00001E030000}"/>
    <cellStyle name="SCводно-ресурсная ведомость4 20 2" xfId="4598" xr:uid="{F599BC40-8460-48C1-B0E6-2D84B6BE3D30}"/>
    <cellStyle name="SCводно-ресурсная ведомость4 21" xfId="600" xr:uid="{00000000-0005-0000-0000-00001F030000}"/>
    <cellStyle name="SCводно-ресурсная ведомость4 21 2" xfId="4599" xr:uid="{22A63FB5-8D00-4084-8903-3E2689532CB1}"/>
    <cellStyle name="SCводно-ресурсная ведомость4 22" xfId="601" xr:uid="{00000000-0005-0000-0000-000020030000}"/>
    <cellStyle name="SCводно-ресурсная ведомость4 22 2" xfId="4600" xr:uid="{FD62D362-3705-4584-99D0-4DBEF5DFBD5D}"/>
    <cellStyle name="SCводно-ресурсная ведомость4 23" xfId="602" xr:uid="{00000000-0005-0000-0000-000021030000}"/>
    <cellStyle name="SCводно-ресурсная ведомость4 23 2" xfId="4601" xr:uid="{EBC32848-3F32-4AA1-A415-D38979706BE0}"/>
    <cellStyle name="SCводно-ресурсная ведомость4 24" xfId="603" xr:uid="{00000000-0005-0000-0000-000022030000}"/>
    <cellStyle name="SCводно-ресурсная ведомость4 24 2" xfId="4602" xr:uid="{5CA31B16-333A-48AC-AE6C-1B18E4C69207}"/>
    <cellStyle name="SCводно-ресурсная ведомость4 25" xfId="604" xr:uid="{00000000-0005-0000-0000-000023030000}"/>
    <cellStyle name="SCводно-ресурсная ведомость4 25 2" xfId="4603" xr:uid="{6CDCEDA6-144E-4F27-BDF9-64AEDD39F1CC}"/>
    <cellStyle name="SCводно-ресурсная ведомость4 26" xfId="605" xr:uid="{00000000-0005-0000-0000-000024030000}"/>
    <cellStyle name="SCводно-ресурсная ведомость4 26 2" xfId="4604" xr:uid="{A11809A5-7F78-43CE-9000-8C00A410855D}"/>
    <cellStyle name="SCводно-ресурсная ведомость4 27" xfId="1796" xr:uid="{00000000-0005-0000-0000-000025030000}"/>
    <cellStyle name="SCводно-ресурсная ведомость4 27 2" xfId="4605" xr:uid="{21A948B4-69E5-469D-957D-8F6CEB067928}"/>
    <cellStyle name="SCводно-ресурсная ведомость4 28" xfId="1856" xr:uid="{00000000-0005-0000-0000-000026030000}"/>
    <cellStyle name="SCводно-ресурсная ведомость4 28 2" xfId="4606" xr:uid="{2FA21669-AA74-49B7-A52D-DFC6C3A5A884}"/>
    <cellStyle name="SCводно-ресурсная ведомость4 29" xfId="1916" xr:uid="{00000000-0005-0000-0000-000027030000}"/>
    <cellStyle name="SCводно-ресурсная ведомость4 29 2" xfId="4607" xr:uid="{458255A3-4156-40D0-BE28-C8B2A6EAC29C}"/>
    <cellStyle name="SCводно-ресурсная ведомость4 3" xfId="606" xr:uid="{00000000-0005-0000-0000-000028030000}"/>
    <cellStyle name="SCводно-ресурсная ведомость4 3 2" xfId="4608" xr:uid="{E7A6479D-64D2-4B0F-AEC1-4CE1F43F2D9B}"/>
    <cellStyle name="SCводно-ресурсная ведомость4 30" xfId="1958" xr:uid="{00000000-0005-0000-0000-000029030000}"/>
    <cellStyle name="SCводно-ресурсная ведомость4 30 2" xfId="4609" xr:uid="{8D54AE89-6DAF-41AA-BFE5-CD9D922B2E96}"/>
    <cellStyle name="SCводно-ресурсная ведомость4 31" xfId="2006" xr:uid="{00000000-0005-0000-0000-00002A030000}"/>
    <cellStyle name="SCводно-ресурсная ведомость4 31 2" xfId="4610" xr:uid="{250B27FF-FFC0-4A14-8F90-65991D438724}"/>
    <cellStyle name="SCводно-ресурсная ведомость4 32" xfId="2049" xr:uid="{00000000-0005-0000-0000-00002B030000}"/>
    <cellStyle name="SCводно-ресурсная ведомость4 32 2" xfId="4611" xr:uid="{3E4EDD99-45C8-44A3-AF2D-BA18F013CF2E}"/>
    <cellStyle name="SCводно-ресурсная ведомость4 33" xfId="2108" xr:uid="{00000000-0005-0000-0000-00002C030000}"/>
    <cellStyle name="SCводно-ресурсная ведомость4 33 2" xfId="4612" xr:uid="{D4BC7525-0626-4DCD-BA57-E8E8ABD615E0}"/>
    <cellStyle name="SCводно-ресурсная ведомость4 34" xfId="2167" xr:uid="{00000000-0005-0000-0000-00002D030000}"/>
    <cellStyle name="SCводно-ресурсная ведомость4 34 2" xfId="4613" xr:uid="{E39EA754-5C32-4096-B66B-7282C5353CEF}"/>
    <cellStyle name="SCводно-ресурсная ведомость4 35" xfId="2227" xr:uid="{00000000-0005-0000-0000-00002E030000}"/>
    <cellStyle name="SCводно-ресурсная ведомость4 35 2" xfId="4614" xr:uid="{E1D2AD1F-E1CB-408F-BA8F-972C96ECD64C}"/>
    <cellStyle name="SCводно-ресурсная ведомость4 36" xfId="587" xr:uid="{00000000-0005-0000-0000-00002F030000}"/>
    <cellStyle name="SCводно-ресурсная ведомость4 36 2" xfId="2360" xr:uid="{00000000-0005-0000-0000-000030030000}"/>
    <cellStyle name="SCводно-ресурсная ведомость4 36 3" xfId="4615" xr:uid="{7552AEBC-2AFE-45E8-9ECC-6F98C5D02FDD}"/>
    <cellStyle name="SCводно-ресурсная ведомость4 37" xfId="2420" xr:uid="{00000000-0005-0000-0000-000031030000}"/>
    <cellStyle name="SCводно-ресурсная ведомость4 37 2" xfId="4616" xr:uid="{C164156C-50B5-4DC6-BCD2-858EB0D698A4}"/>
    <cellStyle name="SCводно-ресурсная ведомость4 38" xfId="2674" xr:uid="{00000000-0005-0000-0000-000032030000}"/>
    <cellStyle name="SCводно-ресурсная ведомость4 39" xfId="2734" xr:uid="{00000000-0005-0000-0000-000033030000}"/>
    <cellStyle name="SCводно-ресурсная ведомость4 4" xfId="607" xr:uid="{00000000-0005-0000-0000-000034030000}"/>
    <cellStyle name="SCводно-ресурсная ведомость4 4 2" xfId="4617" xr:uid="{03A2E092-B822-4444-996F-0E099FF4A3A2}"/>
    <cellStyle name="SCводно-ресурсная ведомость4 40" xfId="2777" xr:uid="{00000000-0005-0000-0000-000035030000}"/>
    <cellStyle name="SCводно-ресурсная ведомость4 41" xfId="2837" xr:uid="{00000000-0005-0000-0000-000036030000}"/>
    <cellStyle name="SCводно-ресурсная ведомость4 42" xfId="2887" xr:uid="{00000000-0005-0000-0000-000037030000}"/>
    <cellStyle name="SCводно-ресурсная ведомость4 43" xfId="2946" xr:uid="{00000000-0005-0000-0000-000038030000}"/>
    <cellStyle name="SCводно-ресурсная ведомость4 44" xfId="3019" xr:uid="{00000000-0005-0000-0000-000039030000}"/>
    <cellStyle name="SCводно-ресурсная ведомость4 45" xfId="3038" xr:uid="{00000000-0005-0000-0000-00003A030000}"/>
    <cellStyle name="SCводно-ресурсная ведомость4 46" xfId="3074" xr:uid="{00000000-0005-0000-0000-00003B030000}"/>
    <cellStyle name="SCводно-ресурсная ведомость4 47" xfId="3111" xr:uid="{00000000-0005-0000-0000-00003C030000}"/>
    <cellStyle name="SCводно-ресурсная ведомость4 48" xfId="3170" xr:uid="{00000000-0005-0000-0000-00003D030000}"/>
    <cellStyle name="SCводно-ресурсная ведомость4 49" xfId="3281" xr:uid="{586C2682-1CBB-4AE3-9A27-2C55BDC80CAC}"/>
    <cellStyle name="SCводно-ресурсная ведомость4 5" xfId="608" xr:uid="{00000000-0005-0000-0000-00003E030000}"/>
    <cellStyle name="SCводно-ресурсная ведомость4 5 2" xfId="4618" xr:uid="{D3FBF006-C41B-4F94-91BA-97E917C03456}"/>
    <cellStyle name="SCводно-ресурсная ведомость4 50" xfId="3340" xr:uid="{9A9ADE0C-B226-4978-BE7D-BE9EC97D7993}"/>
    <cellStyle name="SCводно-ресурсная ведомость4 51" xfId="3399" xr:uid="{AEE52F4D-25E4-4B43-AEC2-F2D604B11933}"/>
    <cellStyle name="SCводно-ресурсная ведомость4 52" xfId="3459" xr:uid="{1A2062F4-FE36-4450-8DEE-17AC797C2FE5}"/>
    <cellStyle name="SCводно-ресурсная ведомость4 53" xfId="3509" xr:uid="{DD6994EC-4085-4848-B690-ED4CD2FE836A}"/>
    <cellStyle name="SCводно-ресурсная ведомость4 54" xfId="3569" xr:uid="{1FB0EDF3-EAFA-44B6-9E48-CBA40D622CFE}"/>
    <cellStyle name="SCводно-ресурсная ведомость4 55" xfId="3629" xr:uid="{61348AFC-2D32-43E5-B91A-4E9F1937365A}"/>
    <cellStyle name="SCводно-ресурсная ведомость4 56" xfId="3689" xr:uid="{E1B01415-484C-4A1A-B576-5DA76079BF3C}"/>
    <cellStyle name="SCводно-ресурсная ведомость4 57" xfId="3739" xr:uid="{5406CB1B-E249-4DC1-9667-2CFBE04E3D96}"/>
    <cellStyle name="SCводно-ресурсная ведомость4 58" xfId="3789" xr:uid="{CD653A06-7E0A-40D2-8952-ED83319CEAB2}"/>
    <cellStyle name="SCводно-ресурсная ведомость4 59" xfId="3849" xr:uid="{EE9B2504-66DC-46CB-8C7D-F9E1B0425CCF}"/>
    <cellStyle name="SCводно-ресурсная ведомость4 6" xfId="609" xr:uid="{00000000-0005-0000-0000-00003F030000}"/>
    <cellStyle name="SCводно-ресурсная ведомость4 6 2" xfId="4619" xr:uid="{942AEF9A-8A76-41FC-B6C7-7E653090F6A4}"/>
    <cellStyle name="SCводно-ресурсная ведомость4 60" xfId="3909" xr:uid="{128EA6A2-6321-4834-8C07-EB8BF03FB29D}"/>
    <cellStyle name="SCводно-ресурсная ведомость4 61" xfId="3969" xr:uid="{FB3EC083-87AE-446C-8A4B-49ADF0EA6B3C}"/>
    <cellStyle name="SCводно-ресурсная ведомость4 62" xfId="4028" xr:uid="{E967F5B7-E988-4732-9038-17C0604406BA}"/>
    <cellStyle name="SCводно-ресурсная ведомость4 63" xfId="4087" xr:uid="{C26240D2-7680-48BA-B976-B9B4A4EF158A}"/>
    <cellStyle name="SCводно-ресурсная ведомость4 64" xfId="4586" xr:uid="{B691913C-6380-48DA-A04A-43DFEF8D27C5}"/>
    <cellStyle name="SCводно-ресурсная ведомость4 7" xfId="610" xr:uid="{00000000-0005-0000-0000-000040030000}"/>
    <cellStyle name="SCводно-ресурсная ведомость4 7 2" xfId="4620" xr:uid="{D5647E71-E650-431B-B128-FCD4B27A62A2}"/>
    <cellStyle name="SCводно-ресурсная ведомость4 8" xfId="611" xr:uid="{00000000-0005-0000-0000-000041030000}"/>
    <cellStyle name="SCводно-ресурсная ведомость4 8 2" xfId="4621" xr:uid="{53B820AF-9929-4C33-8CB4-A3E6BF426BA4}"/>
    <cellStyle name="SCводно-ресурсная ведомость4 9" xfId="612" xr:uid="{00000000-0005-0000-0000-000042030000}"/>
    <cellStyle name="SCводно-ресурсная ведомость4 9 2" xfId="4622" xr:uid="{D42B176D-7ABD-45CB-8FF0-0BF8E42C610A}"/>
    <cellStyle name="SCводно-ресурсная ведомость5" xfId="6" xr:uid="{00000000-0005-0000-0000-000043030000}"/>
    <cellStyle name="SCводно-ресурсная ведомость5 10" xfId="130" xr:uid="{00000000-0005-0000-0000-000044030000}"/>
    <cellStyle name="SCводно-ресурсная ведомость5 10 2" xfId="4624" xr:uid="{EB2323D5-1E9B-4638-B584-2D3BB352939B}"/>
    <cellStyle name="SCводно-ресурсная ведомость5 11" xfId="614" xr:uid="{00000000-0005-0000-0000-000045030000}"/>
    <cellStyle name="SCводно-ресурсная ведомость5 11 2" xfId="4625" xr:uid="{3053BFC7-5AB7-40AC-B027-B31465B70BE6}"/>
    <cellStyle name="SCводно-ресурсная ведомость5 12" xfId="615" xr:uid="{00000000-0005-0000-0000-000046030000}"/>
    <cellStyle name="SCводно-ресурсная ведомость5 12 2" xfId="4626" xr:uid="{C91F1EE7-8AE1-4FC4-839F-0678E038FB4C}"/>
    <cellStyle name="SCводно-ресурсная ведомость5 13" xfId="616" xr:uid="{00000000-0005-0000-0000-000047030000}"/>
    <cellStyle name="SCводно-ресурсная ведомость5 13 2" xfId="4627" xr:uid="{CBBF0A09-39E6-415B-BC26-BA1005740966}"/>
    <cellStyle name="SCводно-ресурсная ведомость5 14" xfId="617" xr:uid="{00000000-0005-0000-0000-000048030000}"/>
    <cellStyle name="SCводно-ресурсная ведомость5 14 2" xfId="4628" xr:uid="{BE4452CE-8C63-4A9C-8F18-A4C4CE935CFE}"/>
    <cellStyle name="SCводно-ресурсная ведомость5 15" xfId="618" xr:uid="{00000000-0005-0000-0000-000049030000}"/>
    <cellStyle name="SCводно-ресурсная ведомость5 15 2" xfId="4629" xr:uid="{A7858F3C-44ED-47FB-AFD0-2EC1087C5370}"/>
    <cellStyle name="SCводно-ресурсная ведомость5 16" xfId="619" xr:uid="{00000000-0005-0000-0000-00004A030000}"/>
    <cellStyle name="SCводно-ресурсная ведомость5 16 2" xfId="4630" xr:uid="{C1CBC69F-7007-4B66-8E59-F5F325DE381E}"/>
    <cellStyle name="SCводно-ресурсная ведомость5 17" xfId="620" xr:uid="{00000000-0005-0000-0000-00004B030000}"/>
    <cellStyle name="SCводно-ресурсная ведомость5 17 2" xfId="4631" xr:uid="{F865D7CE-75BA-47E9-8521-DB8D21E56F27}"/>
    <cellStyle name="SCводно-ресурсная ведомость5 18" xfId="621" xr:uid="{00000000-0005-0000-0000-00004C030000}"/>
    <cellStyle name="SCводно-ресурсная ведомость5 18 2" xfId="4632" xr:uid="{AECA9E4D-A90B-4913-BA4C-30163A01B071}"/>
    <cellStyle name="SCводно-ресурсная ведомость5 19" xfId="622" xr:uid="{00000000-0005-0000-0000-00004D030000}"/>
    <cellStyle name="SCводно-ресурсная ведомость5 19 2" xfId="4633" xr:uid="{99B61B31-70F0-4033-9C24-3282D155E410}"/>
    <cellStyle name="SCводно-ресурсная ведомость5 2" xfId="623" xr:uid="{00000000-0005-0000-0000-00004E030000}"/>
    <cellStyle name="SCводно-ресурсная ведомость5 2 2" xfId="2511" xr:uid="{00000000-0005-0000-0000-00004F030000}"/>
    <cellStyle name="SCводно-ресурсная ведомость5 2 2 2" xfId="2512" xr:uid="{00000000-0005-0000-0000-000050030000}"/>
    <cellStyle name="SCводно-ресурсная ведомость5 2 3" xfId="4634" xr:uid="{BA503FB4-80AD-464D-AEC6-67F11A685709}"/>
    <cellStyle name="SCводно-ресурсная ведомость5 20" xfId="624" xr:uid="{00000000-0005-0000-0000-000051030000}"/>
    <cellStyle name="SCводно-ресурсная ведомость5 20 2" xfId="4635" xr:uid="{97DE355D-FCF5-4D65-A155-12DEE1F03EDE}"/>
    <cellStyle name="SCводно-ресурсная ведомость5 21" xfId="625" xr:uid="{00000000-0005-0000-0000-000052030000}"/>
    <cellStyle name="SCводно-ресурсная ведомость5 21 2" xfId="4636" xr:uid="{AF6404E4-16CE-46DA-93ED-99A55BA165EC}"/>
    <cellStyle name="SCводно-ресурсная ведомость5 22" xfId="626" xr:uid="{00000000-0005-0000-0000-000053030000}"/>
    <cellStyle name="SCводно-ресурсная ведомость5 22 2" xfId="4637" xr:uid="{3CBEC076-C29A-40BF-B93B-DCB5F108CF5D}"/>
    <cellStyle name="SCводно-ресурсная ведомость5 23" xfId="627" xr:uid="{00000000-0005-0000-0000-000054030000}"/>
    <cellStyle name="SCводно-ресурсная ведомость5 23 2" xfId="4638" xr:uid="{E5A34679-986E-4AA7-8054-ECD8CAD3FFA8}"/>
    <cellStyle name="SCводно-ресурсная ведомость5 24" xfId="628" xr:uid="{00000000-0005-0000-0000-000055030000}"/>
    <cellStyle name="SCводно-ресурсная ведомость5 24 2" xfId="4639" xr:uid="{19F6738D-3BBB-4D5D-A9C1-4189A37E0D06}"/>
    <cellStyle name="SCводно-ресурсная ведомость5 25" xfId="629" xr:uid="{00000000-0005-0000-0000-000056030000}"/>
    <cellStyle name="SCводно-ресурсная ведомость5 25 2" xfId="4640" xr:uid="{ED0CF3F4-7929-4582-A243-C19CA946217F}"/>
    <cellStyle name="SCводно-ресурсная ведомость5 26" xfId="630" xr:uid="{00000000-0005-0000-0000-000057030000}"/>
    <cellStyle name="SCводно-ресурсная ведомость5 26 2" xfId="4641" xr:uid="{AF96972F-2E26-4C1C-BFCD-57A6992CFC4C}"/>
    <cellStyle name="SCводно-ресурсная ведомость5 27" xfId="1797" xr:uid="{00000000-0005-0000-0000-000058030000}"/>
    <cellStyle name="SCводно-ресурсная ведомость5 27 2" xfId="4642" xr:uid="{D0288CBF-9935-4106-A6B6-27F1B19071E9}"/>
    <cellStyle name="SCводно-ресурсная ведомость5 28" xfId="1857" xr:uid="{00000000-0005-0000-0000-000059030000}"/>
    <cellStyle name="SCводно-ресурсная ведомость5 28 2" xfId="4643" xr:uid="{07ABC4C4-FB23-45F3-AB25-AF66A253460C}"/>
    <cellStyle name="SCводно-ресурсная ведомость5 29" xfId="1917" xr:uid="{00000000-0005-0000-0000-00005A030000}"/>
    <cellStyle name="SCводно-ресурсная ведомость5 29 2" xfId="4644" xr:uid="{6B7F9DFC-E4FA-4B74-A100-B3BC01D8D913}"/>
    <cellStyle name="SCводно-ресурсная ведомость5 3" xfId="631" xr:uid="{00000000-0005-0000-0000-00005B030000}"/>
    <cellStyle name="SCводно-ресурсная ведомость5 3 2" xfId="4645" xr:uid="{D49AD002-93C8-47B3-BD66-35D2B84683E4}"/>
    <cellStyle name="SCводно-ресурсная ведомость5 30" xfId="172" xr:uid="{00000000-0005-0000-0000-00005C030000}"/>
    <cellStyle name="SCводно-ресурсная ведомость5 30 2" xfId="4646" xr:uid="{98179DAD-7512-4FFE-B9C9-6565D9EC191E}"/>
    <cellStyle name="SCводно-ресурсная ведомость5 31" xfId="2007" xr:uid="{00000000-0005-0000-0000-00005D030000}"/>
    <cellStyle name="SCводно-ресурсная ведомость5 31 2" xfId="4647" xr:uid="{2B20DC7D-6A3C-4C89-8C1C-96C011173A71}"/>
    <cellStyle name="SCводно-ресурсная ведомость5 32" xfId="2050" xr:uid="{00000000-0005-0000-0000-00005E030000}"/>
    <cellStyle name="SCводно-ресурсная ведомость5 32 2" xfId="4648" xr:uid="{3BB4F999-7570-4737-B54F-E2295650D896}"/>
    <cellStyle name="SCводно-ресурсная ведомость5 33" xfId="2109" xr:uid="{00000000-0005-0000-0000-00005F030000}"/>
    <cellStyle name="SCводно-ресурсная ведомость5 33 2" xfId="4649" xr:uid="{801CAACD-393F-452A-A196-C602209799E7}"/>
    <cellStyle name="SCводно-ресурсная ведомость5 34" xfId="2168" xr:uid="{00000000-0005-0000-0000-000060030000}"/>
    <cellStyle name="SCводно-ресурсная ведомость5 34 2" xfId="4650" xr:uid="{31405995-7752-45FA-B6F5-B64A9C0CE5C6}"/>
    <cellStyle name="SCводно-ресурсная ведомость5 35" xfId="2228" xr:uid="{00000000-0005-0000-0000-000061030000}"/>
    <cellStyle name="SCводно-ресурсная ведомость5 35 2" xfId="4651" xr:uid="{43F9E4AE-07D4-4DA4-AE4D-EB1833AE2A65}"/>
    <cellStyle name="SCводно-ресурсная ведомость5 36" xfId="613" xr:uid="{00000000-0005-0000-0000-000062030000}"/>
    <cellStyle name="SCводно-ресурсная ведомость5 36 2" xfId="2361" xr:uid="{00000000-0005-0000-0000-000063030000}"/>
    <cellStyle name="SCводно-ресурсная ведомость5 36 3" xfId="4652" xr:uid="{AFD2D739-BC02-456C-A50F-FF0B2041B500}"/>
    <cellStyle name="SCводно-ресурсная ведомость5 37" xfId="142" xr:uid="{00000000-0005-0000-0000-000064030000}"/>
    <cellStyle name="SCводно-ресурсная ведомость5 37 2" xfId="4653" xr:uid="{3F4724F4-0870-4127-A4C8-7FD364FBDCEC}"/>
    <cellStyle name="SCводно-ресурсная ведомость5 38" xfId="2675" xr:uid="{00000000-0005-0000-0000-000065030000}"/>
    <cellStyle name="SCводно-ресурсная ведомость5 39" xfId="2735" xr:uid="{00000000-0005-0000-0000-000066030000}"/>
    <cellStyle name="SCводно-ресурсная ведомость5 4" xfId="632" xr:uid="{00000000-0005-0000-0000-000067030000}"/>
    <cellStyle name="SCводно-ресурсная ведомость5 4 2" xfId="4654" xr:uid="{5265D44D-8688-480F-B5D6-E4B243F8561A}"/>
    <cellStyle name="SCводно-ресурсная ведомость5 40" xfId="2778" xr:uid="{00000000-0005-0000-0000-000068030000}"/>
    <cellStyle name="SCводно-ресурсная ведомость5 41" xfId="203" xr:uid="{00000000-0005-0000-0000-000069030000}"/>
    <cellStyle name="SCводно-ресурсная ведомость5 42" xfId="2888" xr:uid="{00000000-0005-0000-0000-00006A030000}"/>
    <cellStyle name="SCводно-ресурсная ведомость5 43" xfId="2947" xr:uid="{00000000-0005-0000-0000-00006B030000}"/>
    <cellStyle name="SCводно-ресурсная ведомость5 44" xfId="3020" xr:uid="{00000000-0005-0000-0000-00006C030000}"/>
    <cellStyle name="SCводно-ресурсная ведомость5 45" xfId="2336" xr:uid="{00000000-0005-0000-0000-00006D030000}"/>
    <cellStyle name="SCводно-ресурсная ведомость5 46" xfId="2325" xr:uid="{00000000-0005-0000-0000-00006E030000}"/>
    <cellStyle name="SCводно-ресурсная ведомость5 47" xfId="3112" xr:uid="{00000000-0005-0000-0000-00006F030000}"/>
    <cellStyle name="SCводно-ресурсная ведомость5 48" xfId="3171" xr:uid="{00000000-0005-0000-0000-000070030000}"/>
    <cellStyle name="SCводно-ресурсная ведомость5 49" xfId="3282" xr:uid="{3B0C9824-D256-4730-8A97-35AA127DFF1B}"/>
    <cellStyle name="SCводно-ресурсная ведомость5 5" xfId="633" xr:uid="{00000000-0005-0000-0000-000071030000}"/>
    <cellStyle name="SCводно-ресурсная ведомость5 5 2" xfId="4655" xr:uid="{62F89432-CB85-48B4-837C-510ABBB99F5C}"/>
    <cellStyle name="SCводно-ресурсная ведомость5 50" xfId="3341" xr:uid="{7B8DA17A-999D-457E-A76F-75609CB1206C}"/>
    <cellStyle name="SCводно-ресурсная ведомость5 51" xfId="3400" xr:uid="{93B67FE3-C735-40CA-BCC8-E5D22659FACA}"/>
    <cellStyle name="SCводно-ресурсная ведомость5 52" xfId="3207" xr:uid="{00000000-0005-0000-0000-000072030000}"/>
    <cellStyle name="SCводно-ресурсная ведомость5 53" xfId="3510" xr:uid="{CEE7EFA0-2813-415A-B0D8-DC98A3E0E88B}"/>
    <cellStyle name="SCводно-ресурсная ведомость5 54" xfId="3570" xr:uid="{C1BC7527-9C9E-4E65-8D62-6222E88ADA74}"/>
    <cellStyle name="SCводно-ресурсная ведомость5 55" xfId="3630" xr:uid="{9D9F3A41-881A-487A-936A-9860764F452D}"/>
    <cellStyle name="SCводно-ресурсная ведомость5 56" xfId="3690" xr:uid="{EF786A16-9F51-447C-A011-A5F9CA9FD3A1}"/>
    <cellStyle name="SCводно-ресурсная ведомость5 57" xfId="3740" xr:uid="{59461C1C-0379-45EA-8A97-FDD9630181DA}"/>
    <cellStyle name="SCводно-ресурсная ведомость5 58" xfId="3790" xr:uid="{17F987E7-D462-4434-9CE8-D75D7C74990D}"/>
    <cellStyle name="SCводно-ресурсная ведомость5 59" xfId="3850" xr:uid="{E8E19D5C-BCDF-4FDB-93A7-5B358FB7736C}"/>
    <cellStyle name="SCводно-ресурсная ведомость5 6" xfId="634" xr:uid="{00000000-0005-0000-0000-000073030000}"/>
    <cellStyle name="SCводно-ресурсная ведомость5 6 2" xfId="4656" xr:uid="{7E60A017-2221-4594-81B6-7E1F21F73ECE}"/>
    <cellStyle name="SCводно-ресурсная ведомость5 60" xfId="3910" xr:uid="{791FFF1E-D3A1-479E-B3FA-B8CAC9EE9E68}"/>
    <cellStyle name="SCводно-ресурсная ведомость5 61" xfId="3970" xr:uid="{CD0D05CF-2C88-4CCF-9FCE-86D9513B509A}"/>
    <cellStyle name="SCводно-ресурсная ведомость5 62" xfId="4029" xr:uid="{11DC79EA-5771-4C5F-9B08-8E5C8258B56C}"/>
    <cellStyle name="SCводно-ресурсная ведомость5 63" xfId="4088" xr:uid="{8488B8EF-CA54-4C12-A73C-8CC85A62748A}"/>
    <cellStyle name="SCводно-ресурсная ведомость5 64" xfId="4623" xr:uid="{BD9396E9-71AA-4099-B0C6-8EBD04A6F9A5}"/>
    <cellStyle name="SCводно-ресурсная ведомость5 7" xfId="635" xr:uid="{00000000-0005-0000-0000-000074030000}"/>
    <cellStyle name="SCводно-ресурсная ведомость5 7 2" xfId="4657" xr:uid="{744E889C-03DC-423E-BAF2-054439C936CC}"/>
    <cellStyle name="SCводно-ресурсная ведомость5 8" xfId="636" xr:uid="{00000000-0005-0000-0000-000075030000}"/>
    <cellStyle name="SCводно-ресурсная ведомость5 8 2" xfId="4658" xr:uid="{5CBC73C1-BE14-4BE1-8826-3820BD7506C7}"/>
    <cellStyle name="SCводно-ресурсная ведомость5 9" xfId="637" xr:uid="{00000000-0005-0000-0000-000076030000}"/>
    <cellStyle name="SCводно-ресурсная ведомость5 9 2" xfId="4659" xr:uid="{2EDC8B32-7D2D-45CA-8A70-D2BD668049B0}"/>
    <cellStyle name="SCводно-ресурсная ведомость6" xfId="7" xr:uid="{00000000-0005-0000-0000-000077030000}"/>
    <cellStyle name="SCводно-ресурсная ведомость6 10" xfId="131" xr:uid="{00000000-0005-0000-0000-000078030000}"/>
    <cellStyle name="SCводно-ресурсная ведомость6 10 2" xfId="4661" xr:uid="{A40F53B8-03DE-446E-9CFF-D43C0A4E338E}"/>
    <cellStyle name="SCводно-ресурсная ведомость6 11" xfId="639" xr:uid="{00000000-0005-0000-0000-000079030000}"/>
    <cellStyle name="SCводно-ресурсная ведомость6 11 2" xfId="4662" xr:uid="{BFAABC9D-6F94-4CB5-8FB0-582D82A362B4}"/>
    <cellStyle name="SCводно-ресурсная ведомость6 12" xfId="640" xr:uid="{00000000-0005-0000-0000-00007A030000}"/>
    <cellStyle name="SCводно-ресурсная ведомость6 12 2" xfId="4663" xr:uid="{998A2A32-4951-4C6A-AA62-20C3B0ED7BA9}"/>
    <cellStyle name="SCводно-ресурсная ведомость6 13" xfId="641" xr:uid="{00000000-0005-0000-0000-00007B030000}"/>
    <cellStyle name="SCводно-ресурсная ведомость6 13 2" xfId="4664" xr:uid="{2B10EAF0-D3C3-4B5E-BDFF-8C2CD571250A}"/>
    <cellStyle name="SCводно-ресурсная ведомость6 14" xfId="642" xr:uid="{00000000-0005-0000-0000-00007C030000}"/>
    <cellStyle name="SCводно-ресурсная ведомость6 14 2" xfId="4665" xr:uid="{1E40B111-A1CA-4202-8B08-9E01E686E480}"/>
    <cellStyle name="SCводно-ресурсная ведомость6 15" xfId="643" xr:uid="{00000000-0005-0000-0000-00007D030000}"/>
    <cellStyle name="SCводно-ресурсная ведомость6 15 2" xfId="4666" xr:uid="{B600ABD4-0FF1-4B01-B90A-C89C88EA4D27}"/>
    <cellStyle name="SCводно-ресурсная ведомость6 16" xfId="644" xr:uid="{00000000-0005-0000-0000-00007E030000}"/>
    <cellStyle name="SCводно-ресурсная ведомость6 16 2" xfId="4667" xr:uid="{5595DADA-BAA9-4BCA-93EA-04F578CE1E7D}"/>
    <cellStyle name="SCводно-ресурсная ведомость6 17" xfId="645" xr:uid="{00000000-0005-0000-0000-00007F030000}"/>
    <cellStyle name="SCводно-ресурсная ведомость6 17 2" xfId="4668" xr:uid="{78BC6164-C4EE-4C57-8069-AF4E58F821A1}"/>
    <cellStyle name="SCводно-ресурсная ведомость6 18" xfId="646" xr:uid="{00000000-0005-0000-0000-000080030000}"/>
    <cellStyle name="SCводно-ресурсная ведомость6 18 2" xfId="4669" xr:uid="{D6DA6E41-38B3-4CAA-AF54-190BB39DBA86}"/>
    <cellStyle name="SCводно-ресурсная ведомость6 19" xfId="647" xr:uid="{00000000-0005-0000-0000-000081030000}"/>
    <cellStyle name="SCводно-ресурсная ведомость6 19 2" xfId="4670" xr:uid="{E72B40F7-1D56-4D4F-B175-42DE2FEF1E7C}"/>
    <cellStyle name="SCводно-ресурсная ведомость6 2" xfId="648" xr:uid="{00000000-0005-0000-0000-000082030000}"/>
    <cellStyle name="SCводно-ресурсная ведомость6 2 2" xfId="2513" xr:uid="{00000000-0005-0000-0000-000083030000}"/>
    <cellStyle name="SCводно-ресурсная ведомость6 2 2 2" xfId="2514" xr:uid="{00000000-0005-0000-0000-000084030000}"/>
    <cellStyle name="SCводно-ресурсная ведомость6 2 3" xfId="4671" xr:uid="{FE605BD7-5662-4098-B347-990914A6443D}"/>
    <cellStyle name="SCводно-ресурсная ведомость6 20" xfId="649" xr:uid="{00000000-0005-0000-0000-000085030000}"/>
    <cellStyle name="SCводно-ресурсная ведомость6 20 2" xfId="4672" xr:uid="{F2EE996C-2A2F-4AB2-9689-3F19BB0F88D9}"/>
    <cellStyle name="SCводно-ресурсная ведомость6 21" xfId="650" xr:uid="{00000000-0005-0000-0000-000086030000}"/>
    <cellStyle name="SCводно-ресурсная ведомость6 21 2" xfId="4673" xr:uid="{76BC2AAA-5364-4CF6-BFA1-C09A49753453}"/>
    <cellStyle name="SCводно-ресурсная ведомость6 22" xfId="651" xr:uid="{00000000-0005-0000-0000-000087030000}"/>
    <cellStyle name="SCводно-ресурсная ведомость6 22 2" xfId="4674" xr:uid="{91997CC3-429E-4FE9-BF45-6DF616F80715}"/>
    <cellStyle name="SCводно-ресурсная ведомость6 23" xfId="652" xr:uid="{00000000-0005-0000-0000-000088030000}"/>
    <cellStyle name="SCводно-ресурсная ведомость6 23 2" xfId="4675" xr:uid="{A27CF8D3-FCC5-4340-BDE3-9CF851806C54}"/>
    <cellStyle name="SCводно-ресурсная ведомость6 24" xfId="653" xr:uid="{00000000-0005-0000-0000-000089030000}"/>
    <cellStyle name="SCводно-ресурсная ведомость6 24 2" xfId="4676" xr:uid="{E8BDE006-69AD-4B20-B78B-7EC08FA3433C}"/>
    <cellStyle name="SCводно-ресурсная ведомость6 25" xfId="654" xr:uid="{00000000-0005-0000-0000-00008A030000}"/>
    <cellStyle name="SCводно-ресурсная ведомость6 25 2" xfId="4677" xr:uid="{7CCB6BE8-052E-4A08-BB0A-4311EA58B650}"/>
    <cellStyle name="SCводно-ресурсная ведомость6 26" xfId="655" xr:uid="{00000000-0005-0000-0000-00008B030000}"/>
    <cellStyle name="SCводно-ресурсная ведомость6 26 2" xfId="4678" xr:uid="{C05BDC55-CB5C-4D2A-87D1-C974AEDF2898}"/>
    <cellStyle name="SCводно-ресурсная ведомость6 27" xfId="1798" xr:uid="{00000000-0005-0000-0000-00008C030000}"/>
    <cellStyle name="SCводно-ресурсная ведомость6 27 2" xfId="4679" xr:uid="{1FBA5B2F-234D-42CF-B93B-FED70FF3E84D}"/>
    <cellStyle name="SCводно-ресурсная ведомость6 28" xfId="1858" xr:uid="{00000000-0005-0000-0000-00008D030000}"/>
    <cellStyle name="SCводно-ресурсная ведомость6 28 2" xfId="4680" xr:uid="{FB87FA62-16BD-4D7B-8074-10BD1B7627CB}"/>
    <cellStyle name="SCводно-ресурсная ведомость6 29" xfId="1918" xr:uid="{00000000-0005-0000-0000-00008E030000}"/>
    <cellStyle name="SCводно-ресурсная ведомость6 29 2" xfId="4681" xr:uid="{C61D6EF9-A98F-4245-BDD2-97269B3727BD}"/>
    <cellStyle name="SCводно-ресурсная ведомость6 3" xfId="656" xr:uid="{00000000-0005-0000-0000-00008F030000}"/>
    <cellStyle name="SCводно-ресурсная ведомость6 3 2" xfId="4682" xr:uid="{9F1EEAA0-BDEC-4E33-8214-62776C43E268}"/>
    <cellStyle name="SCводно-ресурсная ведомость6 30" xfId="173" xr:uid="{00000000-0005-0000-0000-000090030000}"/>
    <cellStyle name="SCводно-ресурсная ведомость6 30 2" xfId="4683" xr:uid="{D9EEE50C-6503-4C32-8CC4-42E4250F525E}"/>
    <cellStyle name="SCводно-ресурсная ведомость6 31" xfId="2008" xr:uid="{00000000-0005-0000-0000-000091030000}"/>
    <cellStyle name="SCводно-ресурсная ведомость6 31 2" xfId="4684" xr:uid="{D58E2DE5-A2C8-47F0-88A5-2F05228ED37C}"/>
    <cellStyle name="SCводно-ресурсная ведомость6 32" xfId="2051" xr:uid="{00000000-0005-0000-0000-000092030000}"/>
    <cellStyle name="SCводно-ресурсная ведомость6 32 2" xfId="4685" xr:uid="{60B094C3-0518-47F0-BF24-EBDC4C2514E0}"/>
    <cellStyle name="SCводно-ресурсная ведомость6 33" xfId="2110" xr:uid="{00000000-0005-0000-0000-000093030000}"/>
    <cellStyle name="SCводно-ресурсная ведомость6 33 2" xfId="4686" xr:uid="{8F19FBD3-0A52-4B0D-BAB2-1FF5AB4F173B}"/>
    <cellStyle name="SCводно-ресурсная ведомость6 34" xfId="2169" xr:uid="{00000000-0005-0000-0000-000094030000}"/>
    <cellStyle name="SCводно-ресурсная ведомость6 34 2" xfId="4687" xr:uid="{A0B115AE-712B-45E2-A196-B1CAC960F86B}"/>
    <cellStyle name="SCводно-ресурсная ведомость6 35" xfId="2229" xr:uid="{00000000-0005-0000-0000-000095030000}"/>
    <cellStyle name="SCводно-ресурсная ведомость6 35 2" xfId="4688" xr:uid="{2615A805-4D1F-4C11-BE8B-6B4B2F43F603}"/>
    <cellStyle name="SCводно-ресурсная ведомость6 36" xfId="638" xr:uid="{00000000-0005-0000-0000-000096030000}"/>
    <cellStyle name="SCводно-ресурсная ведомость6 36 2" xfId="2362" xr:uid="{00000000-0005-0000-0000-000097030000}"/>
    <cellStyle name="SCводно-ресурсная ведомость6 36 3" xfId="4689" xr:uid="{0CACF15E-D4EF-4B04-B04B-C941938A9DA8}"/>
    <cellStyle name="SCводно-ресурсная ведомость6 37" xfId="143" xr:uid="{00000000-0005-0000-0000-000098030000}"/>
    <cellStyle name="SCводно-ресурсная ведомость6 37 2" xfId="4690" xr:uid="{44921EC5-27B3-43D5-BED0-65D83778DD2F}"/>
    <cellStyle name="SCводно-ресурсная ведомость6 38" xfId="2676" xr:uid="{00000000-0005-0000-0000-000099030000}"/>
    <cellStyle name="SCводно-ресурсная ведомость6 39" xfId="2736" xr:uid="{00000000-0005-0000-0000-00009A030000}"/>
    <cellStyle name="SCводно-ресурсная ведомость6 4" xfId="657" xr:uid="{00000000-0005-0000-0000-00009B030000}"/>
    <cellStyle name="SCводно-ресурсная ведомость6 4 2" xfId="4691" xr:uid="{6050B572-184E-446F-86FF-CCA9A3FAEC5F}"/>
    <cellStyle name="SCводно-ресурсная ведомость6 40" xfId="2779" xr:uid="{00000000-0005-0000-0000-00009C030000}"/>
    <cellStyle name="SCводно-ресурсная ведомость6 41" xfId="204" xr:uid="{00000000-0005-0000-0000-00009D030000}"/>
    <cellStyle name="SCводно-ресурсная ведомость6 42" xfId="2889" xr:uid="{00000000-0005-0000-0000-00009E030000}"/>
    <cellStyle name="SCводно-ресурсная ведомость6 43" xfId="2948" xr:uid="{00000000-0005-0000-0000-00009F030000}"/>
    <cellStyle name="SCводно-ресурсная ведомость6 44" xfId="3021" xr:uid="{00000000-0005-0000-0000-0000A0030000}"/>
    <cellStyle name="SCводно-ресурсная ведомость6 45" xfId="2337" xr:uid="{00000000-0005-0000-0000-0000A1030000}"/>
    <cellStyle name="SCводно-ресурсная ведомость6 46" xfId="2326" xr:uid="{00000000-0005-0000-0000-0000A2030000}"/>
    <cellStyle name="SCводно-ресурсная ведомость6 47" xfId="3113" xr:uid="{00000000-0005-0000-0000-0000A3030000}"/>
    <cellStyle name="SCводно-ресурсная ведомость6 48" xfId="3172" xr:uid="{00000000-0005-0000-0000-0000A4030000}"/>
    <cellStyle name="SCводно-ресурсная ведомость6 49" xfId="3283" xr:uid="{FC257804-A240-4118-AF0E-B5D0C7888517}"/>
    <cellStyle name="SCводно-ресурсная ведомость6 5" xfId="658" xr:uid="{00000000-0005-0000-0000-0000A5030000}"/>
    <cellStyle name="SCводно-ресурсная ведомость6 5 2" xfId="4692" xr:uid="{C91F4FC8-5582-46C5-BD62-952E8AC89256}"/>
    <cellStyle name="SCводно-ресурсная ведомость6 50" xfId="3342" xr:uid="{DE16601E-F527-4061-8E3E-A18A75D15125}"/>
    <cellStyle name="SCводно-ресурсная ведомость6 51" xfId="3401" xr:uid="{33772AFC-84C6-4498-8820-10A9F4062DAD}"/>
    <cellStyle name="SCводно-ресурсная ведомость6 52" xfId="3186" xr:uid="{00000000-0005-0000-0000-0000A6030000}"/>
    <cellStyle name="SCводно-ресурсная ведомость6 53" xfId="3511" xr:uid="{631C9DB3-E0EC-45CE-B331-69EBD951616A}"/>
    <cellStyle name="SCводно-ресурсная ведомость6 54" xfId="3571" xr:uid="{9A2614B9-500C-4E07-9B72-C5F513C4B1C1}"/>
    <cellStyle name="SCводно-ресурсная ведомость6 55" xfId="3631" xr:uid="{D63EA78B-9D41-463F-81F2-61E13DB14341}"/>
    <cellStyle name="SCводно-ресурсная ведомость6 56" xfId="3691" xr:uid="{3EABA3CE-B352-484D-9964-1FB8A60CA83B}"/>
    <cellStyle name="SCводно-ресурсная ведомость6 57" xfId="3741" xr:uid="{F9D7EF21-AFD3-4B63-BBAA-DA7580B29380}"/>
    <cellStyle name="SCводно-ресурсная ведомость6 58" xfId="3791" xr:uid="{A46B7348-25A8-45AB-B88B-B849863097A8}"/>
    <cellStyle name="SCводно-ресурсная ведомость6 59" xfId="3851" xr:uid="{5EFEC73E-C5FB-4ABA-98CD-49C81FF2E59E}"/>
    <cellStyle name="SCводно-ресурсная ведомость6 6" xfId="659" xr:uid="{00000000-0005-0000-0000-0000A7030000}"/>
    <cellStyle name="SCводно-ресурсная ведомость6 6 2" xfId="4693" xr:uid="{6A32535B-FBE9-4995-A80A-469D65C14B9E}"/>
    <cellStyle name="SCводно-ресурсная ведомость6 60" xfId="3911" xr:uid="{B763F8C9-D5CB-45F1-8A60-237B83A85F35}"/>
    <cellStyle name="SCводно-ресурсная ведомость6 61" xfId="3971" xr:uid="{D96E289B-9EA1-4970-895D-A47C87872369}"/>
    <cellStyle name="SCводно-ресурсная ведомость6 62" xfId="4030" xr:uid="{6CCECC4C-E4A9-4D4D-ACB0-8352F5B6B3DB}"/>
    <cellStyle name="SCводно-ресурсная ведомость6 63" xfId="4089" xr:uid="{86D21898-2FB8-402C-97F2-6057B823298F}"/>
    <cellStyle name="SCводно-ресурсная ведомость6 64" xfId="4660" xr:uid="{063567BE-93E0-4FDD-8797-AAB8641DD727}"/>
    <cellStyle name="SCводно-ресурсная ведомость6 7" xfId="660" xr:uid="{00000000-0005-0000-0000-0000A8030000}"/>
    <cellStyle name="SCводно-ресурсная ведомость6 7 2" xfId="4694" xr:uid="{8EB1E11F-54DD-430C-BF5E-B4169131CD1E}"/>
    <cellStyle name="SCводно-ресурсная ведомость6 8" xfId="661" xr:uid="{00000000-0005-0000-0000-0000A9030000}"/>
    <cellStyle name="SCводно-ресурсная ведомость6 8 2" xfId="4695" xr:uid="{03F47B6C-C1AE-4947-B0EC-D6449AAAE7B3}"/>
    <cellStyle name="SCводно-ресурсная ведомость6 9" xfId="662" xr:uid="{00000000-0005-0000-0000-0000AA030000}"/>
    <cellStyle name="SCводно-ресурсная ведомость6 9 2" xfId="4696" xr:uid="{F307EA9F-FF15-40C5-B0EE-93EF26610A89}"/>
    <cellStyle name="SCводно-ресурсная ведомость7" xfId="8" xr:uid="{00000000-0005-0000-0000-0000AB030000}"/>
    <cellStyle name="SCводно-ресурсная ведомость7 10" xfId="132" xr:uid="{00000000-0005-0000-0000-0000AC030000}"/>
    <cellStyle name="SCводно-ресурсная ведомость7 10 2" xfId="4698" xr:uid="{BF9BCCE1-A843-4912-BE7C-36F5EA2E01D7}"/>
    <cellStyle name="SCводно-ресурсная ведомость7 11" xfId="664" xr:uid="{00000000-0005-0000-0000-0000AD030000}"/>
    <cellStyle name="SCводно-ресурсная ведомость7 11 2" xfId="4699" xr:uid="{0845B4B6-BFB2-4FEC-BCE1-29331D8D82CB}"/>
    <cellStyle name="SCводно-ресурсная ведомость7 12" xfId="665" xr:uid="{00000000-0005-0000-0000-0000AE030000}"/>
    <cellStyle name="SCводно-ресурсная ведомость7 12 2" xfId="4700" xr:uid="{67112A19-A6F6-40B6-9F5D-6C828A82F0AC}"/>
    <cellStyle name="SCводно-ресурсная ведомость7 13" xfId="666" xr:uid="{00000000-0005-0000-0000-0000AF030000}"/>
    <cellStyle name="SCводно-ресурсная ведомость7 13 2" xfId="4701" xr:uid="{DC282552-81AA-445F-B946-2FABA3FED28B}"/>
    <cellStyle name="SCводно-ресурсная ведомость7 14" xfId="667" xr:uid="{00000000-0005-0000-0000-0000B0030000}"/>
    <cellStyle name="SCводно-ресурсная ведомость7 14 2" xfId="4702" xr:uid="{6021FC84-D250-43F9-9D1A-9D683E273531}"/>
    <cellStyle name="SCводно-ресурсная ведомость7 15" xfId="668" xr:uid="{00000000-0005-0000-0000-0000B1030000}"/>
    <cellStyle name="SCводно-ресурсная ведомость7 15 2" xfId="4703" xr:uid="{41248EDF-2FEC-454F-9623-353244659D4F}"/>
    <cellStyle name="SCводно-ресурсная ведомость7 16" xfId="669" xr:uid="{00000000-0005-0000-0000-0000B2030000}"/>
    <cellStyle name="SCводно-ресурсная ведомость7 16 2" xfId="4704" xr:uid="{8B95BE83-AB34-4C51-9F59-4D5F9C14C8C6}"/>
    <cellStyle name="SCводно-ресурсная ведомость7 17" xfId="670" xr:uid="{00000000-0005-0000-0000-0000B3030000}"/>
    <cellStyle name="SCводно-ресурсная ведомость7 17 2" xfId="4705" xr:uid="{D5E2B325-A3F2-4E64-B512-D602C043224A}"/>
    <cellStyle name="SCводно-ресурсная ведомость7 18" xfId="671" xr:uid="{00000000-0005-0000-0000-0000B4030000}"/>
    <cellStyle name="SCводно-ресурсная ведомость7 18 2" xfId="4706" xr:uid="{E72372E9-19ED-4FD4-823F-F0A09E9DDDC5}"/>
    <cellStyle name="SCводно-ресурсная ведомость7 19" xfId="672" xr:uid="{00000000-0005-0000-0000-0000B5030000}"/>
    <cellStyle name="SCводно-ресурсная ведомость7 19 2" xfId="4707" xr:uid="{CC083530-21F0-4709-9C61-10F870B80012}"/>
    <cellStyle name="SCводно-ресурсная ведомость7 2" xfId="673" xr:uid="{00000000-0005-0000-0000-0000B6030000}"/>
    <cellStyle name="SCводно-ресурсная ведомость7 2 2" xfId="2515" xr:uid="{00000000-0005-0000-0000-0000B7030000}"/>
    <cellStyle name="SCводно-ресурсная ведомость7 2 2 2" xfId="2516" xr:uid="{00000000-0005-0000-0000-0000B8030000}"/>
    <cellStyle name="SCводно-ресурсная ведомость7 2 3" xfId="4708" xr:uid="{4C163174-CAB9-492B-9C02-A27CD7D0CB39}"/>
    <cellStyle name="SCводно-ресурсная ведомость7 20" xfId="674" xr:uid="{00000000-0005-0000-0000-0000B9030000}"/>
    <cellStyle name="SCводно-ресурсная ведомость7 20 2" xfId="4709" xr:uid="{CFEED914-7188-49C4-8CE8-7F96B56B01CB}"/>
    <cellStyle name="SCводно-ресурсная ведомость7 21" xfId="675" xr:uid="{00000000-0005-0000-0000-0000BA030000}"/>
    <cellStyle name="SCводно-ресурсная ведомость7 21 2" xfId="4710" xr:uid="{BE71CBE1-87BE-45B7-9B30-21DA46EEC515}"/>
    <cellStyle name="SCводно-ресурсная ведомость7 22" xfId="676" xr:uid="{00000000-0005-0000-0000-0000BB030000}"/>
    <cellStyle name="SCводно-ресурсная ведомость7 22 2" xfId="4711" xr:uid="{29D1C0D7-6F49-4491-8AD0-D39C64E3954D}"/>
    <cellStyle name="SCводно-ресурсная ведомость7 23" xfId="677" xr:uid="{00000000-0005-0000-0000-0000BC030000}"/>
    <cellStyle name="SCводно-ресурсная ведомость7 23 2" xfId="4712" xr:uid="{F3F57D39-7516-4F16-83CF-F22D91B73BB0}"/>
    <cellStyle name="SCводно-ресурсная ведомость7 24" xfId="678" xr:uid="{00000000-0005-0000-0000-0000BD030000}"/>
    <cellStyle name="SCводно-ресурсная ведомость7 24 2" xfId="4713" xr:uid="{D108F76D-6FAE-4E31-9F6B-9D63259945FF}"/>
    <cellStyle name="SCводно-ресурсная ведомость7 25" xfId="679" xr:uid="{00000000-0005-0000-0000-0000BE030000}"/>
    <cellStyle name="SCводно-ресурсная ведомость7 25 2" xfId="4714" xr:uid="{D4F486D6-7CB0-48DD-9AB4-CFC3D1B7E04A}"/>
    <cellStyle name="SCводно-ресурсная ведомость7 26" xfId="680" xr:uid="{00000000-0005-0000-0000-0000BF030000}"/>
    <cellStyle name="SCводно-ресурсная ведомость7 26 2" xfId="4715" xr:uid="{B7425855-1B72-4BF1-A368-A26E70DD5CBF}"/>
    <cellStyle name="SCводно-ресурсная ведомость7 27" xfId="1799" xr:uid="{00000000-0005-0000-0000-0000C0030000}"/>
    <cellStyle name="SCводно-ресурсная ведомость7 27 2" xfId="4716" xr:uid="{3E53DBD9-4490-4DCB-8618-C323222323DE}"/>
    <cellStyle name="SCводно-ресурсная ведомость7 28" xfId="1859" xr:uid="{00000000-0005-0000-0000-0000C1030000}"/>
    <cellStyle name="SCводно-ресурсная ведомость7 28 2" xfId="4717" xr:uid="{3BAEEC11-EE56-45E6-9E47-7176E44264DE}"/>
    <cellStyle name="SCводно-ресурсная ведомость7 29" xfId="1919" xr:uid="{00000000-0005-0000-0000-0000C2030000}"/>
    <cellStyle name="SCводно-ресурсная ведомость7 29 2" xfId="4718" xr:uid="{A6FC66E0-B4EE-4CC3-84AA-D58B6CF58F2C}"/>
    <cellStyle name="SCводно-ресурсная ведомость7 3" xfId="681" xr:uid="{00000000-0005-0000-0000-0000C3030000}"/>
    <cellStyle name="SCводно-ресурсная ведомость7 3 2" xfId="4719" xr:uid="{D96ADB3F-9BB5-4BC9-9BD9-67ABF42CE577}"/>
    <cellStyle name="SCводно-ресурсная ведомость7 30" xfId="174" xr:uid="{00000000-0005-0000-0000-0000C4030000}"/>
    <cellStyle name="SCводно-ресурсная ведомость7 30 2" xfId="4720" xr:uid="{70340C80-CBFA-48D5-B1B1-31A31AA2FDCB}"/>
    <cellStyle name="SCводно-ресурсная ведомость7 31" xfId="2009" xr:uid="{00000000-0005-0000-0000-0000C5030000}"/>
    <cellStyle name="SCводно-ресурсная ведомость7 31 2" xfId="4721" xr:uid="{9E5D56A9-A5BA-4A76-B236-7D6A25B947F0}"/>
    <cellStyle name="SCводно-ресурсная ведомость7 32" xfId="2052" xr:uid="{00000000-0005-0000-0000-0000C6030000}"/>
    <cellStyle name="SCводно-ресурсная ведомость7 32 2" xfId="4722" xr:uid="{05EC4852-EA89-44C1-A5FE-F18E3E61C758}"/>
    <cellStyle name="SCводно-ресурсная ведомость7 33" xfId="2111" xr:uid="{00000000-0005-0000-0000-0000C7030000}"/>
    <cellStyle name="SCводно-ресурсная ведомость7 33 2" xfId="4723" xr:uid="{861027D4-036E-492E-BA09-3C6D6EA2F543}"/>
    <cellStyle name="SCводно-ресурсная ведомость7 34" xfId="2170" xr:uid="{00000000-0005-0000-0000-0000C8030000}"/>
    <cellStyle name="SCводно-ресурсная ведомость7 34 2" xfId="4724" xr:uid="{7E5B7158-C6F9-4F61-863F-0D01EC506A8F}"/>
    <cellStyle name="SCводно-ресурсная ведомость7 35" xfId="2230" xr:uid="{00000000-0005-0000-0000-0000C9030000}"/>
    <cellStyle name="SCводно-ресурсная ведомость7 35 2" xfId="4725" xr:uid="{28F4FB5F-4FC1-41B3-8D8E-E28DAC5F3CB9}"/>
    <cellStyle name="SCводно-ресурсная ведомость7 36" xfId="663" xr:uid="{00000000-0005-0000-0000-0000CA030000}"/>
    <cellStyle name="SCводно-ресурсная ведомость7 36 2" xfId="2363" xr:uid="{00000000-0005-0000-0000-0000CB030000}"/>
    <cellStyle name="SCводно-ресурсная ведомость7 36 3" xfId="4726" xr:uid="{74FEAEF2-848A-4E02-83A6-4202C44AE17A}"/>
    <cellStyle name="SCводно-ресурсная ведомость7 37" xfId="144" xr:uid="{00000000-0005-0000-0000-0000CC030000}"/>
    <cellStyle name="SCводно-ресурсная ведомость7 37 2" xfId="4727" xr:uid="{BF10E4CB-6EC3-49AC-B77B-21BAC5DA823A}"/>
    <cellStyle name="SCводно-ресурсная ведомость7 38" xfId="2677" xr:uid="{00000000-0005-0000-0000-0000CD030000}"/>
    <cellStyle name="SCводно-ресурсная ведомость7 39" xfId="2737" xr:uid="{00000000-0005-0000-0000-0000CE030000}"/>
    <cellStyle name="SCводно-ресурсная ведомость7 4" xfId="682" xr:uid="{00000000-0005-0000-0000-0000CF030000}"/>
    <cellStyle name="SCводно-ресурсная ведомость7 4 2" xfId="4728" xr:uid="{CB622131-8270-4CBB-AD7F-C2E9819A0147}"/>
    <cellStyle name="SCводно-ресурсная ведомость7 40" xfId="2780" xr:uid="{00000000-0005-0000-0000-0000D0030000}"/>
    <cellStyle name="SCводно-ресурсная ведомость7 41" xfId="205" xr:uid="{00000000-0005-0000-0000-0000D1030000}"/>
    <cellStyle name="SCводно-ресурсная ведомость7 42" xfId="2890" xr:uid="{00000000-0005-0000-0000-0000D2030000}"/>
    <cellStyle name="SCводно-ресурсная ведомость7 43" xfId="2949" xr:uid="{00000000-0005-0000-0000-0000D3030000}"/>
    <cellStyle name="SCводно-ресурсная ведомость7 44" xfId="3022" xr:uid="{00000000-0005-0000-0000-0000D4030000}"/>
    <cellStyle name="SCводно-ресурсная ведомость7 45" xfId="2343" xr:uid="{00000000-0005-0000-0000-0000D5030000}"/>
    <cellStyle name="SCводно-ресурсная ведомость7 46" xfId="2327" xr:uid="{00000000-0005-0000-0000-0000D6030000}"/>
    <cellStyle name="SCводно-ресурсная ведомость7 47" xfId="3114" xr:uid="{00000000-0005-0000-0000-0000D7030000}"/>
    <cellStyle name="SCводно-ресурсная ведомость7 48" xfId="3173" xr:uid="{00000000-0005-0000-0000-0000D8030000}"/>
    <cellStyle name="SCводно-ресурсная ведомость7 49" xfId="3284" xr:uid="{1EF14522-DFE5-4863-B324-7DF932635E3E}"/>
    <cellStyle name="SCводно-ресурсная ведомость7 5" xfId="683" xr:uid="{00000000-0005-0000-0000-0000D9030000}"/>
    <cellStyle name="SCводно-ресурсная ведомость7 5 2" xfId="4729" xr:uid="{18BB00D9-A5EB-46FB-B240-1AF577370575}"/>
    <cellStyle name="SCводно-ресурсная ведомость7 50" xfId="3343" xr:uid="{7B73F492-3A49-4E37-9486-0311E2938B23}"/>
    <cellStyle name="SCводно-ресурсная ведомость7 51" xfId="3402" xr:uid="{ED42E86D-B484-4758-83E3-2498BDE11619}"/>
    <cellStyle name="SCводно-ресурсная ведомость7 52" xfId="3210" xr:uid="{00000000-0005-0000-0000-0000DA030000}"/>
    <cellStyle name="SCводно-ресурсная ведомость7 53" xfId="3512" xr:uid="{30DA4067-1935-459C-ACE2-B63436B5D743}"/>
    <cellStyle name="SCводно-ресурсная ведомость7 54" xfId="3572" xr:uid="{CD352563-8D55-41BD-8E33-0F7DE0DEA128}"/>
    <cellStyle name="SCводно-ресурсная ведомость7 55" xfId="3632" xr:uid="{5F34657F-4002-48A2-92B6-6A5B9449F5B3}"/>
    <cellStyle name="SCводно-ресурсная ведомость7 56" xfId="3692" xr:uid="{AD169994-F5C9-407E-AB7A-79C08879AFB0}"/>
    <cellStyle name="SCводно-ресурсная ведомость7 57" xfId="3742" xr:uid="{E169E879-D02C-4ED0-8382-DCDB75086950}"/>
    <cellStyle name="SCводно-ресурсная ведомость7 58" xfId="3792" xr:uid="{405FD1A7-E0CB-413D-B215-25712A901541}"/>
    <cellStyle name="SCводно-ресурсная ведомость7 59" xfId="3852" xr:uid="{DE2AA19E-A0E7-4E7E-93C4-59068056699C}"/>
    <cellStyle name="SCводно-ресурсная ведомость7 6" xfId="684" xr:uid="{00000000-0005-0000-0000-0000DB030000}"/>
    <cellStyle name="SCводно-ресурсная ведомость7 6 2" xfId="4730" xr:uid="{8A9B5F40-1B35-4F1E-A140-0FF1877C8C9D}"/>
    <cellStyle name="SCводно-ресурсная ведомость7 60" xfId="3912" xr:uid="{CB60FF5B-A35C-4382-BB0D-433CE580C8E1}"/>
    <cellStyle name="SCводно-ресурсная ведомость7 61" xfId="3972" xr:uid="{FA3E7E77-DC2B-41B1-AD9D-4E986A46DED2}"/>
    <cellStyle name="SCводно-ресурсная ведомость7 62" xfId="4031" xr:uid="{C2E10960-EE2C-459E-B34F-3741A47B0D63}"/>
    <cellStyle name="SCводно-ресурсная ведомость7 63" xfId="4090" xr:uid="{34D08AC0-A257-447F-A6C9-25FF6A26867E}"/>
    <cellStyle name="SCводно-ресурсная ведомость7 64" xfId="4697" xr:uid="{05F1C0C6-846E-4E50-BC32-86F5269B5443}"/>
    <cellStyle name="SCводно-ресурсная ведомость7 7" xfId="685" xr:uid="{00000000-0005-0000-0000-0000DC030000}"/>
    <cellStyle name="SCводно-ресурсная ведомость7 7 2" xfId="4731" xr:uid="{81BBCCB0-1525-4CCF-A219-52519BB8920B}"/>
    <cellStyle name="SCводно-ресурсная ведомость7 8" xfId="686" xr:uid="{00000000-0005-0000-0000-0000DD030000}"/>
    <cellStyle name="SCводно-ресурсная ведомость7 8 2" xfId="4732" xr:uid="{34375565-8EB7-4CB7-9DD5-1AA707495942}"/>
    <cellStyle name="SCводно-ресурсная ведомость7 9" xfId="687" xr:uid="{00000000-0005-0000-0000-0000DE030000}"/>
    <cellStyle name="SCводно-ресурсная ведомость7 9 2" xfId="4733" xr:uid="{8F56432B-8B65-4DED-A243-39B673EA7E43}"/>
    <cellStyle name="SCводно-ресурсная ведомость8" xfId="9" xr:uid="{00000000-0005-0000-0000-0000DF030000}"/>
    <cellStyle name="SCводно-ресурсная ведомость8 10" xfId="133" xr:uid="{00000000-0005-0000-0000-0000E0030000}"/>
    <cellStyle name="SCводно-ресурсная ведомость8 10 2" xfId="4735" xr:uid="{0E500752-098D-4564-83AA-D977F1373175}"/>
    <cellStyle name="SCводно-ресурсная ведомость8 11" xfId="689" xr:uid="{00000000-0005-0000-0000-0000E1030000}"/>
    <cellStyle name="SCводно-ресурсная ведомость8 11 2" xfId="4736" xr:uid="{3CE8AE70-FFDD-4400-9C74-73B30680210C}"/>
    <cellStyle name="SCводно-ресурсная ведомость8 12" xfId="690" xr:uid="{00000000-0005-0000-0000-0000E2030000}"/>
    <cellStyle name="SCводно-ресурсная ведомость8 12 2" xfId="4737" xr:uid="{D4C45103-1274-45A8-954A-A9D7EE30D265}"/>
    <cellStyle name="SCводно-ресурсная ведомость8 13" xfId="691" xr:uid="{00000000-0005-0000-0000-0000E3030000}"/>
    <cellStyle name="SCводно-ресурсная ведомость8 13 2" xfId="4738" xr:uid="{2469379C-24EE-40AD-AFF1-631717A76695}"/>
    <cellStyle name="SCводно-ресурсная ведомость8 14" xfId="692" xr:uid="{00000000-0005-0000-0000-0000E4030000}"/>
    <cellStyle name="SCводно-ресурсная ведомость8 14 2" xfId="4739" xr:uid="{44FF17F6-541C-46F2-BF8E-AABAC6D5A8E8}"/>
    <cellStyle name="SCводно-ресурсная ведомость8 15" xfId="693" xr:uid="{00000000-0005-0000-0000-0000E5030000}"/>
    <cellStyle name="SCводно-ресурсная ведомость8 15 2" xfId="4740" xr:uid="{43A3FAB8-FB7F-4AE3-9F54-88160C2ED27D}"/>
    <cellStyle name="SCводно-ресурсная ведомость8 16" xfId="694" xr:uid="{00000000-0005-0000-0000-0000E6030000}"/>
    <cellStyle name="SCводно-ресурсная ведомость8 16 2" xfId="4741" xr:uid="{72D39FD3-E76A-4002-91B1-781E8340DAD0}"/>
    <cellStyle name="SCводно-ресурсная ведомость8 17" xfId="695" xr:uid="{00000000-0005-0000-0000-0000E7030000}"/>
    <cellStyle name="SCводно-ресурсная ведомость8 17 2" xfId="4742" xr:uid="{8A6E9DE6-F47D-4421-AC0D-BC1B571C1BDE}"/>
    <cellStyle name="SCводно-ресурсная ведомость8 18" xfId="696" xr:uid="{00000000-0005-0000-0000-0000E8030000}"/>
    <cellStyle name="SCводно-ресурсная ведомость8 18 2" xfId="4743" xr:uid="{7CC88621-33E4-4BDB-B2CA-FB40A0E08AF8}"/>
    <cellStyle name="SCводно-ресурсная ведомость8 19" xfId="697" xr:uid="{00000000-0005-0000-0000-0000E9030000}"/>
    <cellStyle name="SCводно-ресурсная ведомость8 19 2" xfId="4744" xr:uid="{24339FC2-8C19-4D19-8D12-E8DE5C0DA419}"/>
    <cellStyle name="SCводно-ресурсная ведомость8 2" xfId="698" xr:uid="{00000000-0005-0000-0000-0000EA030000}"/>
    <cellStyle name="SCводно-ресурсная ведомость8 2 2" xfId="2517" xr:uid="{00000000-0005-0000-0000-0000EB030000}"/>
    <cellStyle name="SCводно-ресурсная ведомость8 2 2 2" xfId="2518" xr:uid="{00000000-0005-0000-0000-0000EC030000}"/>
    <cellStyle name="SCводно-ресурсная ведомость8 2 3" xfId="4745" xr:uid="{81389AEB-CDC5-4BE2-9DBE-CF49150FB60C}"/>
    <cellStyle name="SCводно-ресурсная ведомость8 20" xfId="699" xr:uid="{00000000-0005-0000-0000-0000ED030000}"/>
    <cellStyle name="SCводно-ресурсная ведомость8 20 2" xfId="4746" xr:uid="{D9749B4E-7E51-467E-9AF6-A6D46261A004}"/>
    <cellStyle name="SCводно-ресурсная ведомость8 21" xfId="700" xr:uid="{00000000-0005-0000-0000-0000EE030000}"/>
    <cellStyle name="SCводно-ресурсная ведомость8 21 2" xfId="4747" xr:uid="{CCF30751-46C4-45C9-B623-626ABDFDFE5D}"/>
    <cellStyle name="SCводно-ресурсная ведомость8 22" xfId="701" xr:uid="{00000000-0005-0000-0000-0000EF030000}"/>
    <cellStyle name="SCводно-ресурсная ведомость8 22 2" xfId="4748" xr:uid="{DB62053F-4E7D-4CC1-851F-3077D82D5575}"/>
    <cellStyle name="SCводно-ресурсная ведомость8 23" xfId="702" xr:uid="{00000000-0005-0000-0000-0000F0030000}"/>
    <cellStyle name="SCводно-ресурсная ведомость8 23 2" xfId="4749" xr:uid="{8CF8CDAA-3AE3-4753-AA32-9A075C3F499D}"/>
    <cellStyle name="SCводно-ресурсная ведомость8 24" xfId="703" xr:uid="{00000000-0005-0000-0000-0000F1030000}"/>
    <cellStyle name="SCводно-ресурсная ведомость8 24 2" xfId="4750" xr:uid="{6E9645E0-C0BD-4359-85A5-9C4D8D5313B8}"/>
    <cellStyle name="SCводно-ресурсная ведомость8 25" xfId="704" xr:uid="{00000000-0005-0000-0000-0000F2030000}"/>
    <cellStyle name="SCводно-ресурсная ведомость8 25 2" xfId="4751" xr:uid="{9A904B21-BCE1-40E5-8C0C-74ACC9014CF0}"/>
    <cellStyle name="SCводно-ресурсная ведомость8 26" xfId="705" xr:uid="{00000000-0005-0000-0000-0000F3030000}"/>
    <cellStyle name="SCводно-ресурсная ведомость8 26 2" xfId="4752" xr:uid="{7100ADBB-0489-412E-B8CF-7C32068F1721}"/>
    <cellStyle name="SCводно-ресурсная ведомость8 27" xfId="1800" xr:uid="{00000000-0005-0000-0000-0000F4030000}"/>
    <cellStyle name="SCводно-ресурсная ведомость8 27 2" xfId="4753" xr:uid="{389EBBC7-C6E5-441E-8E1B-C5F1822DF87C}"/>
    <cellStyle name="SCводно-ресурсная ведомость8 28" xfId="1860" xr:uid="{00000000-0005-0000-0000-0000F5030000}"/>
    <cellStyle name="SCводно-ресурсная ведомость8 28 2" xfId="4754" xr:uid="{030C35D7-BA94-402E-BE64-1AF884746516}"/>
    <cellStyle name="SCводно-ресурсная ведомость8 29" xfId="1920" xr:uid="{00000000-0005-0000-0000-0000F6030000}"/>
    <cellStyle name="SCводно-ресурсная ведомость8 29 2" xfId="4755" xr:uid="{B06A1530-CA47-4D15-9029-CFDF0AC7B346}"/>
    <cellStyle name="SCводно-ресурсная ведомость8 3" xfId="706" xr:uid="{00000000-0005-0000-0000-0000F7030000}"/>
    <cellStyle name="SCводно-ресурсная ведомость8 3 2" xfId="4756" xr:uid="{C3A1B448-1F45-48E6-8C39-9BCB198A8131}"/>
    <cellStyle name="SCводно-ресурсная ведомость8 30" xfId="175" xr:uid="{00000000-0005-0000-0000-0000F8030000}"/>
    <cellStyle name="SCводно-ресурсная ведомость8 30 2" xfId="4757" xr:uid="{44B0B6AF-4213-4CDC-9BC3-163ADC985B0B}"/>
    <cellStyle name="SCводно-ресурсная ведомость8 31" xfId="2010" xr:uid="{00000000-0005-0000-0000-0000F9030000}"/>
    <cellStyle name="SCводно-ресурсная ведомость8 31 2" xfId="4758" xr:uid="{51D7DBDD-4C24-4643-9475-8ADC30E3E5BD}"/>
    <cellStyle name="SCводно-ресурсная ведомость8 32" xfId="2053" xr:uid="{00000000-0005-0000-0000-0000FA030000}"/>
    <cellStyle name="SCводно-ресурсная ведомость8 32 2" xfId="4759" xr:uid="{6BC6A312-B720-4804-9509-D9E3D6995D77}"/>
    <cellStyle name="SCводно-ресурсная ведомость8 33" xfId="2112" xr:uid="{00000000-0005-0000-0000-0000FB030000}"/>
    <cellStyle name="SCводно-ресурсная ведомость8 33 2" xfId="4760" xr:uid="{041E63F9-59B5-4A1B-B49F-5ED2DF166ACF}"/>
    <cellStyle name="SCводно-ресурсная ведомость8 34" xfId="2171" xr:uid="{00000000-0005-0000-0000-0000FC030000}"/>
    <cellStyle name="SCводно-ресурсная ведомость8 34 2" xfId="4761" xr:uid="{C20611E9-DBBB-4E23-A4CE-19446F621116}"/>
    <cellStyle name="SCводно-ресурсная ведомость8 35" xfId="2231" xr:uid="{00000000-0005-0000-0000-0000FD030000}"/>
    <cellStyle name="SCводно-ресурсная ведомость8 35 2" xfId="4762" xr:uid="{2F93AF52-1073-4899-ADE3-0279712D490A}"/>
    <cellStyle name="SCводно-ресурсная ведомость8 36" xfId="688" xr:uid="{00000000-0005-0000-0000-0000FE030000}"/>
    <cellStyle name="SCводно-ресурсная ведомость8 36 2" xfId="2364" xr:uid="{00000000-0005-0000-0000-0000FF030000}"/>
    <cellStyle name="SCводно-ресурсная ведомость8 36 3" xfId="4763" xr:uid="{9A31CC73-9678-4B99-8D78-0685DF9C9F7F}"/>
    <cellStyle name="SCводно-ресурсная ведомость8 37" xfId="145" xr:uid="{00000000-0005-0000-0000-000000040000}"/>
    <cellStyle name="SCводно-ресурсная ведомость8 37 2" xfId="4764" xr:uid="{77F3B5BD-6667-43B4-9EB4-4E85C136FA6B}"/>
    <cellStyle name="SCводно-ресурсная ведомость8 38" xfId="2678" xr:uid="{00000000-0005-0000-0000-000001040000}"/>
    <cellStyle name="SCводно-ресурсная ведомость8 39" xfId="2738" xr:uid="{00000000-0005-0000-0000-000002040000}"/>
    <cellStyle name="SCводно-ресурсная ведомость8 4" xfId="707" xr:uid="{00000000-0005-0000-0000-000003040000}"/>
    <cellStyle name="SCводно-ресурсная ведомость8 4 2" xfId="4765" xr:uid="{DFC56047-2E08-498A-AF8C-2053B0A17E7A}"/>
    <cellStyle name="SCводно-ресурсная ведомость8 40" xfId="2781" xr:uid="{00000000-0005-0000-0000-000004040000}"/>
    <cellStyle name="SCводно-ресурсная ведомость8 41" xfId="206" xr:uid="{00000000-0005-0000-0000-000005040000}"/>
    <cellStyle name="SCводно-ресурсная ведомость8 42" xfId="2891" xr:uid="{00000000-0005-0000-0000-000006040000}"/>
    <cellStyle name="SCводно-ресурсная ведомость8 43" xfId="2950" xr:uid="{00000000-0005-0000-0000-000007040000}"/>
    <cellStyle name="SCводно-ресурсная ведомость8 44" xfId="3023" xr:uid="{00000000-0005-0000-0000-000008040000}"/>
    <cellStyle name="SCводно-ресурсная ведомость8 45" xfId="3007" xr:uid="{00000000-0005-0000-0000-000009040000}"/>
    <cellStyle name="SCводно-ресурсная ведомость8 46" xfId="2328" xr:uid="{00000000-0005-0000-0000-00000A040000}"/>
    <cellStyle name="SCводно-ресурсная ведомость8 47" xfId="3115" xr:uid="{00000000-0005-0000-0000-00000B040000}"/>
    <cellStyle name="SCводно-ресурсная ведомость8 48" xfId="3174" xr:uid="{00000000-0005-0000-0000-00000C040000}"/>
    <cellStyle name="SCводно-ресурсная ведомость8 49" xfId="3285" xr:uid="{AE28BD42-1DDC-44E0-9730-E31169125BF5}"/>
    <cellStyle name="SCводно-ресурсная ведомость8 5" xfId="708" xr:uid="{00000000-0005-0000-0000-00000D040000}"/>
    <cellStyle name="SCводно-ресурсная ведомость8 5 2" xfId="4766" xr:uid="{461F060B-0B57-4FF8-ADE8-7290F05C1060}"/>
    <cellStyle name="SCводно-ресурсная ведомость8 50" xfId="3344" xr:uid="{77745B57-B36F-47DB-BB25-D6D7F8CC69B1}"/>
    <cellStyle name="SCводно-ресурсная ведомость8 51" xfId="3403" xr:uid="{E389DFB3-0985-4678-BB13-5311F898BB58}"/>
    <cellStyle name="SCводно-ресурсная ведомость8 52" xfId="3219" xr:uid="{00000000-0005-0000-0000-00000E040000}"/>
    <cellStyle name="SCводно-ресурсная ведомость8 53" xfId="3513" xr:uid="{0D7CDAEE-BCDF-4D52-95AA-55870D85B8DB}"/>
    <cellStyle name="SCводно-ресурсная ведомость8 54" xfId="3573" xr:uid="{BB95423E-CEE4-4C9E-B4D6-D2AA8C816D7D}"/>
    <cellStyle name="SCводно-ресурсная ведомость8 55" xfId="3633" xr:uid="{0F45A28D-166F-4F28-BADA-90D7744D3C13}"/>
    <cellStyle name="SCводно-ресурсная ведомость8 56" xfId="3693" xr:uid="{E0D8B4CA-9D0E-4F35-BA81-23CF05E6A566}"/>
    <cellStyle name="SCводно-ресурсная ведомость8 57" xfId="3743" xr:uid="{6F417168-AAA3-4906-9A77-CB4AA6C41BD2}"/>
    <cellStyle name="SCводно-ресурсная ведомость8 58" xfId="3793" xr:uid="{E283A0F3-97EC-43BC-B926-1C88EE03D3CA}"/>
    <cellStyle name="SCводно-ресурсная ведомость8 59" xfId="3853" xr:uid="{D6825BB2-AB79-4242-BEAC-DDB3211474B8}"/>
    <cellStyle name="SCводно-ресурсная ведомость8 6" xfId="709" xr:uid="{00000000-0005-0000-0000-00000F040000}"/>
    <cellStyle name="SCводно-ресурсная ведомость8 6 2" xfId="4767" xr:uid="{5FCFDA4B-B2C9-42E2-95A3-E7F147E4F445}"/>
    <cellStyle name="SCводно-ресурсная ведомость8 60" xfId="3913" xr:uid="{9695A1FF-5731-4667-B842-5CE604033EAF}"/>
    <cellStyle name="SCводно-ресурсная ведомость8 61" xfId="3973" xr:uid="{B1374B65-AAFA-49C6-B13F-0720EB502E48}"/>
    <cellStyle name="SCводно-ресурсная ведомость8 62" xfId="4032" xr:uid="{81831B2F-18EF-4F0D-9DF1-E59A555A4741}"/>
    <cellStyle name="SCводно-ресурсная ведомость8 63" xfId="4091" xr:uid="{FAF968FC-75F5-421C-A962-6F65093A7F44}"/>
    <cellStyle name="SCводно-ресурсная ведомость8 64" xfId="4734" xr:uid="{EFA733C9-19F6-4330-BB10-4C47A2619C9A}"/>
    <cellStyle name="SCводно-ресурсная ведомость8 7" xfId="710" xr:uid="{00000000-0005-0000-0000-000010040000}"/>
    <cellStyle name="SCводно-ресурсная ведомость8 7 2" xfId="4768" xr:uid="{D7FAAAAA-E982-4E6A-BB54-53254D08752A}"/>
    <cellStyle name="SCводно-ресурсная ведомость8 8" xfId="711" xr:uid="{00000000-0005-0000-0000-000011040000}"/>
    <cellStyle name="SCводно-ресурсная ведомость8 8 2" xfId="4769" xr:uid="{D5FC484F-0EED-4A25-9385-E6D0E693D270}"/>
    <cellStyle name="SCводно-ресурсная ведомость8 9" xfId="712" xr:uid="{00000000-0005-0000-0000-000012040000}"/>
    <cellStyle name="SCводно-ресурсная ведомость8 9 2" xfId="4770" xr:uid="{AC06E978-5DFE-4388-BCAF-53C355102B98}"/>
    <cellStyle name="SCводно-ресурсная ведомость9" xfId="10" xr:uid="{00000000-0005-0000-0000-000013040000}"/>
    <cellStyle name="SCводно-ресурсная ведомость9 10" xfId="134" xr:uid="{00000000-0005-0000-0000-000014040000}"/>
    <cellStyle name="SCводно-ресурсная ведомость9 10 2" xfId="4772" xr:uid="{039183E7-9269-4803-A870-9D97660701E6}"/>
    <cellStyle name="SCводно-ресурсная ведомость9 11" xfId="714" xr:uid="{00000000-0005-0000-0000-000015040000}"/>
    <cellStyle name="SCводно-ресурсная ведомость9 11 2" xfId="4773" xr:uid="{742C2D7D-75AA-4FF6-B8EF-9DB8A98E54B2}"/>
    <cellStyle name="SCводно-ресурсная ведомость9 12" xfId="715" xr:uid="{00000000-0005-0000-0000-000016040000}"/>
    <cellStyle name="SCводно-ресурсная ведомость9 12 2" xfId="4774" xr:uid="{28346EC0-19A9-4667-9A67-CAD952AEFCC0}"/>
    <cellStyle name="SCводно-ресурсная ведомость9 13" xfId="716" xr:uid="{00000000-0005-0000-0000-000017040000}"/>
    <cellStyle name="SCводно-ресурсная ведомость9 13 2" xfId="4775" xr:uid="{EA4C3F3D-2BE0-41E8-B005-46DFDFDDB9F4}"/>
    <cellStyle name="SCводно-ресурсная ведомость9 14" xfId="717" xr:uid="{00000000-0005-0000-0000-000018040000}"/>
    <cellStyle name="SCводно-ресурсная ведомость9 14 2" xfId="4776" xr:uid="{2F269749-E5E0-4BB8-89D3-136FB8E9B880}"/>
    <cellStyle name="SCводно-ресурсная ведомость9 15" xfId="718" xr:uid="{00000000-0005-0000-0000-000019040000}"/>
    <cellStyle name="SCводно-ресурсная ведомость9 15 2" xfId="4777" xr:uid="{5010462B-F5B3-4904-81BD-EF74C03DD043}"/>
    <cellStyle name="SCводно-ресурсная ведомость9 16" xfId="719" xr:uid="{00000000-0005-0000-0000-00001A040000}"/>
    <cellStyle name="SCводно-ресурсная ведомость9 16 2" xfId="4778" xr:uid="{56E7C9C7-1657-48C1-B8D2-35ABA3DBC179}"/>
    <cellStyle name="SCводно-ресурсная ведомость9 17" xfId="720" xr:uid="{00000000-0005-0000-0000-00001B040000}"/>
    <cellStyle name="SCводно-ресурсная ведомость9 17 2" xfId="4779" xr:uid="{44C2C4C9-2FCE-4325-8D96-B130177748A3}"/>
    <cellStyle name="SCводно-ресурсная ведомость9 18" xfId="721" xr:uid="{00000000-0005-0000-0000-00001C040000}"/>
    <cellStyle name="SCводно-ресурсная ведомость9 18 2" xfId="4780" xr:uid="{4D64F64B-EB72-4B3A-B1C1-11BFDDAA13D9}"/>
    <cellStyle name="SCводно-ресурсная ведомость9 19" xfId="722" xr:uid="{00000000-0005-0000-0000-00001D040000}"/>
    <cellStyle name="SCводно-ресурсная ведомость9 19 2" xfId="4781" xr:uid="{3DC20BBC-6388-4D9D-B3B7-579F8C0BED78}"/>
    <cellStyle name="SCводно-ресурсная ведомость9 2" xfId="723" xr:uid="{00000000-0005-0000-0000-00001E040000}"/>
    <cellStyle name="SCводно-ресурсная ведомость9 2 2" xfId="2519" xr:uid="{00000000-0005-0000-0000-00001F040000}"/>
    <cellStyle name="SCводно-ресурсная ведомость9 2 2 2" xfId="2520" xr:uid="{00000000-0005-0000-0000-000020040000}"/>
    <cellStyle name="SCводно-ресурсная ведомость9 2 3" xfId="4782" xr:uid="{BE83A466-AAA8-42C7-B02B-1BD60D010102}"/>
    <cellStyle name="SCводно-ресурсная ведомость9 20" xfId="724" xr:uid="{00000000-0005-0000-0000-000021040000}"/>
    <cellStyle name="SCводно-ресурсная ведомость9 20 2" xfId="4783" xr:uid="{BAE0361D-F2BB-4C46-86EC-4D970426CB2D}"/>
    <cellStyle name="SCводно-ресурсная ведомость9 21" xfId="725" xr:uid="{00000000-0005-0000-0000-000022040000}"/>
    <cellStyle name="SCводно-ресурсная ведомость9 21 2" xfId="4784" xr:uid="{69311C6F-92E1-477F-BC76-F1F8A0207CC2}"/>
    <cellStyle name="SCводно-ресурсная ведомость9 22" xfId="726" xr:uid="{00000000-0005-0000-0000-000023040000}"/>
    <cellStyle name="SCводно-ресурсная ведомость9 22 2" xfId="4785" xr:uid="{A227C324-D3DE-4F43-889E-6BA83213EBEA}"/>
    <cellStyle name="SCводно-ресурсная ведомость9 23" xfId="727" xr:uid="{00000000-0005-0000-0000-000024040000}"/>
    <cellStyle name="SCводно-ресурсная ведомость9 23 2" xfId="4786" xr:uid="{8D779235-3017-4E0E-B7B5-E73F96279612}"/>
    <cellStyle name="SCводно-ресурсная ведомость9 24" xfId="728" xr:uid="{00000000-0005-0000-0000-000025040000}"/>
    <cellStyle name="SCводно-ресурсная ведомость9 24 2" xfId="4787" xr:uid="{E133A4C2-EF52-4B28-B802-7FE799BA6BA7}"/>
    <cellStyle name="SCводно-ресурсная ведомость9 25" xfId="729" xr:uid="{00000000-0005-0000-0000-000026040000}"/>
    <cellStyle name="SCводно-ресурсная ведомость9 25 2" xfId="4788" xr:uid="{1745FA5A-0AC5-41A1-A153-5BA9C8D67D36}"/>
    <cellStyle name="SCводно-ресурсная ведомость9 26" xfId="730" xr:uid="{00000000-0005-0000-0000-000027040000}"/>
    <cellStyle name="SCводно-ресурсная ведомость9 26 2" xfId="4789" xr:uid="{656A8825-3FEB-4085-9FF2-190280110723}"/>
    <cellStyle name="SCводно-ресурсная ведомость9 27" xfId="1801" xr:uid="{00000000-0005-0000-0000-000028040000}"/>
    <cellStyle name="SCводно-ресурсная ведомость9 27 2" xfId="4790" xr:uid="{81FD824C-6285-4432-806F-820CCDF334C3}"/>
    <cellStyle name="SCводно-ресурсная ведомость9 28" xfId="1861" xr:uid="{00000000-0005-0000-0000-000029040000}"/>
    <cellStyle name="SCводно-ресурсная ведомость9 28 2" xfId="4791" xr:uid="{451B3064-2055-4D92-A7CE-F93836146944}"/>
    <cellStyle name="SCводно-ресурсная ведомость9 29" xfId="1921" xr:uid="{00000000-0005-0000-0000-00002A040000}"/>
    <cellStyle name="SCводно-ресурсная ведомость9 29 2" xfId="4792" xr:uid="{926A0437-9F7E-4280-BDFB-B0DD1EF86A27}"/>
    <cellStyle name="SCводно-ресурсная ведомость9 3" xfId="731" xr:uid="{00000000-0005-0000-0000-00002B040000}"/>
    <cellStyle name="SCводно-ресурсная ведомость9 3 2" xfId="4793" xr:uid="{BD99FD3B-CE5D-4952-9762-DECC0C134294}"/>
    <cellStyle name="SCводно-ресурсная ведомость9 30" xfId="176" xr:uid="{00000000-0005-0000-0000-00002C040000}"/>
    <cellStyle name="SCводно-ресурсная ведомость9 30 2" xfId="4794" xr:uid="{F3B16604-C04C-4AC7-BB30-CC588EE1191E}"/>
    <cellStyle name="SCводно-ресурсная ведомость9 31" xfId="2011" xr:uid="{00000000-0005-0000-0000-00002D040000}"/>
    <cellStyle name="SCводно-ресурсная ведомость9 31 2" xfId="4795" xr:uid="{4B1B59FC-9A18-4956-A997-E3B5A51BEAA1}"/>
    <cellStyle name="SCводно-ресурсная ведомость9 32" xfId="2054" xr:uid="{00000000-0005-0000-0000-00002E040000}"/>
    <cellStyle name="SCводно-ресурсная ведомость9 32 2" xfId="4796" xr:uid="{A2941761-BF31-4018-A546-8DAFDEE24B40}"/>
    <cellStyle name="SCводно-ресурсная ведомость9 33" xfId="2113" xr:uid="{00000000-0005-0000-0000-00002F040000}"/>
    <cellStyle name="SCводно-ресурсная ведомость9 33 2" xfId="4797" xr:uid="{E53081C4-662C-444E-979D-6E9087D5030B}"/>
    <cellStyle name="SCводно-ресурсная ведомость9 34" xfId="2172" xr:uid="{00000000-0005-0000-0000-000030040000}"/>
    <cellStyle name="SCводно-ресурсная ведомость9 34 2" xfId="4798" xr:uid="{55697B67-26EB-4F38-B005-B176B8048911}"/>
    <cellStyle name="SCводно-ресурсная ведомость9 35" xfId="2232" xr:uid="{00000000-0005-0000-0000-000031040000}"/>
    <cellStyle name="SCводно-ресурсная ведомость9 35 2" xfId="4799" xr:uid="{3A29DCA6-5810-4D32-B2B7-F9C53541B345}"/>
    <cellStyle name="SCводно-ресурсная ведомость9 36" xfId="713" xr:uid="{00000000-0005-0000-0000-000032040000}"/>
    <cellStyle name="SCводно-ресурсная ведомость9 36 2" xfId="2365" xr:uid="{00000000-0005-0000-0000-000033040000}"/>
    <cellStyle name="SCводно-ресурсная ведомость9 36 3" xfId="4800" xr:uid="{79AF9B99-AB0A-400F-874A-339C3B75F584}"/>
    <cellStyle name="SCводно-ресурсная ведомость9 37" xfId="146" xr:uid="{00000000-0005-0000-0000-000034040000}"/>
    <cellStyle name="SCводно-ресурсная ведомость9 37 2" xfId="4801" xr:uid="{F356F7E9-69E5-41FA-91FC-494E44149E22}"/>
    <cellStyle name="SCводно-ресурсная ведомость9 38" xfId="2679" xr:uid="{00000000-0005-0000-0000-000035040000}"/>
    <cellStyle name="SCводно-ресурсная ведомость9 39" xfId="2739" xr:uid="{00000000-0005-0000-0000-000036040000}"/>
    <cellStyle name="SCводно-ресурсная ведомость9 4" xfId="732" xr:uid="{00000000-0005-0000-0000-000037040000}"/>
    <cellStyle name="SCводно-ресурсная ведомость9 4 2" xfId="4802" xr:uid="{86F3719D-82BB-4A12-B8F1-F66A75237A68}"/>
    <cellStyle name="SCводно-ресурсная ведомость9 40" xfId="2782" xr:uid="{00000000-0005-0000-0000-000038040000}"/>
    <cellStyle name="SCводно-ресурсная ведомость9 41" xfId="207" xr:uid="{00000000-0005-0000-0000-000039040000}"/>
    <cellStyle name="SCводно-ресурсная ведомость9 42" xfId="2892" xr:uid="{00000000-0005-0000-0000-00003A040000}"/>
    <cellStyle name="SCводно-ресурсная ведомость9 43" xfId="2951" xr:uid="{00000000-0005-0000-0000-00003B040000}"/>
    <cellStyle name="SCводно-ресурсная ведомость9 44" xfId="3024" xr:uid="{00000000-0005-0000-0000-00003C040000}"/>
    <cellStyle name="SCводно-ресурсная ведомость9 45" xfId="3006" xr:uid="{00000000-0005-0000-0000-00003D040000}"/>
    <cellStyle name="SCводно-ресурсная ведомость9 46" xfId="2329" xr:uid="{00000000-0005-0000-0000-00003E040000}"/>
    <cellStyle name="SCводно-ресурсная ведомость9 47" xfId="3116" xr:uid="{00000000-0005-0000-0000-00003F040000}"/>
    <cellStyle name="SCводно-ресурсная ведомость9 48" xfId="3175" xr:uid="{00000000-0005-0000-0000-000040040000}"/>
    <cellStyle name="SCводно-ресурсная ведомость9 49" xfId="3286" xr:uid="{EFC7686D-37C9-4D5D-9641-045E961F2424}"/>
    <cellStyle name="SCводно-ресурсная ведомость9 5" xfId="733" xr:uid="{00000000-0005-0000-0000-000041040000}"/>
    <cellStyle name="SCводно-ресурсная ведомость9 5 2" xfId="4803" xr:uid="{A0293F8F-840B-465D-B0C5-B1309B3E97AA}"/>
    <cellStyle name="SCводно-ресурсная ведомость9 50" xfId="3345" xr:uid="{7CF73D92-A10F-4823-8567-43A364DDA34D}"/>
    <cellStyle name="SCводно-ресурсная ведомость9 51" xfId="3404" xr:uid="{9D30BB59-F11B-4132-8EFA-C7251A5175B7}"/>
    <cellStyle name="SCводно-ресурсная ведомость9 52" xfId="3214" xr:uid="{00000000-0005-0000-0000-000042040000}"/>
    <cellStyle name="SCводно-ресурсная ведомость9 53" xfId="3514" xr:uid="{FED64899-7C01-4E87-A435-DDFDBAE63E87}"/>
    <cellStyle name="SCводно-ресурсная ведомость9 54" xfId="3574" xr:uid="{93D59A20-E300-4936-8654-9D8706481903}"/>
    <cellStyle name="SCводно-ресурсная ведомость9 55" xfId="3634" xr:uid="{1C74232B-6C7B-41F9-9720-813B6B0FA463}"/>
    <cellStyle name="SCводно-ресурсная ведомость9 56" xfId="3694" xr:uid="{B03EC5D1-33CA-48F9-B032-A9D6CC6091EB}"/>
    <cellStyle name="SCводно-ресурсная ведомость9 57" xfId="3744" xr:uid="{35FAC9B8-EF21-4445-BE43-4AAEFCFF46B9}"/>
    <cellStyle name="SCводно-ресурсная ведомость9 58" xfId="3794" xr:uid="{B196852A-6745-48E2-A9B9-5FDA4756D3F6}"/>
    <cellStyle name="SCводно-ресурсная ведомость9 59" xfId="3854" xr:uid="{74B1A830-C06F-4EE0-8FD7-D051D01A1E3F}"/>
    <cellStyle name="SCводно-ресурсная ведомость9 6" xfId="734" xr:uid="{00000000-0005-0000-0000-000043040000}"/>
    <cellStyle name="SCводно-ресурсная ведомость9 6 2" xfId="4804" xr:uid="{B44C0BB0-0255-45F7-8967-C753B3D489B3}"/>
    <cellStyle name="SCводно-ресурсная ведомость9 60" xfId="3914" xr:uid="{7D04F72C-F425-47C2-8694-4C8CCA034A97}"/>
    <cellStyle name="SCводно-ресурсная ведомость9 61" xfId="3974" xr:uid="{14DA1DC9-6FB3-4CA0-B302-544F318514DC}"/>
    <cellStyle name="SCводно-ресурсная ведомость9 62" xfId="4033" xr:uid="{CA337746-54BB-435C-8479-097F0A9B8A9D}"/>
    <cellStyle name="SCводно-ресурсная ведомость9 63" xfId="4092" xr:uid="{EFE06236-0ECC-4E7A-91A8-1B6D60DA1AF8}"/>
    <cellStyle name="SCводно-ресурсная ведомость9 64" xfId="4771" xr:uid="{F7CC43D1-603C-4DED-A4B9-61C78949AB40}"/>
    <cellStyle name="SCводно-ресурсная ведомость9 7" xfId="735" xr:uid="{00000000-0005-0000-0000-000044040000}"/>
    <cellStyle name="SCводно-ресурсная ведомость9 7 2" xfId="4805" xr:uid="{F1D71B64-F0F8-4435-A26D-38F83C77B11C}"/>
    <cellStyle name="SCводно-ресурсная ведомость9 8" xfId="736" xr:uid="{00000000-0005-0000-0000-000045040000}"/>
    <cellStyle name="SCводно-ресурсная ведомость9 8 2" xfId="4806" xr:uid="{2D087051-0BAD-4816-9B40-C4B9D49BB584}"/>
    <cellStyle name="SCводно-ресурсная ведомость9 9" xfId="737" xr:uid="{00000000-0005-0000-0000-000046040000}"/>
    <cellStyle name="SCводно-ресурсная ведомость9 9 2" xfId="4807" xr:uid="{FCB5705A-408E-41C8-9E84-8EDB301A0B9B}"/>
    <cellStyle name="SВедомость объемов работ0" xfId="2344" xr:uid="{00000000-0005-0000-0000-000047040000}"/>
    <cellStyle name="SВедомость объемов работ10" xfId="2345" xr:uid="{00000000-0005-0000-0000-000048040000}"/>
    <cellStyle name="SВедомость объемов работ11" xfId="2346" xr:uid="{00000000-0005-0000-0000-000049040000}"/>
    <cellStyle name="SВедомость объемов работ12" xfId="2348" xr:uid="{00000000-0005-0000-0000-00004A040000}"/>
    <cellStyle name="SВедомость объемов работ13" xfId="2349" xr:uid="{00000000-0005-0000-0000-00004B040000}"/>
    <cellStyle name="SВедомость объемов работ14" xfId="2350" xr:uid="{00000000-0005-0000-0000-00004C040000}"/>
    <cellStyle name="SВедомость объемов работ15" xfId="2347" xr:uid="{00000000-0005-0000-0000-00004D040000}"/>
    <cellStyle name="SВедомость объемов работ16" xfId="2352" xr:uid="{00000000-0005-0000-0000-00004E040000}"/>
    <cellStyle name="SВедомость объемов работ17" xfId="2351" xr:uid="{00000000-0005-0000-0000-00004F040000}"/>
    <cellStyle name="SВедомость объемов работ19" xfId="2353" xr:uid="{00000000-0005-0000-0000-000050040000}"/>
    <cellStyle name="SВедомость объемов работ20" xfId="2354" xr:uid="{00000000-0005-0000-0000-000051040000}"/>
    <cellStyle name="SДефектный акт0" xfId="738" xr:uid="{00000000-0005-0000-0000-000052040000}"/>
    <cellStyle name="SДефектный акт0 10" xfId="739" xr:uid="{00000000-0005-0000-0000-000053040000}"/>
    <cellStyle name="SДефектный акт0 11" xfId="740" xr:uid="{00000000-0005-0000-0000-000054040000}"/>
    <cellStyle name="SДефектный акт0 12" xfId="741" xr:uid="{00000000-0005-0000-0000-000055040000}"/>
    <cellStyle name="SДефектный акт0 13" xfId="742" xr:uid="{00000000-0005-0000-0000-000056040000}"/>
    <cellStyle name="SДефектный акт0 14" xfId="743" xr:uid="{00000000-0005-0000-0000-000057040000}"/>
    <cellStyle name="SДефектный акт0 15" xfId="744" xr:uid="{00000000-0005-0000-0000-000058040000}"/>
    <cellStyle name="SДефектный акт0 16" xfId="745" xr:uid="{00000000-0005-0000-0000-000059040000}"/>
    <cellStyle name="SДефектный акт0 17" xfId="746" xr:uid="{00000000-0005-0000-0000-00005A040000}"/>
    <cellStyle name="SДефектный акт0 18" xfId="747" xr:uid="{00000000-0005-0000-0000-00005B040000}"/>
    <cellStyle name="SДефектный акт0 19" xfId="748" xr:uid="{00000000-0005-0000-0000-00005C040000}"/>
    <cellStyle name="SДефектный акт0 2" xfId="749" xr:uid="{00000000-0005-0000-0000-00005D040000}"/>
    <cellStyle name="SДефектный акт0 2 2" xfId="2521" xr:uid="{00000000-0005-0000-0000-00005E040000}"/>
    <cellStyle name="SДефектный акт0 2 2 2" xfId="2522" xr:uid="{00000000-0005-0000-0000-00005F040000}"/>
    <cellStyle name="SДефектный акт0 20" xfId="1841" xr:uid="{00000000-0005-0000-0000-000060040000}"/>
    <cellStyle name="SДефектный акт0 21" xfId="1901" xr:uid="{00000000-0005-0000-0000-000061040000}"/>
    <cellStyle name="SДефектный акт0 22" xfId="1943" xr:uid="{00000000-0005-0000-0000-000062040000}"/>
    <cellStyle name="SДефектный акт0 23" xfId="1991" xr:uid="{00000000-0005-0000-0000-000063040000}"/>
    <cellStyle name="SДефектный акт0 24" xfId="2034" xr:uid="{00000000-0005-0000-0000-000064040000}"/>
    <cellStyle name="SДефектный акт0 25" xfId="2094" xr:uid="{00000000-0005-0000-0000-000065040000}"/>
    <cellStyle name="SДефектный акт0 26" xfId="2153" xr:uid="{00000000-0005-0000-0000-000066040000}"/>
    <cellStyle name="SДефектный акт0 27" xfId="2212" xr:uid="{00000000-0005-0000-0000-000067040000}"/>
    <cellStyle name="SДефектный акт0 28" xfId="2272" xr:uid="{00000000-0005-0000-0000-000068040000}"/>
    <cellStyle name="SДефектный акт0 29" xfId="2405" xr:uid="{00000000-0005-0000-0000-000069040000}"/>
    <cellStyle name="SДефектный акт0 3" xfId="750" xr:uid="{00000000-0005-0000-0000-00006A040000}"/>
    <cellStyle name="SДефектный акт0 30" xfId="2454" xr:uid="{00000000-0005-0000-0000-00006B040000}"/>
    <cellStyle name="SДефектный акт0 31" xfId="2719" xr:uid="{00000000-0005-0000-0000-00006C040000}"/>
    <cellStyle name="SДефектный акт0 32" xfId="2762" xr:uid="{00000000-0005-0000-0000-00006D040000}"/>
    <cellStyle name="SДефектный акт0 33" xfId="2822" xr:uid="{00000000-0005-0000-0000-00006E040000}"/>
    <cellStyle name="SДефектный акт0 34" xfId="2872" xr:uid="{00000000-0005-0000-0000-00006F040000}"/>
    <cellStyle name="SДефектный акт0 35" xfId="2932" xr:uid="{00000000-0005-0000-0000-000070040000}"/>
    <cellStyle name="SДефектный акт0 36" xfId="2991" xr:uid="{00000000-0005-0000-0000-000071040000}"/>
    <cellStyle name="SДефектный акт0 37" xfId="3060" xr:uid="{00000000-0005-0000-0000-000072040000}"/>
    <cellStyle name="SДефектный акт0 38" xfId="3096" xr:uid="{00000000-0005-0000-0000-000073040000}"/>
    <cellStyle name="SДефектный акт0 39" xfId="3156" xr:uid="{00000000-0005-0000-0000-000074040000}"/>
    <cellStyle name="SДефектный акт0 4" xfId="751" xr:uid="{00000000-0005-0000-0000-000075040000}"/>
    <cellStyle name="SДефектный акт0 40" xfId="3326" xr:uid="{CFBFB165-C14C-4D65-9BA4-67438BD88514}"/>
    <cellStyle name="SДефектный акт0 41" xfId="3385" xr:uid="{ECDB94EF-3F4E-49DF-81A5-E049D1678CAA}"/>
    <cellStyle name="SДефектный акт0 42" xfId="3444" xr:uid="{E9670009-E755-406C-959E-7B6233A9CBAE}"/>
    <cellStyle name="SДефектный акт0 43" xfId="3494" xr:uid="{4E60A46F-CF0E-45C3-A33F-188A141049B2}"/>
    <cellStyle name="SДефектный акт0 44" xfId="3554" xr:uid="{4C238C94-3785-403D-898D-B09A1433D179}"/>
    <cellStyle name="SДефектный акт0 45" xfId="3614" xr:uid="{C1BDE721-BE79-4057-BC01-F9F94B12BEE0}"/>
    <cellStyle name="SДефектный акт0 46" xfId="3674" xr:uid="{A758DBBB-EC78-450F-8658-3931A62122D6}"/>
    <cellStyle name="SДефектный акт0 47" xfId="3834" xr:uid="{112300EE-6549-4B52-881B-DA03CECDC439}"/>
    <cellStyle name="SДефектный акт0 48" xfId="3894" xr:uid="{E888D2F3-2F7E-484F-BC79-D34EB2BFC1F4}"/>
    <cellStyle name="SДефектный акт0 49" xfId="3954" xr:uid="{3C29E4DE-B8CE-4078-BC46-4800F389280C}"/>
    <cellStyle name="SДефектный акт0 5" xfId="752" xr:uid="{00000000-0005-0000-0000-000076040000}"/>
    <cellStyle name="SДефектный акт0 50" xfId="4013" xr:uid="{2EF691DE-78FA-40BB-82FF-6A50ACEAF486}"/>
    <cellStyle name="SДефектный акт0 51" xfId="4072" xr:uid="{6D3B7549-B244-4274-8D2E-777894A768BA}"/>
    <cellStyle name="SДефектный акт0 52" xfId="4130" xr:uid="{5E7B23A5-455B-42BD-BA71-A2BB5CC042B5}"/>
    <cellStyle name="SДефектный акт0 53" xfId="4808" xr:uid="{49932326-0DC3-434E-9F94-4F28FEE3931A}"/>
    <cellStyle name="SДефектный акт0 6" xfId="753" xr:uid="{00000000-0005-0000-0000-000077040000}"/>
    <cellStyle name="SДефектный акт0 7" xfId="754" xr:uid="{00000000-0005-0000-0000-000078040000}"/>
    <cellStyle name="SДефектный акт0 8" xfId="755" xr:uid="{00000000-0005-0000-0000-000079040000}"/>
    <cellStyle name="SДефектный акт0 9" xfId="756" xr:uid="{00000000-0005-0000-0000-00007A040000}"/>
    <cellStyle name="SДефектный акт1" xfId="757" xr:uid="{00000000-0005-0000-0000-00007B040000}"/>
    <cellStyle name="SДефектный акт1 10" xfId="758" xr:uid="{00000000-0005-0000-0000-00007C040000}"/>
    <cellStyle name="SДефектный акт1 11" xfId="759" xr:uid="{00000000-0005-0000-0000-00007D040000}"/>
    <cellStyle name="SДефектный акт1 12" xfId="760" xr:uid="{00000000-0005-0000-0000-00007E040000}"/>
    <cellStyle name="SДефектный акт1 13" xfId="761" xr:uid="{00000000-0005-0000-0000-00007F040000}"/>
    <cellStyle name="SДефектный акт1 14" xfId="762" xr:uid="{00000000-0005-0000-0000-000080040000}"/>
    <cellStyle name="SДефектный акт1 15" xfId="763" xr:uid="{00000000-0005-0000-0000-000081040000}"/>
    <cellStyle name="SДефектный акт1 16" xfId="764" xr:uid="{00000000-0005-0000-0000-000082040000}"/>
    <cellStyle name="SДефектный акт1 17" xfId="765" xr:uid="{00000000-0005-0000-0000-000083040000}"/>
    <cellStyle name="SДефектный акт1 18" xfId="766" xr:uid="{00000000-0005-0000-0000-000084040000}"/>
    <cellStyle name="SДефектный акт1 19" xfId="767" xr:uid="{00000000-0005-0000-0000-000085040000}"/>
    <cellStyle name="SДефектный акт1 2" xfId="768" xr:uid="{00000000-0005-0000-0000-000086040000}"/>
    <cellStyle name="SДефектный акт1 2 2" xfId="2523" xr:uid="{00000000-0005-0000-0000-000087040000}"/>
    <cellStyle name="SДефектный акт1 2 2 2" xfId="2524" xr:uid="{00000000-0005-0000-0000-000088040000}"/>
    <cellStyle name="SДефектный акт1 20" xfId="1842" xr:uid="{00000000-0005-0000-0000-000089040000}"/>
    <cellStyle name="SДефектный акт1 21" xfId="1902" xr:uid="{00000000-0005-0000-0000-00008A040000}"/>
    <cellStyle name="SДефектный акт1 22" xfId="1944" xr:uid="{00000000-0005-0000-0000-00008B040000}"/>
    <cellStyle name="SДефектный акт1 23" xfId="1992" xr:uid="{00000000-0005-0000-0000-00008C040000}"/>
    <cellStyle name="SДефектный акт1 24" xfId="2035" xr:uid="{00000000-0005-0000-0000-00008D040000}"/>
    <cellStyle name="SДефектный акт1 25" xfId="2095" xr:uid="{00000000-0005-0000-0000-00008E040000}"/>
    <cellStyle name="SДефектный акт1 26" xfId="2154" xr:uid="{00000000-0005-0000-0000-00008F040000}"/>
    <cellStyle name="SДефектный акт1 27" xfId="2213" xr:uid="{00000000-0005-0000-0000-000090040000}"/>
    <cellStyle name="SДефектный акт1 28" xfId="2273" xr:uid="{00000000-0005-0000-0000-000091040000}"/>
    <cellStyle name="SДефектный акт1 29" xfId="2406" xr:uid="{00000000-0005-0000-0000-000092040000}"/>
    <cellStyle name="SДефектный акт1 3" xfId="769" xr:uid="{00000000-0005-0000-0000-000093040000}"/>
    <cellStyle name="SДефектный акт1 30" xfId="2455" xr:uid="{00000000-0005-0000-0000-000094040000}"/>
    <cellStyle name="SДефектный акт1 31" xfId="2720" xr:uid="{00000000-0005-0000-0000-000095040000}"/>
    <cellStyle name="SДефектный акт1 32" xfId="2763" xr:uid="{00000000-0005-0000-0000-000096040000}"/>
    <cellStyle name="SДефектный акт1 33" xfId="2823" xr:uid="{00000000-0005-0000-0000-000097040000}"/>
    <cellStyle name="SДефектный акт1 34" xfId="2873" xr:uid="{00000000-0005-0000-0000-000098040000}"/>
    <cellStyle name="SДефектный акт1 35" xfId="2933" xr:uid="{00000000-0005-0000-0000-000099040000}"/>
    <cellStyle name="SДефектный акт1 36" xfId="2992" xr:uid="{00000000-0005-0000-0000-00009A040000}"/>
    <cellStyle name="SДефектный акт1 37" xfId="3061" xr:uid="{00000000-0005-0000-0000-00009B040000}"/>
    <cellStyle name="SДефектный акт1 38" xfId="3097" xr:uid="{00000000-0005-0000-0000-00009C040000}"/>
    <cellStyle name="SДефектный акт1 39" xfId="3157" xr:uid="{00000000-0005-0000-0000-00009D040000}"/>
    <cellStyle name="SДефектный акт1 4" xfId="770" xr:uid="{00000000-0005-0000-0000-00009E040000}"/>
    <cellStyle name="SДефектный акт1 40" xfId="3327" xr:uid="{6996754D-D741-49A3-AFE3-FC76F0669F00}"/>
    <cellStyle name="SДефектный акт1 41" xfId="3386" xr:uid="{5FFECB00-BFF6-4E66-AC3B-EAFB067564AA}"/>
    <cellStyle name="SДефектный акт1 42" xfId="3445" xr:uid="{F31063AE-671A-45F1-96DB-3337036C6E81}"/>
    <cellStyle name="SДефектный акт1 43" xfId="3495" xr:uid="{1C04C230-738C-47B8-AE5B-28DE6EF4D3F8}"/>
    <cellStyle name="SДефектный акт1 44" xfId="3555" xr:uid="{D5781260-8D66-4B57-817E-48453CA43A2B}"/>
    <cellStyle name="SДефектный акт1 45" xfId="3615" xr:uid="{CD02A6B3-8011-4408-BD2D-78303909D885}"/>
    <cellStyle name="SДефектный акт1 46" xfId="3675" xr:uid="{D0E0105B-0D84-402E-A55C-F0D5091481FF}"/>
    <cellStyle name="SДефектный акт1 47" xfId="3835" xr:uid="{E993B123-F302-43BA-B79D-89109D4915AD}"/>
    <cellStyle name="SДефектный акт1 48" xfId="3895" xr:uid="{FE2FE05C-881E-48C2-A4B9-ED48551E9BAE}"/>
    <cellStyle name="SДефектный акт1 49" xfId="3955" xr:uid="{E580AFA9-95A6-4AF0-909C-DC59B8152D63}"/>
    <cellStyle name="SДефектный акт1 5" xfId="771" xr:uid="{00000000-0005-0000-0000-00009F040000}"/>
    <cellStyle name="SДефектный акт1 50" xfId="4014" xr:uid="{89407454-2F64-4C29-AF64-51219AA97770}"/>
    <cellStyle name="SДефектный акт1 51" xfId="4073" xr:uid="{D9405DA0-DDE4-4FC5-B6F2-B0EECF2EC640}"/>
    <cellStyle name="SДефектный акт1 52" xfId="4131" xr:uid="{961B6416-FBF9-48F6-A0BC-3434BCC6E588}"/>
    <cellStyle name="SДефектный акт1 53" xfId="4809" xr:uid="{A27B2479-9DC6-46B9-999D-54B10DB805E5}"/>
    <cellStyle name="SДефектный акт1 6" xfId="772" xr:uid="{00000000-0005-0000-0000-0000A0040000}"/>
    <cellStyle name="SДефектный акт1 7" xfId="773" xr:uid="{00000000-0005-0000-0000-0000A1040000}"/>
    <cellStyle name="SДефектный акт1 8" xfId="774" xr:uid="{00000000-0005-0000-0000-0000A2040000}"/>
    <cellStyle name="SДефектный акт1 9" xfId="775" xr:uid="{00000000-0005-0000-0000-0000A3040000}"/>
    <cellStyle name="SДефектный акт2" xfId="776" xr:uid="{00000000-0005-0000-0000-0000A4040000}"/>
    <cellStyle name="SДефектный акт2 10" xfId="777" xr:uid="{00000000-0005-0000-0000-0000A5040000}"/>
    <cellStyle name="SДефектный акт2 11" xfId="778" xr:uid="{00000000-0005-0000-0000-0000A6040000}"/>
    <cellStyle name="SДефектный акт2 12" xfId="779" xr:uid="{00000000-0005-0000-0000-0000A7040000}"/>
    <cellStyle name="SДефектный акт2 13" xfId="780" xr:uid="{00000000-0005-0000-0000-0000A8040000}"/>
    <cellStyle name="SДефектный акт2 14" xfId="781" xr:uid="{00000000-0005-0000-0000-0000A9040000}"/>
    <cellStyle name="SДефектный акт2 15" xfId="782" xr:uid="{00000000-0005-0000-0000-0000AA040000}"/>
    <cellStyle name="SДефектный акт2 16" xfId="783" xr:uid="{00000000-0005-0000-0000-0000AB040000}"/>
    <cellStyle name="SДефектный акт2 17" xfId="784" xr:uid="{00000000-0005-0000-0000-0000AC040000}"/>
    <cellStyle name="SДефектный акт2 18" xfId="785" xr:uid="{00000000-0005-0000-0000-0000AD040000}"/>
    <cellStyle name="SДефектный акт2 19" xfId="786" xr:uid="{00000000-0005-0000-0000-0000AE040000}"/>
    <cellStyle name="SДефектный акт2 2" xfId="787" xr:uid="{00000000-0005-0000-0000-0000AF040000}"/>
    <cellStyle name="SДефектный акт2 2 2" xfId="2525" xr:uid="{00000000-0005-0000-0000-0000B0040000}"/>
    <cellStyle name="SДефектный акт2 2 2 2" xfId="2526" xr:uid="{00000000-0005-0000-0000-0000B1040000}"/>
    <cellStyle name="SДефектный акт2 20" xfId="1843" xr:uid="{00000000-0005-0000-0000-0000B2040000}"/>
    <cellStyle name="SДефектный акт2 21" xfId="1903" xr:uid="{00000000-0005-0000-0000-0000B3040000}"/>
    <cellStyle name="SДефектный акт2 22" xfId="1945" xr:uid="{00000000-0005-0000-0000-0000B4040000}"/>
    <cellStyle name="SДефектный акт2 23" xfId="1993" xr:uid="{00000000-0005-0000-0000-0000B5040000}"/>
    <cellStyle name="SДефектный акт2 24" xfId="2036" xr:uid="{00000000-0005-0000-0000-0000B6040000}"/>
    <cellStyle name="SДефектный акт2 25" xfId="2096" xr:uid="{00000000-0005-0000-0000-0000B7040000}"/>
    <cellStyle name="SДефектный акт2 26" xfId="2155" xr:uid="{00000000-0005-0000-0000-0000B8040000}"/>
    <cellStyle name="SДефектный акт2 27" xfId="2214" xr:uid="{00000000-0005-0000-0000-0000B9040000}"/>
    <cellStyle name="SДефектный акт2 28" xfId="2274" xr:uid="{00000000-0005-0000-0000-0000BA040000}"/>
    <cellStyle name="SДефектный акт2 29" xfId="2407" xr:uid="{00000000-0005-0000-0000-0000BB040000}"/>
    <cellStyle name="SДефектный акт2 3" xfId="788" xr:uid="{00000000-0005-0000-0000-0000BC040000}"/>
    <cellStyle name="SДефектный акт2 30" xfId="2456" xr:uid="{00000000-0005-0000-0000-0000BD040000}"/>
    <cellStyle name="SДефектный акт2 31" xfId="2721" xr:uid="{00000000-0005-0000-0000-0000BE040000}"/>
    <cellStyle name="SДефектный акт2 32" xfId="2764" xr:uid="{00000000-0005-0000-0000-0000BF040000}"/>
    <cellStyle name="SДефектный акт2 33" xfId="2824" xr:uid="{00000000-0005-0000-0000-0000C0040000}"/>
    <cellStyle name="SДефектный акт2 34" xfId="2874" xr:uid="{00000000-0005-0000-0000-0000C1040000}"/>
    <cellStyle name="SДефектный акт2 35" xfId="2934" xr:uid="{00000000-0005-0000-0000-0000C2040000}"/>
    <cellStyle name="SДефектный акт2 36" xfId="2993" xr:uid="{00000000-0005-0000-0000-0000C3040000}"/>
    <cellStyle name="SДефектный акт2 37" xfId="3062" xr:uid="{00000000-0005-0000-0000-0000C4040000}"/>
    <cellStyle name="SДефектный акт2 38" xfId="3098" xr:uid="{00000000-0005-0000-0000-0000C5040000}"/>
    <cellStyle name="SДефектный акт2 39" xfId="3158" xr:uid="{00000000-0005-0000-0000-0000C6040000}"/>
    <cellStyle name="SДефектный акт2 4" xfId="789" xr:uid="{00000000-0005-0000-0000-0000C7040000}"/>
    <cellStyle name="SДефектный акт2 40" xfId="3328" xr:uid="{E6DA148C-E86F-4BE3-B9C4-74E0AA5B5FA4}"/>
    <cellStyle name="SДефектный акт2 41" xfId="3387" xr:uid="{38894167-0EB4-46BD-B958-278FC68F4C1F}"/>
    <cellStyle name="SДефектный акт2 42" xfId="3446" xr:uid="{07762E5B-09FD-496B-BACE-E6269308B3B4}"/>
    <cellStyle name="SДефектный акт2 43" xfId="3496" xr:uid="{7BAD4354-0D82-4494-AB74-A8AA663C1891}"/>
    <cellStyle name="SДефектный акт2 44" xfId="3556" xr:uid="{3B8D5124-C671-447F-8B4A-EFCF8881108A}"/>
    <cellStyle name="SДефектный акт2 45" xfId="3616" xr:uid="{736122ED-AE3C-4409-9F25-857FDD9ED040}"/>
    <cellStyle name="SДефектный акт2 46" xfId="3676" xr:uid="{D1711A7A-5557-434D-A746-99EE2D73823C}"/>
    <cellStyle name="SДефектный акт2 47" xfId="3836" xr:uid="{07A72EB4-8480-422B-A604-07661E224ABA}"/>
    <cellStyle name="SДефектный акт2 48" xfId="3896" xr:uid="{4274F10D-1A3B-4E01-A660-5258E00463E0}"/>
    <cellStyle name="SДефектный акт2 49" xfId="3956" xr:uid="{6D993F9B-25E4-4D7B-BB77-0ED755FE67AD}"/>
    <cellStyle name="SДефектный акт2 5" xfId="790" xr:uid="{00000000-0005-0000-0000-0000C8040000}"/>
    <cellStyle name="SДефектный акт2 50" xfId="4015" xr:uid="{B14A54FA-BC68-4302-B144-194985F962F6}"/>
    <cellStyle name="SДефектный акт2 51" xfId="4074" xr:uid="{8C20E37B-9089-410F-9B20-EA864BD829BD}"/>
    <cellStyle name="SДефектный акт2 52" xfId="4132" xr:uid="{2CFE9B83-AFCB-462D-B75D-0EF5968730DC}"/>
    <cellStyle name="SДефектный акт2 53" xfId="4810" xr:uid="{9F99C63F-39B8-4D07-BF4F-F29B63C22B34}"/>
    <cellStyle name="SДефектный акт2 6" xfId="791" xr:uid="{00000000-0005-0000-0000-0000C9040000}"/>
    <cellStyle name="SДефектный акт2 7" xfId="792" xr:uid="{00000000-0005-0000-0000-0000CA040000}"/>
    <cellStyle name="SДефектный акт2 8" xfId="793" xr:uid="{00000000-0005-0000-0000-0000CB040000}"/>
    <cellStyle name="SДефектный акт2 9" xfId="794" xr:uid="{00000000-0005-0000-0000-0000CC040000}"/>
    <cellStyle name="SДефектный акт3" xfId="795" xr:uid="{00000000-0005-0000-0000-0000CD040000}"/>
    <cellStyle name="SДефектный акт3 10" xfId="796" xr:uid="{00000000-0005-0000-0000-0000CE040000}"/>
    <cellStyle name="SДефектный акт3 11" xfId="797" xr:uid="{00000000-0005-0000-0000-0000CF040000}"/>
    <cellStyle name="SДефектный акт3 12" xfId="798" xr:uid="{00000000-0005-0000-0000-0000D0040000}"/>
    <cellStyle name="SДефектный акт3 13" xfId="799" xr:uid="{00000000-0005-0000-0000-0000D1040000}"/>
    <cellStyle name="SДефектный акт3 14" xfId="800" xr:uid="{00000000-0005-0000-0000-0000D2040000}"/>
    <cellStyle name="SДефектный акт3 15" xfId="801" xr:uid="{00000000-0005-0000-0000-0000D3040000}"/>
    <cellStyle name="SДефектный акт3 16" xfId="802" xr:uid="{00000000-0005-0000-0000-0000D4040000}"/>
    <cellStyle name="SДефектный акт3 17" xfId="803" xr:uid="{00000000-0005-0000-0000-0000D5040000}"/>
    <cellStyle name="SДефектный акт3 18" xfId="804" xr:uid="{00000000-0005-0000-0000-0000D6040000}"/>
    <cellStyle name="SДефектный акт3 19" xfId="805" xr:uid="{00000000-0005-0000-0000-0000D7040000}"/>
    <cellStyle name="SДефектный акт3 2" xfId="806" xr:uid="{00000000-0005-0000-0000-0000D8040000}"/>
    <cellStyle name="SДефектный акт3 2 2" xfId="2527" xr:uid="{00000000-0005-0000-0000-0000D9040000}"/>
    <cellStyle name="SДефектный акт3 2 2 2" xfId="2528" xr:uid="{00000000-0005-0000-0000-0000DA040000}"/>
    <cellStyle name="SДефектный акт3 20" xfId="1844" xr:uid="{00000000-0005-0000-0000-0000DB040000}"/>
    <cellStyle name="SДефектный акт3 21" xfId="1904" xr:uid="{00000000-0005-0000-0000-0000DC040000}"/>
    <cellStyle name="SДефектный акт3 22" xfId="1946" xr:uid="{00000000-0005-0000-0000-0000DD040000}"/>
    <cellStyle name="SДефектный акт3 23" xfId="1994" xr:uid="{00000000-0005-0000-0000-0000DE040000}"/>
    <cellStyle name="SДефектный акт3 24" xfId="2037" xr:uid="{00000000-0005-0000-0000-0000DF040000}"/>
    <cellStyle name="SДефектный акт3 25" xfId="2097" xr:uid="{00000000-0005-0000-0000-0000E0040000}"/>
    <cellStyle name="SДефектный акт3 26" xfId="2156" xr:uid="{00000000-0005-0000-0000-0000E1040000}"/>
    <cellStyle name="SДефектный акт3 27" xfId="2215" xr:uid="{00000000-0005-0000-0000-0000E2040000}"/>
    <cellStyle name="SДефектный акт3 28" xfId="2275" xr:uid="{00000000-0005-0000-0000-0000E3040000}"/>
    <cellStyle name="SДефектный акт3 29" xfId="2408" xr:uid="{00000000-0005-0000-0000-0000E4040000}"/>
    <cellStyle name="SДефектный акт3 3" xfId="807" xr:uid="{00000000-0005-0000-0000-0000E5040000}"/>
    <cellStyle name="SДефектный акт3 30" xfId="2457" xr:uid="{00000000-0005-0000-0000-0000E6040000}"/>
    <cellStyle name="SДефектный акт3 31" xfId="2722" xr:uid="{00000000-0005-0000-0000-0000E7040000}"/>
    <cellStyle name="SДефектный акт3 32" xfId="2765" xr:uid="{00000000-0005-0000-0000-0000E8040000}"/>
    <cellStyle name="SДефектный акт3 33" xfId="2825" xr:uid="{00000000-0005-0000-0000-0000E9040000}"/>
    <cellStyle name="SДефектный акт3 34" xfId="2875" xr:uid="{00000000-0005-0000-0000-0000EA040000}"/>
    <cellStyle name="SДефектный акт3 35" xfId="2935" xr:uid="{00000000-0005-0000-0000-0000EB040000}"/>
    <cellStyle name="SДефектный акт3 36" xfId="2994" xr:uid="{00000000-0005-0000-0000-0000EC040000}"/>
    <cellStyle name="SДефектный акт3 37" xfId="3063" xr:uid="{00000000-0005-0000-0000-0000ED040000}"/>
    <cellStyle name="SДефектный акт3 38" xfId="3099" xr:uid="{00000000-0005-0000-0000-0000EE040000}"/>
    <cellStyle name="SДефектный акт3 39" xfId="3159" xr:uid="{00000000-0005-0000-0000-0000EF040000}"/>
    <cellStyle name="SДефектный акт3 4" xfId="808" xr:uid="{00000000-0005-0000-0000-0000F0040000}"/>
    <cellStyle name="SДефектный акт3 40" xfId="3329" xr:uid="{696212F1-BF2C-4F1F-BE3C-DB6AE280C4FC}"/>
    <cellStyle name="SДефектный акт3 41" xfId="3388" xr:uid="{3A04772C-2F92-4A93-8E03-797E54160F72}"/>
    <cellStyle name="SДефектный акт3 42" xfId="3447" xr:uid="{62BE1491-82E6-4195-835A-AC2B0AD5257A}"/>
    <cellStyle name="SДефектный акт3 43" xfId="3497" xr:uid="{7A618F39-41AC-44DF-8D6B-B09AD585117E}"/>
    <cellStyle name="SДефектный акт3 44" xfId="3557" xr:uid="{0BFEC573-0A4C-4740-99A8-0C0B28DCDC8F}"/>
    <cellStyle name="SДефектный акт3 45" xfId="3617" xr:uid="{B51ED24E-7EE4-4D8E-9679-DE4E4FE26BD2}"/>
    <cellStyle name="SДефектный акт3 46" xfId="3677" xr:uid="{D057267F-DC5F-4606-BAE2-F2377C4143DE}"/>
    <cellStyle name="SДефектный акт3 47" xfId="3837" xr:uid="{C1E724A5-311D-4FD3-A119-F80A1DE2FFB4}"/>
    <cellStyle name="SДефектный акт3 48" xfId="3897" xr:uid="{88930438-1487-49B3-A8B5-E7C5D1C7A386}"/>
    <cellStyle name="SДефектный акт3 49" xfId="3957" xr:uid="{68B9E715-B15B-49A5-98A4-68C61619F838}"/>
    <cellStyle name="SДефектный акт3 5" xfId="809" xr:uid="{00000000-0005-0000-0000-0000F1040000}"/>
    <cellStyle name="SДефектный акт3 50" xfId="4016" xr:uid="{4FA8EF26-0F55-4798-94E6-23E6EE2B1D64}"/>
    <cellStyle name="SДефектный акт3 51" xfId="4075" xr:uid="{7C16A2EC-AF88-415E-840C-E6804537A14E}"/>
    <cellStyle name="SДефектный акт3 52" xfId="4133" xr:uid="{240139AC-40F3-4490-9014-862F5F0AD8EE}"/>
    <cellStyle name="SДефектный акт3 53" xfId="4811" xr:uid="{C6F81F6B-B655-4B4D-A722-05B4BB791DAE}"/>
    <cellStyle name="SДефектный акт3 6" xfId="810" xr:uid="{00000000-0005-0000-0000-0000F2040000}"/>
    <cellStyle name="SДефектный акт3 7" xfId="811" xr:uid="{00000000-0005-0000-0000-0000F3040000}"/>
    <cellStyle name="SДефектный акт3 8" xfId="812" xr:uid="{00000000-0005-0000-0000-0000F4040000}"/>
    <cellStyle name="SДефектный акт3 9" xfId="813" xr:uid="{00000000-0005-0000-0000-0000F5040000}"/>
    <cellStyle name="SДефектный акт4" xfId="814" xr:uid="{00000000-0005-0000-0000-0000F6040000}"/>
    <cellStyle name="SДефектный акт4 10" xfId="815" xr:uid="{00000000-0005-0000-0000-0000F7040000}"/>
    <cellStyle name="SДефектный акт4 11" xfId="816" xr:uid="{00000000-0005-0000-0000-0000F8040000}"/>
    <cellStyle name="SДефектный акт4 12" xfId="817" xr:uid="{00000000-0005-0000-0000-0000F9040000}"/>
    <cellStyle name="SДефектный акт4 13" xfId="818" xr:uid="{00000000-0005-0000-0000-0000FA040000}"/>
    <cellStyle name="SДефектный акт4 14" xfId="819" xr:uid="{00000000-0005-0000-0000-0000FB040000}"/>
    <cellStyle name="SДефектный акт4 15" xfId="820" xr:uid="{00000000-0005-0000-0000-0000FC040000}"/>
    <cellStyle name="SДефектный акт4 16" xfId="821" xr:uid="{00000000-0005-0000-0000-0000FD040000}"/>
    <cellStyle name="SДефектный акт4 17" xfId="822" xr:uid="{00000000-0005-0000-0000-0000FE040000}"/>
    <cellStyle name="SДефектный акт4 18" xfId="823" xr:uid="{00000000-0005-0000-0000-0000FF040000}"/>
    <cellStyle name="SДефектный акт4 19" xfId="824" xr:uid="{00000000-0005-0000-0000-000000050000}"/>
    <cellStyle name="SДефектный акт4 2" xfId="825" xr:uid="{00000000-0005-0000-0000-000001050000}"/>
    <cellStyle name="SДефектный акт4 2 2" xfId="2529" xr:uid="{00000000-0005-0000-0000-000002050000}"/>
    <cellStyle name="SДефектный акт4 2 2 2" xfId="2530" xr:uid="{00000000-0005-0000-0000-000003050000}"/>
    <cellStyle name="SДефектный акт4 20" xfId="826" xr:uid="{00000000-0005-0000-0000-000004050000}"/>
    <cellStyle name="SДефектный акт4 21" xfId="827" xr:uid="{00000000-0005-0000-0000-000005050000}"/>
    <cellStyle name="SДефектный акт4 22" xfId="1845" xr:uid="{00000000-0005-0000-0000-000006050000}"/>
    <cellStyle name="SДефектный акт4 23" xfId="1905" xr:uid="{00000000-0005-0000-0000-000007050000}"/>
    <cellStyle name="SДефектный акт4 24" xfId="1947" xr:uid="{00000000-0005-0000-0000-000008050000}"/>
    <cellStyle name="SДефектный акт4 25" xfId="1995" xr:uid="{00000000-0005-0000-0000-000009050000}"/>
    <cellStyle name="SДефектный акт4 26" xfId="2038" xr:uid="{00000000-0005-0000-0000-00000A050000}"/>
    <cellStyle name="SДефектный акт4 27" xfId="2098" xr:uid="{00000000-0005-0000-0000-00000B050000}"/>
    <cellStyle name="SДефектный акт4 28" xfId="2157" xr:uid="{00000000-0005-0000-0000-00000C050000}"/>
    <cellStyle name="SДефектный акт4 29" xfId="2216" xr:uid="{00000000-0005-0000-0000-00000D050000}"/>
    <cellStyle name="SДефектный акт4 3" xfId="828" xr:uid="{00000000-0005-0000-0000-00000E050000}"/>
    <cellStyle name="SДефектный акт4 30" xfId="2276" xr:uid="{00000000-0005-0000-0000-00000F050000}"/>
    <cellStyle name="SДефектный акт4 31" xfId="2409" xr:uid="{00000000-0005-0000-0000-000010050000}"/>
    <cellStyle name="SДефектный акт4 32" xfId="2458" xr:uid="{00000000-0005-0000-0000-000011050000}"/>
    <cellStyle name="SДефектный акт4 33" xfId="2723" xr:uid="{00000000-0005-0000-0000-000012050000}"/>
    <cellStyle name="SДефектный акт4 34" xfId="2766" xr:uid="{00000000-0005-0000-0000-000013050000}"/>
    <cellStyle name="SДефектный акт4 35" xfId="2826" xr:uid="{00000000-0005-0000-0000-000014050000}"/>
    <cellStyle name="SДефектный акт4 36" xfId="2876" xr:uid="{00000000-0005-0000-0000-000015050000}"/>
    <cellStyle name="SДефектный акт4 37" xfId="2936" xr:uid="{00000000-0005-0000-0000-000016050000}"/>
    <cellStyle name="SДефектный акт4 38" xfId="2995" xr:uid="{00000000-0005-0000-0000-000017050000}"/>
    <cellStyle name="SДефектный акт4 39" xfId="3064" xr:uid="{00000000-0005-0000-0000-000018050000}"/>
    <cellStyle name="SДефектный акт4 4" xfId="829" xr:uid="{00000000-0005-0000-0000-000019050000}"/>
    <cellStyle name="SДефектный акт4 40" xfId="3100" xr:uid="{00000000-0005-0000-0000-00001A050000}"/>
    <cellStyle name="SДефектный акт4 41" xfId="3160" xr:uid="{00000000-0005-0000-0000-00001B050000}"/>
    <cellStyle name="SДефектный акт4 42" xfId="3330" xr:uid="{03986B8D-584D-4A1E-ADA6-BAC376929BFB}"/>
    <cellStyle name="SДефектный акт4 43" xfId="3389" xr:uid="{4BF18B0F-48E5-4D28-8087-3583331D3AE3}"/>
    <cellStyle name="SДефектный акт4 44" xfId="3448" xr:uid="{B43C732F-C672-4513-B2CD-860112A9B1E4}"/>
    <cellStyle name="SДефектный акт4 45" xfId="3498" xr:uid="{8D898670-E9BD-4FCE-9E46-184877B03186}"/>
    <cellStyle name="SДефектный акт4 46" xfId="3558" xr:uid="{B447E940-8EBA-42E3-BE16-449F54E2CAA4}"/>
    <cellStyle name="SДефектный акт4 47" xfId="3618" xr:uid="{190F6FBE-02DF-4F66-8A17-9FF0194B60F5}"/>
    <cellStyle name="SДефектный акт4 48" xfId="3678" xr:uid="{CD643B7D-6CB4-407F-AB63-9B7421935D7B}"/>
    <cellStyle name="SДефектный акт4 49" xfId="3838" xr:uid="{1A9CA2F4-ADBA-4EC3-B840-C87721E15D6D}"/>
    <cellStyle name="SДефектный акт4 5" xfId="830" xr:uid="{00000000-0005-0000-0000-00001C050000}"/>
    <cellStyle name="SДефектный акт4 50" xfId="3898" xr:uid="{CAD9A484-C6B1-4885-922A-89265A428331}"/>
    <cellStyle name="SДефектный акт4 51" xfId="3958" xr:uid="{8246670F-4715-4D2A-A4C9-02A17A983805}"/>
    <cellStyle name="SДефектный акт4 52" xfId="4017" xr:uid="{3E6CA7AD-A529-462D-B083-017594F93503}"/>
    <cellStyle name="SДефектный акт4 53" xfId="4076" xr:uid="{3DC3B538-1AE5-4E61-AC06-113182D16901}"/>
    <cellStyle name="SДефектный акт4 54" xfId="4134" xr:uid="{34639A75-BC14-4E09-917B-2441C2A245A1}"/>
    <cellStyle name="SДефектный акт4 55" xfId="4812" xr:uid="{8B251BE2-727C-4987-95E3-42B3E502288F}"/>
    <cellStyle name="SДефектный акт4 6" xfId="831" xr:uid="{00000000-0005-0000-0000-00001D050000}"/>
    <cellStyle name="SДефектный акт4 7" xfId="832" xr:uid="{00000000-0005-0000-0000-00001E050000}"/>
    <cellStyle name="SДефектный акт4 8" xfId="833" xr:uid="{00000000-0005-0000-0000-00001F050000}"/>
    <cellStyle name="SДефектный акт4 9" xfId="834" xr:uid="{00000000-0005-0000-0000-000020050000}"/>
    <cellStyle name="SДефектный акт5" xfId="835" xr:uid="{00000000-0005-0000-0000-000021050000}"/>
    <cellStyle name="SДефектный акт5 10" xfId="836" xr:uid="{00000000-0005-0000-0000-000022050000}"/>
    <cellStyle name="SДефектный акт5 11" xfId="837" xr:uid="{00000000-0005-0000-0000-000023050000}"/>
    <cellStyle name="SДефектный акт5 12" xfId="838" xr:uid="{00000000-0005-0000-0000-000024050000}"/>
    <cellStyle name="SДефектный акт5 13" xfId="839" xr:uid="{00000000-0005-0000-0000-000025050000}"/>
    <cellStyle name="SДефектный акт5 14" xfId="840" xr:uid="{00000000-0005-0000-0000-000026050000}"/>
    <cellStyle name="SДефектный акт5 15" xfId="841" xr:uid="{00000000-0005-0000-0000-000027050000}"/>
    <cellStyle name="SДефектный акт5 16" xfId="842" xr:uid="{00000000-0005-0000-0000-000028050000}"/>
    <cellStyle name="SДефектный акт5 17" xfId="843" xr:uid="{00000000-0005-0000-0000-000029050000}"/>
    <cellStyle name="SДефектный акт5 18" xfId="844" xr:uid="{00000000-0005-0000-0000-00002A050000}"/>
    <cellStyle name="SДефектный акт5 19" xfId="845" xr:uid="{00000000-0005-0000-0000-00002B050000}"/>
    <cellStyle name="SДефектный акт5 2" xfId="846" xr:uid="{00000000-0005-0000-0000-00002C050000}"/>
    <cellStyle name="SДефектный акт5 2 2" xfId="2531" xr:uid="{00000000-0005-0000-0000-00002D050000}"/>
    <cellStyle name="SДефектный акт5 2 2 2" xfId="2532" xr:uid="{00000000-0005-0000-0000-00002E050000}"/>
    <cellStyle name="SДефектный акт5 20" xfId="1846" xr:uid="{00000000-0005-0000-0000-00002F050000}"/>
    <cellStyle name="SДефектный акт5 21" xfId="1906" xr:uid="{00000000-0005-0000-0000-000030050000}"/>
    <cellStyle name="SДефектный акт5 22" xfId="1948" xr:uid="{00000000-0005-0000-0000-000031050000}"/>
    <cellStyle name="SДефектный акт5 23" xfId="1996" xr:uid="{00000000-0005-0000-0000-000032050000}"/>
    <cellStyle name="SДефектный акт5 24" xfId="2039" xr:uid="{00000000-0005-0000-0000-000033050000}"/>
    <cellStyle name="SДефектный акт5 25" xfId="2099" xr:uid="{00000000-0005-0000-0000-000034050000}"/>
    <cellStyle name="SДефектный акт5 26" xfId="2158" xr:uid="{00000000-0005-0000-0000-000035050000}"/>
    <cellStyle name="SДефектный акт5 27" xfId="2217" xr:uid="{00000000-0005-0000-0000-000036050000}"/>
    <cellStyle name="SДефектный акт5 28" xfId="2277" xr:uid="{00000000-0005-0000-0000-000037050000}"/>
    <cellStyle name="SДефектный акт5 29" xfId="2410" xr:uid="{00000000-0005-0000-0000-000038050000}"/>
    <cellStyle name="SДефектный акт5 3" xfId="847" xr:uid="{00000000-0005-0000-0000-000039050000}"/>
    <cellStyle name="SДефектный акт5 30" xfId="2459" xr:uid="{00000000-0005-0000-0000-00003A050000}"/>
    <cellStyle name="SДефектный акт5 31" xfId="2724" xr:uid="{00000000-0005-0000-0000-00003B050000}"/>
    <cellStyle name="SДефектный акт5 32" xfId="2767" xr:uid="{00000000-0005-0000-0000-00003C050000}"/>
    <cellStyle name="SДефектный акт5 33" xfId="2827" xr:uid="{00000000-0005-0000-0000-00003D050000}"/>
    <cellStyle name="SДефектный акт5 34" xfId="2877" xr:uid="{00000000-0005-0000-0000-00003E050000}"/>
    <cellStyle name="SДефектный акт5 35" xfId="2937" xr:uid="{00000000-0005-0000-0000-00003F050000}"/>
    <cellStyle name="SДефектный акт5 36" xfId="2996" xr:uid="{00000000-0005-0000-0000-000040050000}"/>
    <cellStyle name="SДефектный акт5 37" xfId="3065" xr:uid="{00000000-0005-0000-0000-000041050000}"/>
    <cellStyle name="SДефектный акт5 38" xfId="3101" xr:uid="{00000000-0005-0000-0000-000042050000}"/>
    <cellStyle name="SДефектный акт5 39" xfId="3161" xr:uid="{00000000-0005-0000-0000-000043050000}"/>
    <cellStyle name="SДефектный акт5 4" xfId="848" xr:uid="{00000000-0005-0000-0000-000044050000}"/>
    <cellStyle name="SДефектный акт5 40" xfId="3331" xr:uid="{86D82187-973D-4417-BB36-C0E2327104F0}"/>
    <cellStyle name="SДефектный акт5 41" xfId="3390" xr:uid="{E5BC0AF8-C266-40D8-A522-B41CAD8AF897}"/>
    <cellStyle name="SДефектный акт5 42" xfId="3449" xr:uid="{DA17A0A4-0746-42AE-B914-E22784602C40}"/>
    <cellStyle name="SДефектный акт5 43" xfId="3499" xr:uid="{F9CB5C91-6E42-4678-A037-3308E1E431A4}"/>
    <cellStyle name="SДефектный акт5 44" xfId="3559" xr:uid="{50553985-B69C-4C48-8735-1B6F04CBFB92}"/>
    <cellStyle name="SДефектный акт5 45" xfId="3619" xr:uid="{B4E0F9AE-39C7-422B-9B04-7BC811CACC4A}"/>
    <cellStyle name="SДефектный акт5 46" xfId="3679" xr:uid="{5C6654B6-B204-4363-BB2D-0CA331088BD2}"/>
    <cellStyle name="SДефектный акт5 47" xfId="3839" xr:uid="{B38022E7-B1BE-4447-9F59-6E82AE72A837}"/>
    <cellStyle name="SДефектный акт5 48" xfId="3899" xr:uid="{43675C96-B054-4BAA-A67F-CDB259C595A3}"/>
    <cellStyle name="SДефектный акт5 49" xfId="3959" xr:uid="{3B0EDFF9-B684-4B1A-878A-8BDEF22AD998}"/>
    <cellStyle name="SДефектный акт5 5" xfId="849" xr:uid="{00000000-0005-0000-0000-000045050000}"/>
    <cellStyle name="SДефектный акт5 50" xfId="4018" xr:uid="{D0813CCE-860B-43FF-B784-7551D644CD05}"/>
    <cellStyle name="SДефектный акт5 51" xfId="4077" xr:uid="{1A38F0C9-96FF-4F98-B760-3BAB059B5620}"/>
    <cellStyle name="SДефектный акт5 52" xfId="4135" xr:uid="{2F05F994-BE14-44BB-A501-4E649A1A0DEE}"/>
    <cellStyle name="SДефектный акт5 53" xfId="4813" xr:uid="{9C43943B-F55A-42D4-B35B-7815D1F78D95}"/>
    <cellStyle name="SДефектный акт5 6" xfId="850" xr:uid="{00000000-0005-0000-0000-000046050000}"/>
    <cellStyle name="SДефектный акт5 7" xfId="851" xr:uid="{00000000-0005-0000-0000-000047050000}"/>
    <cellStyle name="SДефектный акт5 8" xfId="852" xr:uid="{00000000-0005-0000-0000-000048050000}"/>
    <cellStyle name="SДефектный акт5 9" xfId="853" xr:uid="{00000000-0005-0000-0000-000049050000}"/>
    <cellStyle name="SДефектный акт6" xfId="854" xr:uid="{00000000-0005-0000-0000-00004A050000}"/>
    <cellStyle name="SДефектный акт6 10" xfId="855" xr:uid="{00000000-0005-0000-0000-00004B050000}"/>
    <cellStyle name="SДефектный акт6 11" xfId="856" xr:uid="{00000000-0005-0000-0000-00004C050000}"/>
    <cellStyle name="SДефектный акт6 12" xfId="857" xr:uid="{00000000-0005-0000-0000-00004D050000}"/>
    <cellStyle name="SДефектный акт6 13" xfId="858" xr:uid="{00000000-0005-0000-0000-00004E050000}"/>
    <cellStyle name="SДефектный акт6 14" xfId="859" xr:uid="{00000000-0005-0000-0000-00004F050000}"/>
    <cellStyle name="SДефектный акт6 15" xfId="860" xr:uid="{00000000-0005-0000-0000-000050050000}"/>
    <cellStyle name="SДефектный акт6 16" xfId="861" xr:uid="{00000000-0005-0000-0000-000051050000}"/>
    <cellStyle name="SДефектный акт6 17" xfId="862" xr:uid="{00000000-0005-0000-0000-000052050000}"/>
    <cellStyle name="SДефектный акт6 18" xfId="863" xr:uid="{00000000-0005-0000-0000-000053050000}"/>
    <cellStyle name="SДефектный акт6 19" xfId="864" xr:uid="{00000000-0005-0000-0000-000054050000}"/>
    <cellStyle name="SДефектный акт6 2" xfId="865" xr:uid="{00000000-0005-0000-0000-000055050000}"/>
    <cellStyle name="SДефектный акт6 2 2" xfId="2533" xr:uid="{00000000-0005-0000-0000-000056050000}"/>
    <cellStyle name="SДефектный акт6 2 2 2" xfId="2534" xr:uid="{00000000-0005-0000-0000-000057050000}"/>
    <cellStyle name="SДефектный акт6 20" xfId="866" xr:uid="{00000000-0005-0000-0000-000058050000}"/>
    <cellStyle name="SДефектный акт6 21" xfId="867" xr:uid="{00000000-0005-0000-0000-000059050000}"/>
    <cellStyle name="SДефектный акт6 22" xfId="1847" xr:uid="{00000000-0005-0000-0000-00005A050000}"/>
    <cellStyle name="SДефектный акт6 23" xfId="1907" xr:uid="{00000000-0005-0000-0000-00005B050000}"/>
    <cellStyle name="SДефектный акт6 24" xfId="1949" xr:uid="{00000000-0005-0000-0000-00005C050000}"/>
    <cellStyle name="SДефектный акт6 25" xfId="1997" xr:uid="{00000000-0005-0000-0000-00005D050000}"/>
    <cellStyle name="SДефектный акт6 26" xfId="2040" xr:uid="{00000000-0005-0000-0000-00005E050000}"/>
    <cellStyle name="SДефектный акт6 27" xfId="2100" xr:uid="{00000000-0005-0000-0000-00005F050000}"/>
    <cellStyle name="SДефектный акт6 28" xfId="2159" xr:uid="{00000000-0005-0000-0000-000060050000}"/>
    <cellStyle name="SДефектный акт6 29" xfId="2218" xr:uid="{00000000-0005-0000-0000-000061050000}"/>
    <cellStyle name="SДефектный акт6 3" xfId="868" xr:uid="{00000000-0005-0000-0000-000062050000}"/>
    <cellStyle name="SДефектный акт6 30" xfId="2278" xr:uid="{00000000-0005-0000-0000-000063050000}"/>
    <cellStyle name="SДефектный акт6 31" xfId="2411" xr:uid="{00000000-0005-0000-0000-000064050000}"/>
    <cellStyle name="SДефектный акт6 32" xfId="2460" xr:uid="{00000000-0005-0000-0000-000065050000}"/>
    <cellStyle name="SДефектный акт6 33" xfId="2725" xr:uid="{00000000-0005-0000-0000-000066050000}"/>
    <cellStyle name="SДефектный акт6 34" xfId="2768" xr:uid="{00000000-0005-0000-0000-000067050000}"/>
    <cellStyle name="SДефектный акт6 35" xfId="2828" xr:uid="{00000000-0005-0000-0000-000068050000}"/>
    <cellStyle name="SДефектный акт6 36" xfId="2878" xr:uid="{00000000-0005-0000-0000-000069050000}"/>
    <cellStyle name="SДефектный акт6 37" xfId="2938" xr:uid="{00000000-0005-0000-0000-00006A050000}"/>
    <cellStyle name="SДефектный акт6 38" xfId="2997" xr:uid="{00000000-0005-0000-0000-00006B050000}"/>
    <cellStyle name="SДефектный акт6 39" xfId="3066" xr:uid="{00000000-0005-0000-0000-00006C050000}"/>
    <cellStyle name="SДефектный акт6 4" xfId="869" xr:uid="{00000000-0005-0000-0000-00006D050000}"/>
    <cellStyle name="SДефектный акт6 40" xfId="3102" xr:uid="{00000000-0005-0000-0000-00006E050000}"/>
    <cellStyle name="SДефектный акт6 41" xfId="3162" xr:uid="{00000000-0005-0000-0000-00006F050000}"/>
    <cellStyle name="SДефектный акт6 42" xfId="3332" xr:uid="{E2027987-D697-49EF-B97D-2D90C534422F}"/>
    <cellStyle name="SДефектный акт6 43" xfId="3391" xr:uid="{53406DCA-AFF3-4D75-83EF-F482DBA17AB5}"/>
    <cellStyle name="SДефектный акт6 44" xfId="3450" xr:uid="{D506D7D4-1BFB-423F-8A26-9B5F8C20469D}"/>
    <cellStyle name="SДефектный акт6 45" xfId="3500" xr:uid="{006BF40A-CCA7-483D-B661-A76680B18F1A}"/>
    <cellStyle name="SДефектный акт6 46" xfId="3560" xr:uid="{5E618DE1-C5C1-4FBB-90EA-CF8A1CB727AD}"/>
    <cellStyle name="SДефектный акт6 47" xfId="3620" xr:uid="{5B1623CA-684F-43B9-9535-8B3C41B5BA9D}"/>
    <cellStyle name="SДефектный акт6 48" xfId="3680" xr:uid="{C7D7FBD8-88AF-46F7-B73A-F86E48DDA62D}"/>
    <cellStyle name="SДефектный акт6 49" xfId="3840" xr:uid="{CB2670C7-CD44-41F9-A319-C28B8E2C7B2F}"/>
    <cellStyle name="SДефектный акт6 5" xfId="870" xr:uid="{00000000-0005-0000-0000-000070050000}"/>
    <cellStyle name="SДефектный акт6 50" xfId="3900" xr:uid="{1E35B167-1D9B-4467-A506-D482D18C70FC}"/>
    <cellStyle name="SДефектный акт6 51" xfId="3960" xr:uid="{F10C3956-1E5A-469C-8D19-713FEF91EEE9}"/>
    <cellStyle name="SДефектный акт6 52" xfId="4019" xr:uid="{11A0948F-31BE-42D4-8F51-4254B7D9B4F4}"/>
    <cellStyle name="SДефектный акт6 53" xfId="4078" xr:uid="{04E374AB-5FA3-4D53-A894-5AA3463A386B}"/>
    <cellStyle name="SДефектный акт6 54" xfId="4136" xr:uid="{26BDCE0F-3169-4C77-961E-92D5C6C952F0}"/>
    <cellStyle name="SДефектный акт6 55" xfId="4814" xr:uid="{4C2D4D14-154D-4E09-9081-E5E1D363F9B4}"/>
    <cellStyle name="SДефектный акт6 6" xfId="871" xr:uid="{00000000-0005-0000-0000-000071050000}"/>
    <cellStyle name="SДефектный акт6 7" xfId="872" xr:uid="{00000000-0005-0000-0000-000072050000}"/>
    <cellStyle name="SДефектный акт6 8" xfId="873" xr:uid="{00000000-0005-0000-0000-000073050000}"/>
    <cellStyle name="SДефектный акт6 9" xfId="874" xr:uid="{00000000-0005-0000-0000-000074050000}"/>
    <cellStyle name="SДефектный акт7" xfId="875" xr:uid="{00000000-0005-0000-0000-000075050000}"/>
    <cellStyle name="SДефектный акт7 10" xfId="876" xr:uid="{00000000-0005-0000-0000-000076050000}"/>
    <cellStyle name="SДефектный акт7 11" xfId="877" xr:uid="{00000000-0005-0000-0000-000077050000}"/>
    <cellStyle name="SДефектный акт7 12" xfId="878" xr:uid="{00000000-0005-0000-0000-000078050000}"/>
    <cellStyle name="SДефектный акт7 13" xfId="879" xr:uid="{00000000-0005-0000-0000-000079050000}"/>
    <cellStyle name="SДефектный акт7 14" xfId="880" xr:uid="{00000000-0005-0000-0000-00007A050000}"/>
    <cellStyle name="SДефектный акт7 15" xfId="881" xr:uid="{00000000-0005-0000-0000-00007B050000}"/>
    <cellStyle name="SДефектный акт7 16" xfId="882" xr:uid="{00000000-0005-0000-0000-00007C050000}"/>
    <cellStyle name="SДефектный акт7 17" xfId="883" xr:uid="{00000000-0005-0000-0000-00007D050000}"/>
    <cellStyle name="SДефектный акт7 18" xfId="884" xr:uid="{00000000-0005-0000-0000-00007E050000}"/>
    <cellStyle name="SДефектный акт7 19" xfId="885" xr:uid="{00000000-0005-0000-0000-00007F050000}"/>
    <cellStyle name="SДефектный акт7 2" xfId="886" xr:uid="{00000000-0005-0000-0000-000080050000}"/>
    <cellStyle name="SДефектный акт7 2 2" xfId="2535" xr:uid="{00000000-0005-0000-0000-000081050000}"/>
    <cellStyle name="SДефектный акт7 2 2 2" xfId="2536" xr:uid="{00000000-0005-0000-0000-000082050000}"/>
    <cellStyle name="SДефектный акт7 20" xfId="887" xr:uid="{00000000-0005-0000-0000-000083050000}"/>
    <cellStyle name="SДефектный акт7 21" xfId="888" xr:uid="{00000000-0005-0000-0000-000084050000}"/>
    <cellStyle name="SДефектный акт7 22" xfId="1848" xr:uid="{00000000-0005-0000-0000-000085050000}"/>
    <cellStyle name="SДефектный акт7 23" xfId="1908" xr:uid="{00000000-0005-0000-0000-000086050000}"/>
    <cellStyle name="SДефектный акт7 24" xfId="1950" xr:uid="{00000000-0005-0000-0000-000087050000}"/>
    <cellStyle name="SДефектный акт7 25" xfId="1998" xr:uid="{00000000-0005-0000-0000-000088050000}"/>
    <cellStyle name="SДефектный акт7 26" xfId="2041" xr:uid="{00000000-0005-0000-0000-000089050000}"/>
    <cellStyle name="SДефектный акт7 27" xfId="2101" xr:uid="{00000000-0005-0000-0000-00008A050000}"/>
    <cellStyle name="SДефектный акт7 28" xfId="2160" xr:uid="{00000000-0005-0000-0000-00008B050000}"/>
    <cellStyle name="SДефектный акт7 29" xfId="2219" xr:uid="{00000000-0005-0000-0000-00008C050000}"/>
    <cellStyle name="SДефектный акт7 3" xfId="889" xr:uid="{00000000-0005-0000-0000-00008D050000}"/>
    <cellStyle name="SДефектный акт7 30" xfId="2279" xr:uid="{00000000-0005-0000-0000-00008E050000}"/>
    <cellStyle name="SДефектный акт7 31" xfId="2412" xr:uid="{00000000-0005-0000-0000-00008F050000}"/>
    <cellStyle name="SДефектный акт7 32" xfId="2461" xr:uid="{00000000-0005-0000-0000-000090050000}"/>
    <cellStyle name="SДефектный акт7 33" xfId="2726" xr:uid="{00000000-0005-0000-0000-000091050000}"/>
    <cellStyle name="SДефектный акт7 34" xfId="2769" xr:uid="{00000000-0005-0000-0000-000092050000}"/>
    <cellStyle name="SДефектный акт7 35" xfId="2829" xr:uid="{00000000-0005-0000-0000-000093050000}"/>
    <cellStyle name="SДефектный акт7 36" xfId="2879" xr:uid="{00000000-0005-0000-0000-000094050000}"/>
    <cellStyle name="SДефектный акт7 37" xfId="2939" xr:uid="{00000000-0005-0000-0000-000095050000}"/>
    <cellStyle name="SДефектный акт7 38" xfId="2998" xr:uid="{00000000-0005-0000-0000-000096050000}"/>
    <cellStyle name="SДефектный акт7 39" xfId="3067" xr:uid="{00000000-0005-0000-0000-000097050000}"/>
    <cellStyle name="SДефектный акт7 4" xfId="890" xr:uid="{00000000-0005-0000-0000-000098050000}"/>
    <cellStyle name="SДефектный акт7 40" xfId="3103" xr:uid="{00000000-0005-0000-0000-000099050000}"/>
    <cellStyle name="SДефектный акт7 41" xfId="3163" xr:uid="{00000000-0005-0000-0000-00009A050000}"/>
    <cellStyle name="SДефектный акт7 42" xfId="3333" xr:uid="{B39DBC33-E96F-4FB7-AA04-6CD33A66B2FD}"/>
    <cellStyle name="SДефектный акт7 43" xfId="3392" xr:uid="{FE80F8BA-948A-4137-B84D-812EF9890D3E}"/>
    <cellStyle name="SДефектный акт7 44" xfId="3451" xr:uid="{D7EA1115-4BBF-4DCF-B64F-69D3D3F8FEC5}"/>
    <cellStyle name="SДефектный акт7 45" xfId="3501" xr:uid="{F9501B5F-81EE-4A8D-ACEB-DE009DFD21AF}"/>
    <cellStyle name="SДефектный акт7 46" xfId="3561" xr:uid="{87D62FFC-8EE5-4629-BE78-3DCDE7E598B2}"/>
    <cellStyle name="SДефектный акт7 47" xfId="3621" xr:uid="{EF499C51-DCF9-4D5F-A878-C46E1092D0DA}"/>
    <cellStyle name="SДефектный акт7 48" xfId="3681" xr:uid="{F86A1674-FB47-4BD9-B8E1-9D6F04456B8B}"/>
    <cellStyle name="SДефектный акт7 49" xfId="3841" xr:uid="{B385A6E2-0A21-4DAD-B9C6-5FA2105853A8}"/>
    <cellStyle name="SДефектный акт7 5" xfId="891" xr:uid="{00000000-0005-0000-0000-00009B050000}"/>
    <cellStyle name="SДефектный акт7 50" xfId="3901" xr:uid="{1095567E-9A73-4E98-9FA3-5334F334FE49}"/>
    <cellStyle name="SДефектный акт7 51" xfId="3961" xr:uid="{28C079F5-B5EC-4EEA-A14F-63485B301EE5}"/>
    <cellStyle name="SДефектный акт7 52" xfId="4020" xr:uid="{AF971B31-1865-482F-BA75-631B7C8600DE}"/>
    <cellStyle name="SДефектный акт7 53" xfId="4079" xr:uid="{5E3EC885-0B9B-4848-9CD4-F5DFA112D5E1}"/>
    <cellStyle name="SДефектный акт7 54" xfId="4137" xr:uid="{E8895F8E-1017-4B8C-8CC1-E06E1B156DCD}"/>
    <cellStyle name="SДефектный акт7 55" xfId="4815" xr:uid="{E619FAFF-D8C3-44E6-92B5-AC11B5007F3C}"/>
    <cellStyle name="SДефектный акт7 6" xfId="892" xr:uid="{00000000-0005-0000-0000-00009C050000}"/>
    <cellStyle name="SДефектный акт7 7" xfId="893" xr:uid="{00000000-0005-0000-0000-00009D050000}"/>
    <cellStyle name="SДефектный акт7 8" xfId="894" xr:uid="{00000000-0005-0000-0000-00009E050000}"/>
    <cellStyle name="SДефектный акт7 9" xfId="895" xr:uid="{00000000-0005-0000-0000-00009F050000}"/>
    <cellStyle name="SДефектный акт8" xfId="896" xr:uid="{00000000-0005-0000-0000-0000A0050000}"/>
    <cellStyle name="SДефектный акт8 10" xfId="897" xr:uid="{00000000-0005-0000-0000-0000A1050000}"/>
    <cellStyle name="SДефектный акт8 11" xfId="898" xr:uid="{00000000-0005-0000-0000-0000A2050000}"/>
    <cellStyle name="SДефектный акт8 12" xfId="899" xr:uid="{00000000-0005-0000-0000-0000A3050000}"/>
    <cellStyle name="SДефектный акт8 13" xfId="900" xr:uid="{00000000-0005-0000-0000-0000A4050000}"/>
    <cellStyle name="SДефектный акт8 14" xfId="901" xr:uid="{00000000-0005-0000-0000-0000A5050000}"/>
    <cellStyle name="SДефектный акт8 15" xfId="902" xr:uid="{00000000-0005-0000-0000-0000A6050000}"/>
    <cellStyle name="SДефектный акт8 16" xfId="903" xr:uid="{00000000-0005-0000-0000-0000A7050000}"/>
    <cellStyle name="SДефектный акт8 17" xfId="904" xr:uid="{00000000-0005-0000-0000-0000A8050000}"/>
    <cellStyle name="SДефектный акт8 18" xfId="905" xr:uid="{00000000-0005-0000-0000-0000A9050000}"/>
    <cellStyle name="SДефектный акт8 19" xfId="906" xr:uid="{00000000-0005-0000-0000-0000AA050000}"/>
    <cellStyle name="SДефектный акт8 2" xfId="907" xr:uid="{00000000-0005-0000-0000-0000AB050000}"/>
    <cellStyle name="SДефектный акт8 2 2" xfId="2537" xr:uid="{00000000-0005-0000-0000-0000AC050000}"/>
    <cellStyle name="SДефектный акт8 2 2 2" xfId="2538" xr:uid="{00000000-0005-0000-0000-0000AD050000}"/>
    <cellStyle name="SДефектный акт8 20" xfId="908" xr:uid="{00000000-0005-0000-0000-0000AE050000}"/>
    <cellStyle name="SДефектный акт8 21" xfId="909" xr:uid="{00000000-0005-0000-0000-0000AF050000}"/>
    <cellStyle name="SДефектный акт8 22" xfId="1849" xr:uid="{00000000-0005-0000-0000-0000B0050000}"/>
    <cellStyle name="SДефектный акт8 23" xfId="1909" xr:uid="{00000000-0005-0000-0000-0000B1050000}"/>
    <cellStyle name="SДефектный акт8 24" xfId="1951" xr:uid="{00000000-0005-0000-0000-0000B2050000}"/>
    <cellStyle name="SДефектный акт8 25" xfId="1999" xr:uid="{00000000-0005-0000-0000-0000B3050000}"/>
    <cellStyle name="SДефектный акт8 26" xfId="2042" xr:uid="{00000000-0005-0000-0000-0000B4050000}"/>
    <cellStyle name="SДефектный акт8 27" xfId="2102" xr:uid="{00000000-0005-0000-0000-0000B5050000}"/>
    <cellStyle name="SДефектный акт8 28" xfId="2161" xr:uid="{00000000-0005-0000-0000-0000B6050000}"/>
    <cellStyle name="SДефектный акт8 29" xfId="2220" xr:uid="{00000000-0005-0000-0000-0000B7050000}"/>
    <cellStyle name="SДефектный акт8 3" xfId="910" xr:uid="{00000000-0005-0000-0000-0000B8050000}"/>
    <cellStyle name="SДефектный акт8 30" xfId="2280" xr:uid="{00000000-0005-0000-0000-0000B9050000}"/>
    <cellStyle name="SДефектный акт8 31" xfId="2413" xr:uid="{00000000-0005-0000-0000-0000BA050000}"/>
    <cellStyle name="SДефектный акт8 32" xfId="2462" xr:uid="{00000000-0005-0000-0000-0000BB050000}"/>
    <cellStyle name="SДефектный акт8 33" xfId="2727" xr:uid="{00000000-0005-0000-0000-0000BC050000}"/>
    <cellStyle name="SДефектный акт8 34" xfId="2770" xr:uid="{00000000-0005-0000-0000-0000BD050000}"/>
    <cellStyle name="SДефектный акт8 35" xfId="2830" xr:uid="{00000000-0005-0000-0000-0000BE050000}"/>
    <cellStyle name="SДефектный акт8 36" xfId="2880" xr:uid="{00000000-0005-0000-0000-0000BF050000}"/>
    <cellStyle name="SДефектный акт8 37" xfId="2940" xr:uid="{00000000-0005-0000-0000-0000C0050000}"/>
    <cellStyle name="SДефектный акт8 38" xfId="2999" xr:uid="{00000000-0005-0000-0000-0000C1050000}"/>
    <cellStyle name="SДефектный акт8 39" xfId="3068" xr:uid="{00000000-0005-0000-0000-0000C2050000}"/>
    <cellStyle name="SДефектный акт8 4" xfId="911" xr:uid="{00000000-0005-0000-0000-0000C3050000}"/>
    <cellStyle name="SДефектный акт8 40" xfId="3104" xr:uid="{00000000-0005-0000-0000-0000C4050000}"/>
    <cellStyle name="SДефектный акт8 41" xfId="3164" xr:uid="{00000000-0005-0000-0000-0000C5050000}"/>
    <cellStyle name="SДефектный акт8 42" xfId="3334" xr:uid="{D91D87CB-A427-477F-8623-3BB4E5C0B0E0}"/>
    <cellStyle name="SДефектный акт8 43" xfId="3393" xr:uid="{2A2743A5-DDBA-4E5C-B834-DBB48E9B82DD}"/>
    <cellStyle name="SДефектный акт8 44" xfId="3452" xr:uid="{53EE1E60-D7EA-44EB-884F-4FB74DF2334A}"/>
    <cellStyle name="SДефектный акт8 45" xfId="3502" xr:uid="{9ABD0EAE-0FE5-4349-88BD-1CCCEF847488}"/>
    <cellStyle name="SДефектный акт8 46" xfId="3562" xr:uid="{AB438FBE-E42D-4C15-B281-FDF9E40ECC7A}"/>
    <cellStyle name="SДефектный акт8 47" xfId="3622" xr:uid="{793AFDD5-E0B1-4A9E-821E-F1AE01E7480B}"/>
    <cellStyle name="SДефектный акт8 48" xfId="3682" xr:uid="{50A527CD-D58C-4CF5-97AA-C3ABC7B27462}"/>
    <cellStyle name="SДефектный акт8 49" xfId="3842" xr:uid="{069AD051-26B0-4771-A0F4-D27C5784A357}"/>
    <cellStyle name="SДефектный акт8 5" xfId="912" xr:uid="{00000000-0005-0000-0000-0000C6050000}"/>
    <cellStyle name="SДефектный акт8 50" xfId="3902" xr:uid="{DC80F996-FB59-483E-ACA1-D89EC704037D}"/>
    <cellStyle name="SДефектный акт8 51" xfId="3962" xr:uid="{9413CECC-4FF6-466B-88F5-73D09F41A9A9}"/>
    <cellStyle name="SДефектный акт8 52" xfId="4021" xr:uid="{402F88D6-349E-49FB-95DD-B240431746B0}"/>
    <cellStyle name="SДефектный акт8 53" xfId="4080" xr:uid="{C26A6002-5975-40EA-AB37-78A71A787CB0}"/>
    <cellStyle name="SДефектный акт8 54" xfId="4138" xr:uid="{1AC28358-A4C9-4B75-95B2-5B5314127F5D}"/>
    <cellStyle name="SДефектный акт8 55" xfId="4816" xr:uid="{03864238-3097-4A72-984D-FA73D2762F49}"/>
    <cellStyle name="SДефектный акт8 6" xfId="913" xr:uid="{00000000-0005-0000-0000-0000C7050000}"/>
    <cellStyle name="SДефектный акт8 7" xfId="914" xr:uid="{00000000-0005-0000-0000-0000C8050000}"/>
    <cellStyle name="SДефектный акт8 8" xfId="915" xr:uid="{00000000-0005-0000-0000-0000C9050000}"/>
    <cellStyle name="SДефектный акт8 9" xfId="916" xr:uid="{00000000-0005-0000-0000-0000CA050000}"/>
    <cellStyle name="SДефектный акт9" xfId="917" xr:uid="{00000000-0005-0000-0000-0000CB050000}"/>
    <cellStyle name="SДефектный акт9 10" xfId="918" xr:uid="{00000000-0005-0000-0000-0000CC050000}"/>
    <cellStyle name="SДефектный акт9 11" xfId="919" xr:uid="{00000000-0005-0000-0000-0000CD050000}"/>
    <cellStyle name="SДефектный акт9 12" xfId="920" xr:uid="{00000000-0005-0000-0000-0000CE050000}"/>
    <cellStyle name="SДефектный акт9 13" xfId="921" xr:uid="{00000000-0005-0000-0000-0000CF050000}"/>
    <cellStyle name="SДефектный акт9 14" xfId="922" xr:uid="{00000000-0005-0000-0000-0000D0050000}"/>
    <cellStyle name="SДефектный акт9 15" xfId="923" xr:uid="{00000000-0005-0000-0000-0000D1050000}"/>
    <cellStyle name="SДефектный акт9 16" xfId="924" xr:uid="{00000000-0005-0000-0000-0000D2050000}"/>
    <cellStyle name="SДефектный акт9 17" xfId="925" xr:uid="{00000000-0005-0000-0000-0000D3050000}"/>
    <cellStyle name="SДефектный акт9 18" xfId="926" xr:uid="{00000000-0005-0000-0000-0000D4050000}"/>
    <cellStyle name="SДефектный акт9 19" xfId="927" xr:uid="{00000000-0005-0000-0000-0000D5050000}"/>
    <cellStyle name="SДефектный акт9 2" xfId="928" xr:uid="{00000000-0005-0000-0000-0000D6050000}"/>
    <cellStyle name="SДефектный акт9 2 2" xfId="2539" xr:uid="{00000000-0005-0000-0000-0000D7050000}"/>
    <cellStyle name="SДефектный акт9 2 2 2" xfId="2540" xr:uid="{00000000-0005-0000-0000-0000D8050000}"/>
    <cellStyle name="SДефектный акт9 20" xfId="1850" xr:uid="{00000000-0005-0000-0000-0000D9050000}"/>
    <cellStyle name="SДефектный акт9 21" xfId="1910" xr:uid="{00000000-0005-0000-0000-0000DA050000}"/>
    <cellStyle name="SДефектный акт9 22" xfId="1952" xr:uid="{00000000-0005-0000-0000-0000DB050000}"/>
    <cellStyle name="SДефектный акт9 23" xfId="2000" xr:uid="{00000000-0005-0000-0000-0000DC050000}"/>
    <cellStyle name="SДефектный акт9 24" xfId="2043" xr:uid="{00000000-0005-0000-0000-0000DD050000}"/>
    <cellStyle name="SДефектный акт9 25" xfId="2103" xr:uid="{00000000-0005-0000-0000-0000DE050000}"/>
    <cellStyle name="SДефектный акт9 26" xfId="2162" xr:uid="{00000000-0005-0000-0000-0000DF050000}"/>
    <cellStyle name="SДефектный акт9 27" xfId="2221" xr:uid="{00000000-0005-0000-0000-0000E0050000}"/>
    <cellStyle name="SДефектный акт9 28" xfId="2281" xr:uid="{00000000-0005-0000-0000-0000E1050000}"/>
    <cellStyle name="SДефектный акт9 29" xfId="2414" xr:uid="{00000000-0005-0000-0000-0000E2050000}"/>
    <cellStyle name="SДефектный акт9 3" xfId="929" xr:uid="{00000000-0005-0000-0000-0000E3050000}"/>
    <cellStyle name="SДефектный акт9 30" xfId="2463" xr:uid="{00000000-0005-0000-0000-0000E4050000}"/>
    <cellStyle name="SДефектный акт9 31" xfId="2728" xr:uid="{00000000-0005-0000-0000-0000E5050000}"/>
    <cellStyle name="SДефектный акт9 32" xfId="2771" xr:uid="{00000000-0005-0000-0000-0000E6050000}"/>
    <cellStyle name="SДефектный акт9 33" xfId="2831" xr:uid="{00000000-0005-0000-0000-0000E7050000}"/>
    <cellStyle name="SДефектный акт9 34" xfId="2881" xr:uid="{00000000-0005-0000-0000-0000E8050000}"/>
    <cellStyle name="SДефектный акт9 35" xfId="2941" xr:uid="{00000000-0005-0000-0000-0000E9050000}"/>
    <cellStyle name="SДефектный акт9 36" xfId="3000" xr:uid="{00000000-0005-0000-0000-0000EA050000}"/>
    <cellStyle name="SДефектный акт9 37" xfId="3069" xr:uid="{00000000-0005-0000-0000-0000EB050000}"/>
    <cellStyle name="SДефектный акт9 38" xfId="3105" xr:uid="{00000000-0005-0000-0000-0000EC050000}"/>
    <cellStyle name="SДефектный акт9 39" xfId="3165" xr:uid="{00000000-0005-0000-0000-0000ED050000}"/>
    <cellStyle name="SДефектный акт9 4" xfId="930" xr:uid="{00000000-0005-0000-0000-0000EE050000}"/>
    <cellStyle name="SДефектный акт9 40" xfId="3335" xr:uid="{F3A01C60-8053-4EB2-9F06-69D0AF95B2FD}"/>
    <cellStyle name="SДефектный акт9 41" xfId="3394" xr:uid="{6E65F019-C4DA-4BD7-8750-D36EDF9656E8}"/>
    <cellStyle name="SДефектный акт9 42" xfId="3453" xr:uid="{8C74848B-BF43-44F5-AE38-81296A48F7FB}"/>
    <cellStyle name="SДефектный акт9 43" xfId="3503" xr:uid="{C4088488-EAB8-4849-A141-0F2218FDCE9D}"/>
    <cellStyle name="SДефектный акт9 44" xfId="3563" xr:uid="{D392ABA7-914C-43DA-929D-299764165BB8}"/>
    <cellStyle name="SДефектный акт9 45" xfId="3623" xr:uid="{FBDC30B3-92DD-430A-A93E-9BF8103A1A11}"/>
    <cellStyle name="SДефектный акт9 46" xfId="3683" xr:uid="{EDE2BCBC-0A1E-4038-B32A-708452E50761}"/>
    <cellStyle name="SДефектный акт9 47" xfId="3843" xr:uid="{FB3044A2-4682-46EC-B2D7-95DD6904A7A7}"/>
    <cellStyle name="SДефектный акт9 48" xfId="3903" xr:uid="{819D7091-FDED-4A67-8196-08D41770F045}"/>
    <cellStyle name="SДефектный акт9 49" xfId="3963" xr:uid="{FB7CEFAC-7D8E-4534-8D2B-AA4EEADC32BB}"/>
    <cellStyle name="SДефектный акт9 5" xfId="931" xr:uid="{00000000-0005-0000-0000-0000EF050000}"/>
    <cellStyle name="SДефектный акт9 50" xfId="4022" xr:uid="{1706FDDE-C7E4-459F-B8F6-99EBC4E5453D}"/>
    <cellStyle name="SДефектный акт9 51" xfId="4081" xr:uid="{D30CB70B-D62E-44FF-83E5-8A47A59B62DF}"/>
    <cellStyle name="SДефектный акт9 52" xfId="4139" xr:uid="{7F34BA7C-C66A-4B69-A181-0B1826370284}"/>
    <cellStyle name="SДефектный акт9 53" xfId="4817" xr:uid="{3B7CEAD7-F2BF-4F98-B2EB-01D7D21FF3F7}"/>
    <cellStyle name="SДефектный акт9 6" xfId="932" xr:uid="{00000000-0005-0000-0000-0000F0050000}"/>
    <cellStyle name="SДефектный акт9 7" xfId="933" xr:uid="{00000000-0005-0000-0000-0000F1050000}"/>
    <cellStyle name="SДефектный акт9 8" xfId="934" xr:uid="{00000000-0005-0000-0000-0000F2050000}"/>
    <cellStyle name="SДефектный акт9 9" xfId="935" xr:uid="{00000000-0005-0000-0000-0000F3050000}"/>
    <cellStyle name="SЛист10" xfId="128" xr:uid="{00000000-0005-0000-0000-0000F4050000}"/>
    <cellStyle name="SЛист10 2" xfId="4818" xr:uid="{3F217778-DA8E-4206-B1EB-4878C61BC170}"/>
    <cellStyle name="SЛист11" xfId="936" xr:uid="{00000000-0005-0000-0000-0000F5050000}"/>
    <cellStyle name="SЛист11 2" xfId="4819" xr:uid="{7C41B8A2-D41C-42D1-9A58-1A040D6E8D7E}"/>
    <cellStyle name="SЛист110" xfId="937" xr:uid="{00000000-0005-0000-0000-0000F6050000}"/>
    <cellStyle name="SЛист110 2" xfId="4820" xr:uid="{613F12ED-605D-43C9-BB58-9174BEFDDA2D}"/>
    <cellStyle name="SЛист111" xfId="938" xr:uid="{00000000-0005-0000-0000-0000F7050000}"/>
    <cellStyle name="SЛист111 2" xfId="4821" xr:uid="{F8BF013C-F40C-448F-9055-35E49E7A3952}"/>
    <cellStyle name="SЛист112" xfId="939" xr:uid="{00000000-0005-0000-0000-0000F8050000}"/>
    <cellStyle name="SЛист112 2" xfId="4822" xr:uid="{90B32C98-2614-49FA-BC2B-5F2205A5457F}"/>
    <cellStyle name="SЛист113" xfId="940" xr:uid="{00000000-0005-0000-0000-0000F9050000}"/>
    <cellStyle name="SЛист113 2" xfId="4823" xr:uid="{111EED0A-E0F0-4816-8FB5-48498147E6D0}"/>
    <cellStyle name="SЛист114" xfId="941" xr:uid="{00000000-0005-0000-0000-0000FA050000}"/>
    <cellStyle name="SЛист114 2" xfId="4824" xr:uid="{B2A0F0B1-A918-4477-BFDD-ADA1B7CB2647}"/>
    <cellStyle name="SЛист115" xfId="942" xr:uid="{00000000-0005-0000-0000-0000FB050000}"/>
    <cellStyle name="SЛист115 2" xfId="4825" xr:uid="{0D02E615-0347-4F3A-BFF5-4E5C87A3D6A8}"/>
    <cellStyle name="SЛист116" xfId="943" xr:uid="{00000000-0005-0000-0000-0000FC050000}"/>
    <cellStyle name="SЛист116 2" xfId="4826" xr:uid="{0ED91B34-3B08-4619-B694-795A79ED7693}"/>
    <cellStyle name="SЛист117" xfId="944" xr:uid="{00000000-0005-0000-0000-0000FD050000}"/>
    <cellStyle name="SЛист117 2" xfId="4827" xr:uid="{4BBA5810-A48E-4556-B714-15195BCCAAC3}"/>
    <cellStyle name="SЛист118" xfId="945" xr:uid="{00000000-0005-0000-0000-0000FE050000}"/>
    <cellStyle name="SЛист118 2" xfId="4828" xr:uid="{64AF0EC9-07E8-40DA-9903-77EA352A9686}"/>
    <cellStyle name="SЛист119" xfId="946" xr:uid="{00000000-0005-0000-0000-0000FF050000}"/>
    <cellStyle name="SЛист119 2" xfId="4829" xr:uid="{A1C65B1F-BDDD-4B02-8127-E2DDCD0AF2B1}"/>
    <cellStyle name="SЛист12" xfId="125" xr:uid="{00000000-0005-0000-0000-000000060000}"/>
    <cellStyle name="SЛист12 2" xfId="4830" xr:uid="{6E827B68-56D5-4212-A4CA-09C87F5BF830}"/>
    <cellStyle name="SЛист120" xfId="947" xr:uid="{00000000-0005-0000-0000-000001060000}"/>
    <cellStyle name="SЛист120 2" xfId="4831" xr:uid="{AC7C7DCC-A95A-49DE-865E-5EFED990B08F}"/>
    <cellStyle name="SЛист122" xfId="948" xr:uid="{00000000-0005-0000-0000-000002060000}"/>
    <cellStyle name="SЛист122 2" xfId="4832" xr:uid="{40862252-94EC-4DD3-A702-1B5D290AE88C}"/>
    <cellStyle name="SЛист123" xfId="949" xr:uid="{00000000-0005-0000-0000-000003060000}"/>
    <cellStyle name="SЛист123 2" xfId="4833" xr:uid="{B6EC88AB-BBD5-4021-8815-C7500E131784}"/>
    <cellStyle name="SЛист124" xfId="950" xr:uid="{00000000-0005-0000-0000-000004060000}"/>
    <cellStyle name="SЛист124 2" xfId="4834" xr:uid="{37B666C1-3797-44BD-9985-21A9955DBB52}"/>
    <cellStyle name="SЛист13" xfId="129" xr:uid="{00000000-0005-0000-0000-000005060000}"/>
    <cellStyle name="SЛист13 2" xfId="4835" xr:uid="{663D5896-EC6D-4104-A993-9884C45D9ED5}"/>
    <cellStyle name="SЛист14" xfId="127" xr:uid="{00000000-0005-0000-0000-000006060000}"/>
    <cellStyle name="SЛист14 2" xfId="4836" xr:uid="{FC1BADE2-1E39-4C68-9738-D44CFC104633}"/>
    <cellStyle name="SЛист15" xfId="951" xr:uid="{00000000-0005-0000-0000-000007060000}"/>
    <cellStyle name="SЛист15 2" xfId="4837" xr:uid="{3D9A72FC-8A17-4ECA-9F3F-5B64A2DE9CE9}"/>
    <cellStyle name="SЛист16" xfId="952" xr:uid="{00000000-0005-0000-0000-000008060000}"/>
    <cellStyle name="SЛист16 2" xfId="4838" xr:uid="{D1881E8C-8DA5-4BBE-A12E-C0DC837CA7B1}"/>
    <cellStyle name="SЛист17" xfId="953" xr:uid="{00000000-0005-0000-0000-000009060000}"/>
    <cellStyle name="SЛист17 2" xfId="4839" xr:uid="{F4A519C6-BB07-4A91-BBC6-45626AC8AA89}"/>
    <cellStyle name="SЛист18" xfId="954" xr:uid="{00000000-0005-0000-0000-00000A060000}"/>
    <cellStyle name="SЛист18 2" xfId="4840" xr:uid="{9FD21F54-EB86-4501-85DF-7AC0073EBC11}"/>
    <cellStyle name="SЛист19" xfId="955" xr:uid="{00000000-0005-0000-0000-00000B060000}"/>
    <cellStyle name="SЛист19 2" xfId="4841" xr:uid="{B339A7B9-11AA-46FA-918C-B1FA0FD9A1C5}"/>
    <cellStyle name="SЛист60" xfId="956" xr:uid="{00000000-0005-0000-0000-00000C060000}"/>
    <cellStyle name="SЛист60 2" xfId="4842" xr:uid="{7ADEF430-2E44-442A-9ECA-BE6FDAF545B7}"/>
    <cellStyle name="SЛист61" xfId="957" xr:uid="{00000000-0005-0000-0000-00000D060000}"/>
    <cellStyle name="SЛист61 2" xfId="4843" xr:uid="{B30A8E39-F432-4C9B-9A2C-ED3F358190BB}"/>
    <cellStyle name="SЛист610" xfId="958" xr:uid="{00000000-0005-0000-0000-00000E060000}"/>
    <cellStyle name="SЛист610 2" xfId="4844" xr:uid="{F014D04F-00FE-4A04-A4E8-9FCC0BBDCFC0}"/>
    <cellStyle name="SЛист611" xfId="959" xr:uid="{00000000-0005-0000-0000-00000F060000}"/>
    <cellStyle name="SЛист611 2" xfId="4845" xr:uid="{1BC3C595-70DE-4441-ADD2-F8A2B27E1673}"/>
    <cellStyle name="SЛист612" xfId="960" xr:uid="{00000000-0005-0000-0000-000010060000}"/>
    <cellStyle name="SЛист612 2" xfId="4846" xr:uid="{85A23362-388D-40D2-A5D8-DD6C0D8A2056}"/>
    <cellStyle name="SЛист613" xfId="961" xr:uid="{00000000-0005-0000-0000-000011060000}"/>
    <cellStyle name="SЛист613 2" xfId="4847" xr:uid="{041CAB8B-FF28-41B3-A966-86FF1FF6E26A}"/>
    <cellStyle name="SЛист614" xfId="962" xr:uid="{00000000-0005-0000-0000-000012060000}"/>
    <cellStyle name="SЛист614 2" xfId="4848" xr:uid="{2FADCC74-3C8A-45A1-BD24-5046DA5156B8}"/>
    <cellStyle name="SЛист615" xfId="963" xr:uid="{00000000-0005-0000-0000-000013060000}"/>
    <cellStyle name="SЛист615 2" xfId="4849" xr:uid="{BABF33C0-9A68-42B5-B33D-210F89ECA413}"/>
    <cellStyle name="SЛист616" xfId="964" xr:uid="{00000000-0005-0000-0000-000014060000}"/>
    <cellStyle name="SЛист616 2" xfId="4850" xr:uid="{7395C17A-2971-4EF0-AE15-72707F186913}"/>
    <cellStyle name="SЛист617" xfId="965" xr:uid="{00000000-0005-0000-0000-000015060000}"/>
    <cellStyle name="SЛист617 2" xfId="4851" xr:uid="{E1DA0C38-37CC-4AF2-8EBA-AA1CA07ED494}"/>
    <cellStyle name="SЛист618" xfId="966" xr:uid="{00000000-0005-0000-0000-000016060000}"/>
    <cellStyle name="SЛист618 2" xfId="4852" xr:uid="{0DB9F577-EAB7-4DB9-90F3-FF390D795E7B}"/>
    <cellStyle name="SЛист62" xfId="967" xr:uid="{00000000-0005-0000-0000-000017060000}"/>
    <cellStyle name="SЛист62 2" xfId="4853" xr:uid="{F94EE5DA-F230-4C28-B2CE-4E581344FE00}"/>
    <cellStyle name="SЛист63" xfId="968" xr:uid="{00000000-0005-0000-0000-000018060000}"/>
    <cellStyle name="SЛист63 2" xfId="4854" xr:uid="{6F1FA709-B2EA-4C18-BDD0-82116C0F870E}"/>
    <cellStyle name="SЛист64" xfId="969" xr:uid="{00000000-0005-0000-0000-000019060000}"/>
    <cellStyle name="SЛист64 2" xfId="4855" xr:uid="{29E378AA-275F-4F0F-B50A-E3CC7A8941CF}"/>
    <cellStyle name="SЛист65" xfId="970" xr:uid="{00000000-0005-0000-0000-00001A060000}"/>
    <cellStyle name="SЛист65 2" xfId="4856" xr:uid="{76028E43-1B43-4740-B5E1-1E3686249ADC}"/>
    <cellStyle name="SЛист66" xfId="971" xr:uid="{00000000-0005-0000-0000-00001B060000}"/>
    <cellStyle name="SЛист66 2" xfId="4857" xr:uid="{C921A23E-DF43-4B94-ADA0-591232B665E2}"/>
    <cellStyle name="SЛист67" xfId="972" xr:uid="{00000000-0005-0000-0000-00001C060000}"/>
    <cellStyle name="SЛист67 2" xfId="4858" xr:uid="{E20D1B06-5968-4576-AF1F-EB15C7FEF4E1}"/>
    <cellStyle name="SЛист68" xfId="973" xr:uid="{00000000-0005-0000-0000-00001D060000}"/>
    <cellStyle name="SЛист68 2" xfId="4859" xr:uid="{D25F25FE-12CD-42C1-A9E4-5AD1491F646B}"/>
    <cellStyle name="SЛист69" xfId="974" xr:uid="{00000000-0005-0000-0000-00001E060000}"/>
    <cellStyle name="SЛист69 2" xfId="4860" xr:uid="{521A2503-B7B8-4677-A5B1-CBA2339B358E}"/>
    <cellStyle name="SЛист70" xfId="975" xr:uid="{00000000-0005-0000-0000-00001F060000}"/>
    <cellStyle name="SЛист70 2" xfId="4861" xr:uid="{5865C40A-DFE4-449D-BE19-9CB9131AACB1}"/>
    <cellStyle name="SЛист71" xfId="976" xr:uid="{00000000-0005-0000-0000-000020060000}"/>
    <cellStyle name="SЛист71 2" xfId="4862" xr:uid="{A5B3C8E7-0FB1-45E9-B982-140EA4B9ABA4}"/>
    <cellStyle name="SЛист710" xfId="977" xr:uid="{00000000-0005-0000-0000-000021060000}"/>
    <cellStyle name="SЛист710 2" xfId="4863" xr:uid="{28BD5284-977B-4457-92F2-C0D53B8E3E85}"/>
    <cellStyle name="SЛист711" xfId="978" xr:uid="{00000000-0005-0000-0000-000022060000}"/>
    <cellStyle name="SЛист711 2" xfId="4864" xr:uid="{324E38EE-9426-4A10-8B8E-01EC77618D16}"/>
    <cellStyle name="SЛист712" xfId="979" xr:uid="{00000000-0005-0000-0000-000023060000}"/>
    <cellStyle name="SЛист712 2" xfId="4865" xr:uid="{B7E63E2F-0B34-4D69-8D63-61A009BE6554}"/>
    <cellStyle name="SЛист713" xfId="980" xr:uid="{00000000-0005-0000-0000-000024060000}"/>
    <cellStyle name="SЛист713 2" xfId="4866" xr:uid="{D25887C9-0511-4059-8119-3774EC1BAB70}"/>
    <cellStyle name="SЛист714" xfId="981" xr:uid="{00000000-0005-0000-0000-000025060000}"/>
    <cellStyle name="SЛист714 2" xfId="4867" xr:uid="{BC289EF8-A5CD-425E-8534-3B6C51E211FD}"/>
    <cellStyle name="SЛист715" xfId="982" xr:uid="{00000000-0005-0000-0000-000026060000}"/>
    <cellStyle name="SЛист715 2" xfId="4868" xr:uid="{5D3021A0-8407-4DD5-A1E9-EBD5ACD412EB}"/>
    <cellStyle name="SЛист716" xfId="983" xr:uid="{00000000-0005-0000-0000-000027060000}"/>
    <cellStyle name="SЛист716 2" xfId="4869" xr:uid="{96A4A06D-2872-4524-BC8B-330217CBD595}"/>
    <cellStyle name="SЛист717" xfId="984" xr:uid="{00000000-0005-0000-0000-000028060000}"/>
    <cellStyle name="SЛист717 2" xfId="4870" xr:uid="{E7F3ACF4-CC0B-43B0-8819-338842FD5D62}"/>
    <cellStyle name="SЛист718" xfId="985" xr:uid="{00000000-0005-0000-0000-000029060000}"/>
    <cellStyle name="SЛист718 2" xfId="4871" xr:uid="{ECE59D61-4D8E-4B29-B5C9-91F24A709ECD}"/>
    <cellStyle name="SЛист719" xfId="986" xr:uid="{00000000-0005-0000-0000-00002A060000}"/>
    <cellStyle name="SЛист719 2" xfId="4872" xr:uid="{43CB3690-DC71-48A4-801C-3D07CCB061D3}"/>
    <cellStyle name="SЛист72" xfId="987" xr:uid="{00000000-0005-0000-0000-00002B060000}"/>
    <cellStyle name="SЛист72 2" xfId="4873" xr:uid="{670A7E85-4040-4B22-82F2-0FEA9CAB2D08}"/>
    <cellStyle name="SЛист720" xfId="988" xr:uid="{00000000-0005-0000-0000-00002C060000}"/>
    <cellStyle name="SЛист720 2" xfId="4874" xr:uid="{37486C08-A858-4270-8B2B-AC4AC629E0D2}"/>
    <cellStyle name="SЛист721" xfId="989" xr:uid="{00000000-0005-0000-0000-00002D060000}"/>
    <cellStyle name="SЛист721 2" xfId="4875" xr:uid="{26E0BE97-5E49-4F1A-80D6-DD4F82C60F16}"/>
    <cellStyle name="SЛист722" xfId="990" xr:uid="{00000000-0005-0000-0000-00002E060000}"/>
    <cellStyle name="SЛист722 2" xfId="4876" xr:uid="{0D4F24EC-EC4B-4BEA-926D-3D01412A2172}"/>
    <cellStyle name="SЛист723" xfId="991" xr:uid="{00000000-0005-0000-0000-00002F060000}"/>
    <cellStyle name="SЛист723 2" xfId="4877" xr:uid="{A008AA1C-4BD8-401F-A7AC-131BA1BF974F}"/>
    <cellStyle name="SЛист724" xfId="992" xr:uid="{00000000-0005-0000-0000-000030060000}"/>
    <cellStyle name="SЛист724 2" xfId="4878" xr:uid="{0ADCECB9-61EA-44F2-9005-BA46CAB8C535}"/>
    <cellStyle name="SЛист725" xfId="993" xr:uid="{00000000-0005-0000-0000-000031060000}"/>
    <cellStyle name="SЛист725 2" xfId="4879" xr:uid="{491317FA-3A18-410C-A741-A716A9575620}"/>
    <cellStyle name="SЛист726" xfId="994" xr:uid="{00000000-0005-0000-0000-000032060000}"/>
    <cellStyle name="SЛист726 2" xfId="4880" xr:uid="{38C46897-4483-46A3-A825-6688D80DEC2D}"/>
    <cellStyle name="SЛист727" xfId="995" xr:uid="{00000000-0005-0000-0000-000033060000}"/>
    <cellStyle name="SЛист727 2" xfId="4881" xr:uid="{822020B3-46C3-4457-9B4E-3C0182A38619}"/>
    <cellStyle name="SЛист728" xfId="996" xr:uid="{00000000-0005-0000-0000-000034060000}"/>
    <cellStyle name="SЛист728 2" xfId="4882" xr:uid="{74FDB4AD-B722-4A97-8ADD-C4E33F8CD1FE}"/>
    <cellStyle name="SЛист729" xfId="997" xr:uid="{00000000-0005-0000-0000-000035060000}"/>
    <cellStyle name="SЛист729 2" xfId="4883" xr:uid="{337B74F2-7A54-4CF8-AF62-87CA195B20BF}"/>
    <cellStyle name="SЛист73" xfId="998" xr:uid="{00000000-0005-0000-0000-000036060000}"/>
    <cellStyle name="SЛист73 2" xfId="4884" xr:uid="{AB14F0D3-77AC-4897-9CD0-0F07CC66104E}"/>
    <cellStyle name="SЛист74" xfId="999" xr:uid="{00000000-0005-0000-0000-000037060000}"/>
    <cellStyle name="SЛист74 2" xfId="4885" xr:uid="{16FCB81E-9C09-4880-9390-0E75EB624FC2}"/>
    <cellStyle name="SЛист75" xfId="1000" xr:uid="{00000000-0005-0000-0000-000038060000}"/>
    <cellStyle name="SЛист75 2" xfId="4886" xr:uid="{FF32F891-C416-4C12-92AB-D3EAA761BDF0}"/>
    <cellStyle name="SЛист76" xfId="1001" xr:uid="{00000000-0005-0000-0000-000039060000}"/>
    <cellStyle name="SЛист76 2" xfId="4887" xr:uid="{F28DD83F-C432-4024-A994-1F1C5B1F10B1}"/>
    <cellStyle name="SЛист77" xfId="1002" xr:uid="{00000000-0005-0000-0000-00003A060000}"/>
    <cellStyle name="SЛист77 2" xfId="4888" xr:uid="{B0E1ACF6-1DDA-4BC7-97D7-64001DAFD304}"/>
    <cellStyle name="SЛист78" xfId="1003" xr:uid="{00000000-0005-0000-0000-00003B060000}"/>
    <cellStyle name="SЛист78 2" xfId="4889" xr:uid="{AF2CCD0C-12ED-40CB-85EE-9754DB55711E}"/>
    <cellStyle name="SЛист79" xfId="1004" xr:uid="{00000000-0005-0000-0000-00003C060000}"/>
    <cellStyle name="SЛист79 2" xfId="4890" xr:uid="{CD3D3300-E7C4-449D-8348-F99180019F3B}"/>
    <cellStyle name="SЛокально-ресурсная ведомости 20" xfId="1005" xr:uid="{00000000-0005-0000-0000-00003D060000}"/>
    <cellStyle name="SЛокально-ресурсная ведомости 20 2" xfId="4891" xr:uid="{B43D3518-2306-4603-8326-65946C69FE0A}"/>
    <cellStyle name="SЛокально-ресурсная ведомости 21" xfId="1006" xr:uid="{00000000-0005-0000-0000-00003E060000}"/>
    <cellStyle name="SЛокально-ресурсная ведомости 21 2" xfId="4892" xr:uid="{951D5B9F-88C4-4495-9E3E-950D1531C8E6}"/>
    <cellStyle name="SЛокально-ресурсная ведомости 210" xfId="1007" xr:uid="{00000000-0005-0000-0000-00003F060000}"/>
    <cellStyle name="SЛокально-ресурсная ведомости 210 2" xfId="4893" xr:uid="{2A65E17D-CD49-4219-A64D-082472F464CD}"/>
    <cellStyle name="SЛокально-ресурсная ведомости 211" xfId="1008" xr:uid="{00000000-0005-0000-0000-000040060000}"/>
    <cellStyle name="SЛокально-ресурсная ведомости 211 2" xfId="4894" xr:uid="{CD6C9240-B0E1-42D5-B0C8-9741EDAE1D12}"/>
    <cellStyle name="SЛокально-ресурсная ведомости 212" xfId="1009" xr:uid="{00000000-0005-0000-0000-000041060000}"/>
    <cellStyle name="SЛокально-ресурсная ведомости 212 2" xfId="4895" xr:uid="{6FE3F15B-D658-4DEE-8F9E-3458A255A7C3}"/>
    <cellStyle name="SЛокально-ресурсная ведомости 213" xfId="1010" xr:uid="{00000000-0005-0000-0000-000042060000}"/>
    <cellStyle name="SЛокально-ресурсная ведомости 213 2" xfId="4896" xr:uid="{6441E33D-747B-4CD6-8034-1CDFC5798F39}"/>
    <cellStyle name="SЛокально-ресурсная ведомости 214" xfId="1011" xr:uid="{00000000-0005-0000-0000-000043060000}"/>
    <cellStyle name="SЛокально-ресурсная ведомости 214 2" xfId="4897" xr:uid="{0BFBA17E-57D9-42D4-B14C-B5696D20DCDB}"/>
    <cellStyle name="SЛокально-ресурсная ведомости 215" xfId="1012" xr:uid="{00000000-0005-0000-0000-000044060000}"/>
    <cellStyle name="SЛокально-ресурсная ведомости 215 2" xfId="4898" xr:uid="{151E96D9-661C-4F1B-805C-79E8CC491A5D}"/>
    <cellStyle name="SЛокально-ресурсная ведомости 216" xfId="1013" xr:uid="{00000000-0005-0000-0000-000045060000}"/>
    <cellStyle name="SЛокально-ресурсная ведомости 216 2" xfId="4899" xr:uid="{778ABDB8-F687-423F-81FA-CE05EE1999D3}"/>
    <cellStyle name="SЛокально-ресурсная ведомости 217" xfId="1014" xr:uid="{00000000-0005-0000-0000-000046060000}"/>
    <cellStyle name="SЛокально-ресурсная ведомости 217 2" xfId="4900" xr:uid="{FFB71808-D2EF-4003-963F-5437E326534D}"/>
    <cellStyle name="SЛокально-ресурсная ведомости 218" xfId="1015" xr:uid="{00000000-0005-0000-0000-000047060000}"/>
    <cellStyle name="SЛокально-ресурсная ведомости 218 2" xfId="4901" xr:uid="{1A8D511F-6485-47F2-A0BF-35DA7799F2DF}"/>
    <cellStyle name="SЛокально-ресурсная ведомости 219" xfId="1016" xr:uid="{00000000-0005-0000-0000-000048060000}"/>
    <cellStyle name="SЛокально-ресурсная ведомости 219 2" xfId="4902" xr:uid="{A20A5B3C-BA3B-47AD-B36A-64C4FDD77C3C}"/>
    <cellStyle name="SЛокально-ресурсная ведомости 22" xfId="1017" xr:uid="{00000000-0005-0000-0000-000049060000}"/>
    <cellStyle name="SЛокально-ресурсная ведомости 22 2" xfId="4903" xr:uid="{D53744FF-5678-49F1-BF85-34104DD63394}"/>
    <cellStyle name="SЛокально-ресурсная ведомости 220" xfId="1018" xr:uid="{00000000-0005-0000-0000-00004A060000}"/>
    <cellStyle name="SЛокально-ресурсная ведомости 220 2" xfId="4904" xr:uid="{3130749C-79DF-4E7B-80A2-5E75E0919A03}"/>
    <cellStyle name="SЛокально-ресурсная ведомости 221" xfId="1019" xr:uid="{00000000-0005-0000-0000-00004B060000}"/>
    <cellStyle name="SЛокально-ресурсная ведомости 221 2" xfId="4905" xr:uid="{29038E6A-8A0E-486B-82C4-146064AC0343}"/>
    <cellStyle name="SЛокально-ресурсная ведомости 222" xfId="1020" xr:uid="{00000000-0005-0000-0000-00004C060000}"/>
    <cellStyle name="SЛокально-ресурсная ведомости 222 2" xfId="4906" xr:uid="{6D3104E6-E6A0-4D9C-815E-88C001F88951}"/>
    <cellStyle name="SЛокально-ресурсная ведомости 23" xfId="1021" xr:uid="{00000000-0005-0000-0000-00004D060000}"/>
    <cellStyle name="SЛокально-ресурсная ведомости 23 2" xfId="4907" xr:uid="{4C49D364-1970-4768-9D69-1C21C26F31E3}"/>
    <cellStyle name="SЛокально-ресурсная ведомости 24" xfId="1022" xr:uid="{00000000-0005-0000-0000-00004E060000}"/>
    <cellStyle name="SЛокально-ресурсная ведомости 24 2" xfId="4908" xr:uid="{1949AA56-A354-49E2-BD2E-A59847CFE464}"/>
    <cellStyle name="SЛокально-ресурсная ведомости 25" xfId="1023" xr:uid="{00000000-0005-0000-0000-00004F060000}"/>
    <cellStyle name="SЛокально-ресурсная ведомости 25 2" xfId="4909" xr:uid="{E285BA67-C4D0-40F6-9268-12094286A903}"/>
    <cellStyle name="SЛокально-ресурсная ведомости 26" xfId="1024" xr:uid="{00000000-0005-0000-0000-000050060000}"/>
    <cellStyle name="SЛокально-ресурсная ведомости 26 2" xfId="4910" xr:uid="{E005C6C6-D75D-4551-8EC2-1235916E848E}"/>
    <cellStyle name="SЛокально-ресурсная ведомости 27" xfId="1025" xr:uid="{00000000-0005-0000-0000-000051060000}"/>
    <cellStyle name="SЛокально-ресурсная ведомости 27 2" xfId="4911" xr:uid="{7D75B977-D4F2-4728-928F-88A343D249C7}"/>
    <cellStyle name="SЛокально-ресурсная ведомости 28" xfId="1026" xr:uid="{00000000-0005-0000-0000-000052060000}"/>
    <cellStyle name="SЛокально-ресурсная ведомости 28 2" xfId="4912" xr:uid="{098C7E98-344D-4D3D-A9ED-3F30D83132BF}"/>
    <cellStyle name="SЛокально-ресурсная ведомости 29" xfId="1027" xr:uid="{00000000-0005-0000-0000-000053060000}"/>
    <cellStyle name="SЛокально-ресурсная ведомости 29 2" xfId="4913" xr:uid="{1F95D710-7D40-4FCE-995A-1D941D3B2D15}"/>
    <cellStyle name="SЛокально-ресурсная ведомости0" xfId="20" xr:uid="{00000000-0005-0000-0000-000054060000}"/>
    <cellStyle name="SЛокально-ресурсная ведомости0 10" xfId="1029" xr:uid="{00000000-0005-0000-0000-000055060000}"/>
    <cellStyle name="SЛокально-ресурсная ведомости0 10 2" xfId="4915" xr:uid="{41FA85F3-54FB-4868-871B-F9BD8391011F}"/>
    <cellStyle name="SЛокально-ресурсная ведомости0 11" xfId="1030" xr:uid="{00000000-0005-0000-0000-000056060000}"/>
    <cellStyle name="SЛокально-ресурсная ведомости0 11 2" xfId="4916" xr:uid="{F859AE4A-E0BA-411D-B527-FAFA5C524CA1}"/>
    <cellStyle name="SЛокально-ресурсная ведомости0 12" xfId="1031" xr:uid="{00000000-0005-0000-0000-000057060000}"/>
    <cellStyle name="SЛокально-ресурсная ведомости0 12 2" xfId="4917" xr:uid="{4F86C98C-6C43-4E3C-8737-861FD4470D7B}"/>
    <cellStyle name="SЛокально-ресурсная ведомости0 13" xfId="1032" xr:uid="{00000000-0005-0000-0000-000058060000}"/>
    <cellStyle name="SЛокально-ресурсная ведомости0 13 2" xfId="4918" xr:uid="{18187FCF-A9F6-4861-A893-D2784617FC4B}"/>
    <cellStyle name="SЛокально-ресурсная ведомости0 14" xfId="1033" xr:uid="{00000000-0005-0000-0000-000059060000}"/>
    <cellStyle name="SЛокально-ресурсная ведомости0 14 2" xfId="4919" xr:uid="{3C6601F8-35F6-4178-8593-08DCC22FBFCC}"/>
    <cellStyle name="SЛокально-ресурсная ведомости0 15" xfId="1034" xr:uid="{00000000-0005-0000-0000-00005A060000}"/>
    <cellStyle name="SЛокально-ресурсная ведомости0 15 2" xfId="4920" xr:uid="{00A2E3D0-40EC-4BD5-A017-5647CC94FD01}"/>
    <cellStyle name="SЛокально-ресурсная ведомости0 16" xfId="1035" xr:uid="{00000000-0005-0000-0000-00005B060000}"/>
    <cellStyle name="SЛокально-ресурсная ведомости0 16 2" xfId="4921" xr:uid="{E0693CF1-60B2-4EE1-A98B-A90CE8377423}"/>
    <cellStyle name="SЛокально-ресурсная ведомости0 17" xfId="1036" xr:uid="{00000000-0005-0000-0000-00005C060000}"/>
    <cellStyle name="SЛокально-ресурсная ведомости0 17 2" xfId="4922" xr:uid="{9321EF17-C3CB-4AC1-AC84-B33E27DA77E5}"/>
    <cellStyle name="SЛокально-ресурсная ведомости0 18" xfId="1037" xr:uid="{00000000-0005-0000-0000-00005D060000}"/>
    <cellStyle name="SЛокально-ресурсная ведомости0 18 2" xfId="4923" xr:uid="{0ACBA8C9-6160-4D6A-99FA-0BEFEAF94CF9}"/>
    <cellStyle name="SЛокально-ресурсная ведомости0 19" xfId="1038" xr:uid="{00000000-0005-0000-0000-00005E060000}"/>
    <cellStyle name="SЛокально-ресурсная ведомости0 19 2" xfId="4924" xr:uid="{1C632480-3761-4F12-8351-5828D86165E1}"/>
    <cellStyle name="SЛокально-ресурсная ведомости0 2" xfId="1039" xr:uid="{00000000-0005-0000-0000-00005F060000}"/>
    <cellStyle name="SЛокально-ресурсная ведомости0 2 2" xfId="2541" xr:uid="{00000000-0005-0000-0000-000060060000}"/>
    <cellStyle name="SЛокально-ресурсная ведомости0 2 2 2" xfId="2542" xr:uid="{00000000-0005-0000-0000-000061060000}"/>
    <cellStyle name="SЛокально-ресурсная ведомости0 2 3" xfId="4925" xr:uid="{FF439D05-3A51-4577-8C08-30BECF0B197D}"/>
    <cellStyle name="SЛокально-ресурсная ведомости0 20" xfId="1040" xr:uid="{00000000-0005-0000-0000-000062060000}"/>
    <cellStyle name="SЛокально-ресурсная ведомости0 20 2" xfId="4926" xr:uid="{87E71AA3-90FE-4D15-9685-67066D3381EB}"/>
    <cellStyle name="SЛокально-ресурсная ведомости0 21" xfId="1041" xr:uid="{00000000-0005-0000-0000-000063060000}"/>
    <cellStyle name="SЛокально-ресурсная ведомости0 21 2" xfId="4927" xr:uid="{E03DFAB0-2593-46CF-AA7D-46F09F9160DF}"/>
    <cellStyle name="SЛокально-ресурсная ведомости0 22" xfId="1042" xr:uid="{00000000-0005-0000-0000-000064060000}"/>
    <cellStyle name="SЛокально-ресурсная ведомости0 22 2" xfId="4928" xr:uid="{951956ED-E4A7-4801-9A70-3658AED74AF9}"/>
    <cellStyle name="SЛокально-ресурсная ведомости0 23" xfId="1043" xr:uid="{00000000-0005-0000-0000-000065060000}"/>
    <cellStyle name="SЛокально-ресурсная ведомости0 23 2" xfId="4929" xr:uid="{0A394887-D65E-4195-9E14-8F3A14656B25}"/>
    <cellStyle name="SЛокально-ресурсная ведомости0 24" xfId="1044" xr:uid="{00000000-0005-0000-0000-000066060000}"/>
    <cellStyle name="SЛокально-ресурсная ведомости0 24 2" xfId="4930" xr:uid="{61136132-C92C-42E4-B175-6CCA0F03B31A}"/>
    <cellStyle name="SЛокально-ресурсная ведомости0 25" xfId="1045" xr:uid="{00000000-0005-0000-0000-000067060000}"/>
    <cellStyle name="SЛокально-ресурсная ведомости0 25 2" xfId="4931" xr:uid="{7CAFE8F4-2E76-4405-94D7-BC55BFDD0D61}"/>
    <cellStyle name="SЛокально-ресурсная ведомости0 26" xfId="1811" xr:uid="{00000000-0005-0000-0000-000068060000}"/>
    <cellStyle name="SЛокально-ресурсная ведомости0 26 2" xfId="4932" xr:uid="{0ADF394B-2FAF-4157-B203-F5AF558EE8E3}"/>
    <cellStyle name="SЛокально-ресурсная ведомости0 27" xfId="1871" xr:uid="{00000000-0005-0000-0000-000069060000}"/>
    <cellStyle name="SЛокально-ресурсная ведомости0 27 2" xfId="4933" xr:uid="{B698B440-D31E-44DD-9CD9-C9390F2F4695}"/>
    <cellStyle name="SЛокально-ресурсная ведомости0 28" xfId="1931" xr:uid="{00000000-0005-0000-0000-00006A060000}"/>
    <cellStyle name="SЛокально-ресурсная ведомости0 28 2" xfId="4934" xr:uid="{1C1A0F37-A439-46AB-BCAD-43A87FAE0F7B}"/>
    <cellStyle name="SЛокально-ресурсная ведомости0 29" xfId="1961" xr:uid="{00000000-0005-0000-0000-00006B060000}"/>
    <cellStyle name="SЛокально-ресурсная ведомости0 29 2" xfId="4935" xr:uid="{40D4A816-B2B4-4616-9372-A6027C6C67A0}"/>
    <cellStyle name="SЛокально-ресурсная ведомости0 3" xfId="1046" xr:uid="{00000000-0005-0000-0000-00006C060000}"/>
    <cellStyle name="SЛокально-ресурсная ведомости0 3 2" xfId="4936" xr:uid="{46BEA610-5D56-429C-BA2F-605A58130255}"/>
    <cellStyle name="SЛокально-ресурсная ведомости0 30" xfId="2021" xr:uid="{00000000-0005-0000-0000-00006D060000}"/>
    <cellStyle name="SЛокально-ресурсная ведомости0 30 2" xfId="4937" xr:uid="{DAC7FC83-A570-40B8-A784-45D19B7CF9CE}"/>
    <cellStyle name="SЛокально-ресурсная ведомости0 31" xfId="2064" xr:uid="{00000000-0005-0000-0000-00006E060000}"/>
    <cellStyle name="SЛокально-ресурсная ведомости0 31 2" xfId="4938" xr:uid="{5F7F7A4E-3F02-4F9C-9C43-B512924D5C9E}"/>
    <cellStyle name="SЛокально-ресурсная ведомости0 32" xfId="2123" xr:uid="{00000000-0005-0000-0000-00006F060000}"/>
    <cellStyle name="SЛокально-ресурсная ведомости0 32 2" xfId="4939" xr:uid="{3C29A599-8E1E-4846-8833-E1D4A466D909}"/>
    <cellStyle name="SЛокально-ресурсная ведомости0 33" xfId="2182" xr:uid="{00000000-0005-0000-0000-000070060000}"/>
    <cellStyle name="SЛокально-ресурсная ведомости0 33 2" xfId="4940" xr:uid="{11DE99C4-AED5-48C3-99F8-D14C48638A4B}"/>
    <cellStyle name="SЛокально-ресурсная ведомости0 34" xfId="2242" xr:uid="{00000000-0005-0000-0000-000071060000}"/>
    <cellStyle name="SЛокально-ресурсная ведомости0 34 2" xfId="4941" xr:uid="{8EAE39A3-3B35-4D7F-9333-F749EBDF3A36}"/>
    <cellStyle name="SЛокально-ресурсная ведомости0 35" xfId="1028" xr:uid="{00000000-0005-0000-0000-000072060000}"/>
    <cellStyle name="SЛокально-ресурсная ведомости0 35 2" xfId="2375" xr:uid="{00000000-0005-0000-0000-000073060000}"/>
    <cellStyle name="SЛокально-ресурсная ведомости0 35 3" xfId="4942" xr:uid="{5DA00A09-D431-491C-AC20-5E51664852ED}"/>
    <cellStyle name="SЛокально-ресурсная ведомости0 36" xfId="2424" xr:uid="{00000000-0005-0000-0000-000074060000}"/>
    <cellStyle name="SЛокально-ресурсная ведомости0 36 2" xfId="4943" xr:uid="{A073F93B-7B0C-44EA-B2A1-B246E8632ACF}"/>
    <cellStyle name="SЛокально-ресурсная ведомости0 37" xfId="2658" xr:uid="{00000000-0005-0000-0000-000075060000}"/>
    <cellStyle name="SЛокально-ресурсная ведомости0 38" xfId="2689" xr:uid="{00000000-0005-0000-0000-000076060000}"/>
    <cellStyle name="SЛокально-ресурсная ведомости0 39" xfId="2749" xr:uid="{00000000-0005-0000-0000-000077060000}"/>
    <cellStyle name="SЛокально-ресурсная ведомости0 4" xfId="1047" xr:uid="{00000000-0005-0000-0000-000078060000}"/>
    <cellStyle name="SЛокально-ресурсная ведомости0 4 2" xfId="4944" xr:uid="{AADE8869-AB5B-4F14-B6E0-329821319CA0}"/>
    <cellStyle name="SЛокально-ресурсная ведомости0 40" xfId="2792" xr:uid="{00000000-0005-0000-0000-000079060000}"/>
    <cellStyle name="SЛокально-ресурсная ведомости0 41" xfId="2842" xr:uid="{00000000-0005-0000-0000-00007A060000}"/>
    <cellStyle name="SЛокально-ресурсная ведомости0 42" xfId="2902" xr:uid="{00000000-0005-0000-0000-00007B060000}"/>
    <cellStyle name="SЛокально-ресурсная ведомости0 43" xfId="2961" xr:uid="{00000000-0005-0000-0000-00007C060000}"/>
    <cellStyle name="SЛокально-ресурсная ведомости0 44" xfId="3043" xr:uid="{00000000-0005-0000-0000-00007D060000}"/>
    <cellStyle name="SЛокально-ресурсная ведомости0 45" xfId="3079" xr:uid="{00000000-0005-0000-0000-00007E060000}"/>
    <cellStyle name="SЛокально-ресурсная ведомости0 46" xfId="3126" xr:uid="{00000000-0005-0000-0000-00007F060000}"/>
    <cellStyle name="SЛокально-ресурсная ведомости0 47" xfId="3228" xr:uid="{8C4B2F31-79A7-496E-8929-544C546DA57E}"/>
    <cellStyle name="SЛокально-ресурсная ведомости0 48" xfId="3259" xr:uid="{2B82DFBC-EB13-4733-AC3B-9D9013ADD086}"/>
    <cellStyle name="SЛокально-ресурсная ведомости0 49" xfId="3296" xr:uid="{589336FB-F8F4-4CB9-8BD0-3B7DE2C32120}"/>
    <cellStyle name="SЛокально-ресурсная ведомости0 5" xfId="1048" xr:uid="{00000000-0005-0000-0000-000080060000}"/>
    <cellStyle name="SЛокально-ресурсная ведомости0 5 2" xfId="4945" xr:uid="{526526D2-7AE2-48E3-8E89-1FDF04C7AA2D}"/>
    <cellStyle name="SЛокально-ресурсная ведомости0 50" xfId="3355" xr:uid="{B8AE6646-39EE-468C-86B0-2983490D805D}"/>
    <cellStyle name="SЛокально-ресурсная ведомости0 51" xfId="3414" xr:uid="{CDA8A5DC-8002-4FD4-98DD-511E128D9A27}"/>
    <cellStyle name="SЛокально-ресурсная ведомости0 52" xfId="3464" xr:uid="{E0FFD084-216E-43E8-8F5A-43FB80E87FAA}"/>
    <cellStyle name="SЛокально-ресурсная ведомости0 53" xfId="3524" xr:uid="{24B44952-F77D-4715-8D4C-1B4D811814A9}"/>
    <cellStyle name="SЛокально-ресурсная ведомости0 54" xfId="3584" xr:uid="{06F38C12-A202-4717-8773-C563CF473C8C}"/>
    <cellStyle name="SЛокально-ресурсная ведомости0 55" xfId="3644" xr:uid="{53D15DCD-26C4-4852-AA25-7A0005FC16C4}"/>
    <cellStyle name="SЛокально-ресурсная ведомости0 56" xfId="3704" xr:uid="{14496DBA-3725-412F-9901-E9E085849743}"/>
    <cellStyle name="SЛокально-ресурсная ведомости0 57" xfId="3754" xr:uid="{9FCA8186-835B-4335-A6F4-9CE169ED3863}"/>
    <cellStyle name="SЛокально-ресурсная ведомости0 58" xfId="3804" xr:uid="{69D089CB-8BDB-4C23-8B75-7CED83B44922}"/>
    <cellStyle name="SЛокально-ресурсная ведомости0 59" xfId="3864" xr:uid="{2266D763-800E-47E4-BE77-1E9C681F6936}"/>
    <cellStyle name="SЛокально-ресурсная ведомости0 6" xfId="1049" xr:uid="{00000000-0005-0000-0000-000081060000}"/>
    <cellStyle name="SЛокально-ресурсная ведомости0 6 2" xfId="4946" xr:uid="{A7FB0F80-C59B-4273-B2AB-BB1660790BE0}"/>
    <cellStyle name="SЛокально-ресурсная ведомости0 60" xfId="3924" xr:uid="{42752041-EBA9-4377-9A9B-F41C2F390FC0}"/>
    <cellStyle name="SЛокально-ресурсная ведомости0 61" xfId="3984" xr:uid="{E69078F2-C376-4DAE-BBB6-DD1216087D79}"/>
    <cellStyle name="SЛокально-ресурсная ведомости0 62" xfId="4043" xr:uid="{BDFC382D-5A50-4E4E-883F-A81CF5D2A1BA}"/>
    <cellStyle name="SЛокально-ресурсная ведомости0 63" xfId="4101" xr:uid="{82675856-0A33-4940-B65C-EB6A20456B11}"/>
    <cellStyle name="SЛокально-ресурсная ведомости0 64" xfId="4914" xr:uid="{A226342F-9A13-41FA-990E-EAD749935EE3}"/>
    <cellStyle name="SЛокально-ресурсная ведомости0 7" xfId="1050" xr:uid="{00000000-0005-0000-0000-000082060000}"/>
    <cellStyle name="SЛокально-ресурсная ведомости0 7 2" xfId="4947" xr:uid="{166D7D2B-DBF1-4260-97F3-479604C4BC2B}"/>
    <cellStyle name="SЛокально-ресурсная ведомости0 8" xfId="1051" xr:uid="{00000000-0005-0000-0000-000083060000}"/>
    <cellStyle name="SЛокально-ресурсная ведомости0 8 2" xfId="4948" xr:uid="{F5E3485A-8024-4DCA-8290-B4D03F5A68B8}"/>
    <cellStyle name="SЛокально-ресурсная ведомости0 9" xfId="1052" xr:uid="{00000000-0005-0000-0000-000084060000}"/>
    <cellStyle name="SЛокально-ресурсная ведомости0 9 2" xfId="4949" xr:uid="{4BEC9C61-A4E5-4A89-B9DA-0CC0CD257521}"/>
    <cellStyle name="SЛокально-ресурсная ведомости1" xfId="21" xr:uid="{00000000-0005-0000-0000-000085060000}"/>
    <cellStyle name="SЛокально-ресурсная ведомости1 10" xfId="1054" xr:uid="{00000000-0005-0000-0000-000086060000}"/>
    <cellStyle name="SЛокально-ресурсная ведомости1 10 2" xfId="4951" xr:uid="{66D41B78-D985-4BF2-A513-A604A613FF03}"/>
    <cellStyle name="SЛокально-ресурсная ведомости1 11" xfId="1055" xr:uid="{00000000-0005-0000-0000-000087060000}"/>
    <cellStyle name="SЛокально-ресурсная ведомости1 11 2" xfId="4952" xr:uid="{99714C20-3EA5-49B5-85FB-4FBED44DD84E}"/>
    <cellStyle name="SЛокально-ресурсная ведомости1 12" xfId="1056" xr:uid="{00000000-0005-0000-0000-000088060000}"/>
    <cellStyle name="SЛокально-ресурсная ведомости1 12 2" xfId="4953" xr:uid="{893C4F6E-10D4-49A9-A3DF-B551E1317BFD}"/>
    <cellStyle name="SЛокально-ресурсная ведомости1 13" xfId="1057" xr:uid="{00000000-0005-0000-0000-000089060000}"/>
    <cellStyle name="SЛокально-ресурсная ведомости1 13 2" xfId="4954" xr:uid="{D2984E97-2114-4B31-802E-C8F04C0CECB5}"/>
    <cellStyle name="SЛокально-ресурсная ведомости1 14" xfId="1058" xr:uid="{00000000-0005-0000-0000-00008A060000}"/>
    <cellStyle name="SЛокально-ресурсная ведомости1 14 2" xfId="4955" xr:uid="{84D36730-AB03-430F-A02A-03506DF3EFF0}"/>
    <cellStyle name="SЛокально-ресурсная ведомости1 15" xfId="1059" xr:uid="{00000000-0005-0000-0000-00008B060000}"/>
    <cellStyle name="SЛокально-ресурсная ведомости1 15 2" xfId="4956" xr:uid="{A7D24A2E-4AFF-48A0-9FCB-9BDD387C947D}"/>
    <cellStyle name="SЛокально-ресурсная ведомости1 16" xfId="1060" xr:uid="{00000000-0005-0000-0000-00008C060000}"/>
    <cellStyle name="SЛокально-ресурсная ведомости1 16 2" xfId="4957" xr:uid="{A9703B40-9347-4C4F-BD24-77F71ECC8697}"/>
    <cellStyle name="SЛокально-ресурсная ведомости1 17" xfId="1061" xr:uid="{00000000-0005-0000-0000-00008D060000}"/>
    <cellStyle name="SЛокально-ресурсная ведомости1 17 2" xfId="4958" xr:uid="{5BE30765-7C28-4A4F-8DFA-968CCD94A6F4}"/>
    <cellStyle name="SЛокально-ресурсная ведомости1 18" xfId="1062" xr:uid="{00000000-0005-0000-0000-00008E060000}"/>
    <cellStyle name="SЛокально-ресурсная ведомости1 18 2" xfId="4959" xr:uid="{5EE21C05-C8AB-49CC-A92F-82991847FD0E}"/>
    <cellStyle name="SЛокально-ресурсная ведомости1 19" xfId="1063" xr:uid="{00000000-0005-0000-0000-00008F060000}"/>
    <cellStyle name="SЛокально-ресурсная ведомости1 19 2" xfId="4960" xr:uid="{B07B2121-B202-451A-9DEE-104F8B576306}"/>
    <cellStyle name="SЛокально-ресурсная ведомости1 2" xfId="1064" xr:uid="{00000000-0005-0000-0000-000090060000}"/>
    <cellStyle name="SЛокально-ресурсная ведомости1 2 2" xfId="2543" xr:uid="{00000000-0005-0000-0000-000091060000}"/>
    <cellStyle name="SЛокально-ресурсная ведомости1 2 2 2" xfId="2544" xr:uid="{00000000-0005-0000-0000-000092060000}"/>
    <cellStyle name="SЛокально-ресурсная ведомости1 2 3" xfId="4961" xr:uid="{DC66ADE2-1FA2-490D-AA1C-85A11EE3B0B7}"/>
    <cellStyle name="SЛокально-ресурсная ведомости1 20" xfId="1065" xr:uid="{00000000-0005-0000-0000-000093060000}"/>
    <cellStyle name="SЛокально-ресурсная ведомости1 20 2" xfId="4962" xr:uid="{91763C6E-4377-4A79-AC23-0A31123C227C}"/>
    <cellStyle name="SЛокально-ресурсная ведомости1 21" xfId="1066" xr:uid="{00000000-0005-0000-0000-000094060000}"/>
    <cellStyle name="SЛокально-ресурсная ведомости1 21 2" xfId="4963" xr:uid="{1D79FE06-5F9B-40E4-85CA-FF5A2A5C5972}"/>
    <cellStyle name="SЛокально-ресурсная ведомости1 22" xfId="1067" xr:uid="{00000000-0005-0000-0000-000095060000}"/>
    <cellStyle name="SЛокально-ресурсная ведомости1 22 2" xfId="4964" xr:uid="{5CA32350-F83C-4F58-A4BE-364C850BD1D3}"/>
    <cellStyle name="SЛокально-ресурсная ведомости1 23" xfId="1068" xr:uid="{00000000-0005-0000-0000-000096060000}"/>
    <cellStyle name="SЛокально-ресурсная ведомости1 23 2" xfId="4965" xr:uid="{B60C3D3D-9FEF-47FE-BCC4-4F2F1835B670}"/>
    <cellStyle name="SЛокально-ресурсная ведомости1 24" xfId="1069" xr:uid="{00000000-0005-0000-0000-000097060000}"/>
    <cellStyle name="SЛокально-ресурсная ведомости1 24 2" xfId="4966" xr:uid="{46C60A02-28BC-4B0B-A5A3-18535DCCDA76}"/>
    <cellStyle name="SЛокально-ресурсная ведомости1 25" xfId="1070" xr:uid="{00000000-0005-0000-0000-000098060000}"/>
    <cellStyle name="SЛокально-ресурсная ведомости1 25 2" xfId="4967" xr:uid="{0A43C644-AD89-4321-ABB3-1E23A4278D14}"/>
    <cellStyle name="SЛокально-ресурсная ведомости1 26" xfId="1812" xr:uid="{00000000-0005-0000-0000-000099060000}"/>
    <cellStyle name="SЛокально-ресурсная ведомости1 26 2" xfId="4968" xr:uid="{21AA68EF-DF82-4AF5-9A2D-4FD854C051E2}"/>
    <cellStyle name="SЛокально-ресурсная ведомости1 27" xfId="1872" xr:uid="{00000000-0005-0000-0000-00009A060000}"/>
    <cellStyle name="SЛокально-ресурсная ведомости1 27 2" xfId="4969" xr:uid="{46E5B47F-027F-4503-A086-5DB321ACBA6F}"/>
    <cellStyle name="SЛокально-ресурсная ведомости1 28" xfId="1932" xr:uid="{00000000-0005-0000-0000-00009B060000}"/>
    <cellStyle name="SЛокально-ресурсная ведомости1 28 2" xfId="4970" xr:uid="{7F899E6D-5D02-46A4-B6A2-2D645210C821}"/>
    <cellStyle name="SЛокально-ресурсная ведомости1 29" xfId="1962" xr:uid="{00000000-0005-0000-0000-00009C060000}"/>
    <cellStyle name="SЛокально-ресурсная ведомости1 29 2" xfId="4971" xr:uid="{6B6AA858-7340-498C-98B1-C9BA6C8BDB63}"/>
    <cellStyle name="SЛокально-ресурсная ведомости1 3" xfId="1071" xr:uid="{00000000-0005-0000-0000-00009D060000}"/>
    <cellStyle name="SЛокально-ресурсная ведомости1 3 2" xfId="4972" xr:uid="{3F5C385C-FBE3-4710-91D8-EDE533825578}"/>
    <cellStyle name="SЛокально-ресурсная ведомости1 30" xfId="2022" xr:uid="{00000000-0005-0000-0000-00009E060000}"/>
    <cellStyle name="SЛокально-ресурсная ведомости1 30 2" xfId="4973" xr:uid="{E4B427B2-12EC-4E16-B98C-BDC866092E86}"/>
    <cellStyle name="SЛокально-ресурсная ведомости1 31" xfId="2065" xr:uid="{00000000-0005-0000-0000-00009F060000}"/>
    <cellStyle name="SЛокально-ресурсная ведомости1 31 2" xfId="4974" xr:uid="{C2EBB230-BCFC-44DB-B4CA-B049C7259201}"/>
    <cellStyle name="SЛокально-ресурсная ведомости1 32" xfId="2124" xr:uid="{00000000-0005-0000-0000-0000A0060000}"/>
    <cellStyle name="SЛокально-ресурсная ведомости1 32 2" xfId="4975" xr:uid="{31A46495-7C3F-4811-BB5D-012474FCD084}"/>
    <cellStyle name="SЛокально-ресурсная ведомости1 33" xfId="2183" xr:uid="{00000000-0005-0000-0000-0000A1060000}"/>
    <cellStyle name="SЛокально-ресурсная ведомости1 33 2" xfId="4976" xr:uid="{2E0A9CA6-FCD5-404E-ACD6-07EF0197CEB3}"/>
    <cellStyle name="SЛокально-ресурсная ведомости1 34" xfId="2243" xr:uid="{00000000-0005-0000-0000-0000A2060000}"/>
    <cellStyle name="SЛокально-ресурсная ведомости1 34 2" xfId="4977" xr:uid="{868DCDD7-A33C-4740-8224-FDE95E2A9062}"/>
    <cellStyle name="SЛокально-ресурсная ведомости1 35" xfId="1053" xr:uid="{00000000-0005-0000-0000-0000A3060000}"/>
    <cellStyle name="SЛокально-ресурсная ведомости1 35 2" xfId="2376" xr:uid="{00000000-0005-0000-0000-0000A4060000}"/>
    <cellStyle name="SЛокально-ресурсная ведомости1 35 3" xfId="4978" xr:uid="{A09BD6AE-0E81-4550-AE66-9F24FEEDEFE0}"/>
    <cellStyle name="SЛокально-ресурсная ведомости1 36" xfId="2425" xr:uid="{00000000-0005-0000-0000-0000A5060000}"/>
    <cellStyle name="SЛокально-ресурсная ведомости1 36 2" xfId="4979" xr:uid="{B2ADA4E9-5227-4F44-BFCF-CF3F8CA8B875}"/>
    <cellStyle name="SЛокально-ресурсная ведомости1 37" xfId="2656" xr:uid="{00000000-0005-0000-0000-0000A6060000}"/>
    <cellStyle name="SЛокально-ресурсная ведомости1 38" xfId="2690" xr:uid="{00000000-0005-0000-0000-0000A7060000}"/>
    <cellStyle name="SЛокально-ресурсная ведомости1 39" xfId="2750" xr:uid="{00000000-0005-0000-0000-0000A8060000}"/>
    <cellStyle name="SЛокально-ресурсная ведомости1 4" xfId="1072" xr:uid="{00000000-0005-0000-0000-0000A9060000}"/>
    <cellStyle name="SЛокально-ресурсная ведомости1 4 2" xfId="4980" xr:uid="{8877252B-4799-43B9-BA2E-12300D54539C}"/>
    <cellStyle name="SЛокально-ресурсная ведомости1 40" xfId="2793" xr:uid="{00000000-0005-0000-0000-0000AA060000}"/>
    <cellStyle name="SЛокально-ресурсная ведомости1 41" xfId="2843" xr:uid="{00000000-0005-0000-0000-0000AB060000}"/>
    <cellStyle name="SЛокально-ресурсная ведомости1 42" xfId="2903" xr:uid="{00000000-0005-0000-0000-0000AC060000}"/>
    <cellStyle name="SЛокально-ресурсная ведомости1 43" xfId="2962" xr:uid="{00000000-0005-0000-0000-0000AD060000}"/>
    <cellStyle name="SЛокально-ресурсная ведомости1 44" xfId="3044" xr:uid="{00000000-0005-0000-0000-0000AE060000}"/>
    <cellStyle name="SЛокально-ресурсная ведомости1 45" xfId="3080" xr:uid="{00000000-0005-0000-0000-0000AF060000}"/>
    <cellStyle name="SЛокально-ресурсная ведомости1 46" xfId="3127" xr:uid="{00000000-0005-0000-0000-0000B0060000}"/>
    <cellStyle name="SЛокально-ресурсная ведомости1 47" xfId="3229" xr:uid="{F6A92997-2241-4518-B3C2-1E26D1A462DD}"/>
    <cellStyle name="SЛокально-ресурсная ведомости1 48" xfId="3260" xr:uid="{1CA2873A-CC27-40E4-9407-3C74C91A6D16}"/>
    <cellStyle name="SЛокально-ресурсная ведомости1 49" xfId="3297" xr:uid="{3EFC9355-CD2C-4C17-89D9-80ABC4812F4C}"/>
    <cellStyle name="SЛокально-ресурсная ведомости1 5" xfId="1073" xr:uid="{00000000-0005-0000-0000-0000B1060000}"/>
    <cellStyle name="SЛокально-ресурсная ведомости1 5 2" xfId="4981" xr:uid="{1B85D945-CE2E-453F-BCC3-6DB269C1F010}"/>
    <cellStyle name="SЛокально-ресурсная ведомости1 50" xfId="3356" xr:uid="{5272C619-F76C-4DAF-B208-47599DD87303}"/>
    <cellStyle name="SЛокально-ресурсная ведомости1 51" xfId="3415" xr:uid="{330E1FDB-8506-4F11-8332-4CF540766AF8}"/>
    <cellStyle name="SЛокально-ресурсная ведомости1 52" xfId="3465" xr:uid="{F5B5BF3D-8BBE-419C-9423-809D4CD8B8E1}"/>
    <cellStyle name="SЛокально-ресурсная ведомости1 53" xfId="3525" xr:uid="{60FF51A2-7B73-41E4-B383-77339F232FDB}"/>
    <cellStyle name="SЛокально-ресурсная ведомости1 54" xfId="3585" xr:uid="{7024BB84-9BDC-45AB-A1D8-618D598278EC}"/>
    <cellStyle name="SЛокально-ресурсная ведомости1 55" xfId="3645" xr:uid="{59F5954E-735D-42CD-BAB0-45C5EF928862}"/>
    <cellStyle name="SЛокально-ресурсная ведомости1 56" xfId="3705" xr:uid="{CC452A18-0268-43EF-A07D-3A6BC2CEE933}"/>
    <cellStyle name="SЛокально-ресурсная ведомости1 57" xfId="3755" xr:uid="{B9E1A099-4E23-45A7-B143-D57B28772DB9}"/>
    <cellStyle name="SЛокально-ресурсная ведомости1 58" xfId="3805" xr:uid="{24AF5921-6DA3-4493-A95E-B0698B256723}"/>
    <cellStyle name="SЛокально-ресурсная ведомости1 59" xfId="3865" xr:uid="{36452AF9-51C8-4EB7-8C13-FA20911D43AE}"/>
    <cellStyle name="SЛокально-ресурсная ведомости1 6" xfId="1074" xr:uid="{00000000-0005-0000-0000-0000B2060000}"/>
    <cellStyle name="SЛокально-ресурсная ведомости1 6 2" xfId="4982" xr:uid="{488BC49B-78AE-4143-BCFF-8F73DF30E4B0}"/>
    <cellStyle name="SЛокально-ресурсная ведомости1 60" xfId="3925" xr:uid="{A5BD82DD-20B1-440C-AF25-86F9EC8B742B}"/>
    <cellStyle name="SЛокально-ресурсная ведомости1 61" xfId="3985" xr:uid="{94A08197-5C71-4682-8C10-4C1A7C321D03}"/>
    <cellStyle name="SЛокально-ресурсная ведомости1 62" xfId="4044" xr:uid="{83E5F514-8568-4974-B2AF-CD58C2C00FB4}"/>
    <cellStyle name="SЛокально-ресурсная ведомости1 63" xfId="4102" xr:uid="{43521A4A-CC0C-43E0-A8E1-F78D638940D2}"/>
    <cellStyle name="SЛокально-ресурсная ведомости1 64" xfId="4950" xr:uid="{D626987C-AAE5-4922-BAFC-9DBE5A37A6F8}"/>
    <cellStyle name="SЛокально-ресурсная ведомости1 7" xfId="1075" xr:uid="{00000000-0005-0000-0000-0000B3060000}"/>
    <cellStyle name="SЛокально-ресурсная ведомости1 7 2" xfId="4983" xr:uid="{874159AA-241D-4EAA-8FA4-96B43873CAD9}"/>
    <cellStyle name="SЛокально-ресурсная ведомости1 8" xfId="1076" xr:uid="{00000000-0005-0000-0000-0000B4060000}"/>
    <cellStyle name="SЛокально-ресурсная ведомости1 8 2" xfId="4984" xr:uid="{92EA83B6-4298-4F51-836D-39AD3D6E1BF1}"/>
    <cellStyle name="SЛокально-ресурсная ведомости1 9" xfId="1077" xr:uid="{00000000-0005-0000-0000-0000B5060000}"/>
    <cellStyle name="SЛокально-ресурсная ведомости1 9 2" xfId="4985" xr:uid="{251397E7-87AE-4F39-8975-2A4BF62E69FD}"/>
    <cellStyle name="SЛокально-ресурсная ведомости10" xfId="30" xr:uid="{00000000-0005-0000-0000-0000B6060000}"/>
    <cellStyle name="SЛокально-ресурсная ведомости10 10" xfId="1079" xr:uid="{00000000-0005-0000-0000-0000B7060000}"/>
    <cellStyle name="SЛокально-ресурсная ведомости10 10 2" xfId="4987" xr:uid="{26F46B55-33DA-434C-A0F6-1430496D48EB}"/>
    <cellStyle name="SЛокально-ресурсная ведомости10 11" xfId="1080" xr:uid="{00000000-0005-0000-0000-0000B8060000}"/>
    <cellStyle name="SЛокально-ресурсная ведомости10 11 2" xfId="4988" xr:uid="{D8FCB0D2-C721-4210-8A7D-4615E7F48A6E}"/>
    <cellStyle name="SЛокально-ресурсная ведомости10 12" xfId="1081" xr:uid="{00000000-0005-0000-0000-0000B9060000}"/>
    <cellStyle name="SЛокально-ресурсная ведомости10 12 2" xfId="4989" xr:uid="{FF192122-7A1B-46FE-A599-3D8055EEE270}"/>
    <cellStyle name="SЛокально-ресурсная ведомости10 13" xfId="1082" xr:uid="{00000000-0005-0000-0000-0000BA060000}"/>
    <cellStyle name="SЛокально-ресурсная ведомости10 13 2" xfId="4990" xr:uid="{97E64936-F164-4820-BC10-8FC6FF38D223}"/>
    <cellStyle name="SЛокально-ресурсная ведомости10 14" xfId="1083" xr:uid="{00000000-0005-0000-0000-0000BB060000}"/>
    <cellStyle name="SЛокально-ресурсная ведомости10 14 2" xfId="4991" xr:uid="{E3CEDD70-4F2D-4352-8449-130D80BAB11D}"/>
    <cellStyle name="SЛокально-ресурсная ведомости10 15" xfId="1084" xr:uid="{00000000-0005-0000-0000-0000BC060000}"/>
    <cellStyle name="SЛокально-ресурсная ведомости10 15 2" xfId="4992" xr:uid="{8EF6BF59-AEA6-4626-8BAF-AB5EB8FE7C21}"/>
    <cellStyle name="SЛокально-ресурсная ведомости10 16" xfId="1085" xr:uid="{00000000-0005-0000-0000-0000BD060000}"/>
    <cellStyle name="SЛокально-ресурсная ведомости10 16 2" xfId="4993" xr:uid="{85015BDA-A45D-41C4-AC2F-277A041FC479}"/>
    <cellStyle name="SЛокально-ресурсная ведомости10 17" xfId="1086" xr:uid="{00000000-0005-0000-0000-0000BE060000}"/>
    <cellStyle name="SЛокально-ресурсная ведомости10 17 2" xfId="4994" xr:uid="{E98AD7F7-7E5E-423B-A18C-E424A43B7B77}"/>
    <cellStyle name="SЛокально-ресурсная ведомости10 18" xfId="1087" xr:uid="{00000000-0005-0000-0000-0000BF060000}"/>
    <cellStyle name="SЛокально-ресурсная ведомости10 18 2" xfId="4995" xr:uid="{0D38998D-2159-4B66-8767-A9D2408C0991}"/>
    <cellStyle name="SЛокально-ресурсная ведомости10 19" xfId="1088" xr:uid="{00000000-0005-0000-0000-0000C0060000}"/>
    <cellStyle name="SЛокально-ресурсная ведомости10 19 2" xfId="4996" xr:uid="{9BFDBA4D-3BFF-4623-B07C-A326307F132C}"/>
    <cellStyle name="SЛокально-ресурсная ведомости10 2" xfId="1089" xr:uid="{00000000-0005-0000-0000-0000C1060000}"/>
    <cellStyle name="SЛокально-ресурсная ведомости10 2 2" xfId="2545" xr:uid="{00000000-0005-0000-0000-0000C2060000}"/>
    <cellStyle name="SЛокально-ресурсная ведомости10 2 2 2" xfId="2546" xr:uid="{00000000-0005-0000-0000-0000C3060000}"/>
    <cellStyle name="SЛокально-ресурсная ведомости10 2 3" xfId="4997" xr:uid="{90C81D82-D4BB-4BD2-9450-11D5B9D75638}"/>
    <cellStyle name="SЛокально-ресурсная ведомости10 20" xfId="1090" xr:uid="{00000000-0005-0000-0000-0000C4060000}"/>
    <cellStyle name="SЛокально-ресурсная ведомости10 20 2" xfId="4998" xr:uid="{59FE8267-95EC-48BB-BBFA-F37EDC55D200}"/>
    <cellStyle name="SЛокально-ресурсная ведомости10 21" xfId="1091" xr:uid="{00000000-0005-0000-0000-0000C5060000}"/>
    <cellStyle name="SЛокально-ресурсная ведомости10 21 2" xfId="4999" xr:uid="{45A86321-B9D3-4469-9B9A-D91A0923A61E}"/>
    <cellStyle name="SЛокально-ресурсная ведомости10 22" xfId="1092" xr:uid="{00000000-0005-0000-0000-0000C6060000}"/>
    <cellStyle name="SЛокально-ресурсная ведомости10 22 2" xfId="5000" xr:uid="{D630508C-D41B-42CD-9563-88E141F2E5B4}"/>
    <cellStyle name="SЛокально-ресурсная ведомости10 23" xfId="1093" xr:uid="{00000000-0005-0000-0000-0000C7060000}"/>
    <cellStyle name="SЛокально-ресурсная ведомости10 23 2" xfId="5001" xr:uid="{9C7CD23A-F7EF-4D63-A8D1-B100262613D0}"/>
    <cellStyle name="SЛокально-ресурсная ведомости10 24" xfId="1094" xr:uid="{00000000-0005-0000-0000-0000C8060000}"/>
    <cellStyle name="SЛокально-ресурсная ведомости10 24 2" xfId="5002" xr:uid="{5BC95946-5BB2-40AE-ACC3-608F32346C5C}"/>
    <cellStyle name="SЛокально-ресурсная ведомости10 25" xfId="1095" xr:uid="{00000000-0005-0000-0000-0000C9060000}"/>
    <cellStyle name="SЛокально-ресурсная ведомости10 25 2" xfId="5003" xr:uid="{2025B234-DCB2-4A81-A9FD-F2C28BCE4F28}"/>
    <cellStyle name="SЛокально-ресурсная ведомости10 26" xfId="1821" xr:uid="{00000000-0005-0000-0000-0000CA060000}"/>
    <cellStyle name="SЛокально-ресурсная ведомости10 26 2" xfId="5004" xr:uid="{C86054C2-8270-4838-B6B7-9785C1CBD769}"/>
    <cellStyle name="SЛокально-ресурсная ведомости10 27" xfId="1881" xr:uid="{00000000-0005-0000-0000-0000CB060000}"/>
    <cellStyle name="SЛокально-ресурсная ведомости10 27 2" xfId="5005" xr:uid="{C03ABE8F-ADC3-49CD-8009-180B7CC5ACA8}"/>
    <cellStyle name="SЛокально-ресурсная ведомости10 28" xfId="1938" xr:uid="{00000000-0005-0000-0000-0000CC060000}"/>
    <cellStyle name="SЛокально-ресурсная ведомости10 28 2" xfId="5006" xr:uid="{085799C9-C938-4AF7-960B-D2524A36728D}"/>
    <cellStyle name="SЛокально-ресурсная ведомости10 29" xfId="1971" xr:uid="{00000000-0005-0000-0000-0000CD060000}"/>
    <cellStyle name="SЛокально-ресурсная ведомости10 29 2" xfId="5007" xr:uid="{5FF6640E-11D1-4392-AFB4-AC2A7A5A2654}"/>
    <cellStyle name="SЛокально-ресурсная ведомости10 3" xfId="1096" xr:uid="{00000000-0005-0000-0000-0000CE060000}"/>
    <cellStyle name="SЛокально-ресурсная ведомости10 3 2" xfId="5008" xr:uid="{81B2AF2B-F8B4-40E8-9D39-65291F7683C7}"/>
    <cellStyle name="SЛокально-ресурсная ведомости10 30" xfId="2028" xr:uid="{00000000-0005-0000-0000-0000CF060000}"/>
    <cellStyle name="SЛокально-ресурсная ведомости10 30 2" xfId="5009" xr:uid="{2F267317-5132-44B1-87F9-B1E126D8E57D}"/>
    <cellStyle name="SЛокально-ресурсная ведомости10 31" xfId="2074" xr:uid="{00000000-0005-0000-0000-0000D0060000}"/>
    <cellStyle name="SЛокально-ресурсная ведомости10 31 2" xfId="5010" xr:uid="{FE5E0F58-F824-4984-95C4-53FF0221B3E6}"/>
    <cellStyle name="SЛокально-ресурсная ведомости10 32" xfId="2133" xr:uid="{00000000-0005-0000-0000-0000D1060000}"/>
    <cellStyle name="SЛокально-ресурсная ведомости10 32 2" xfId="5011" xr:uid="{09939D4C-A82B-4D46-A892-489DE05DC21B}"/>
    <cellStyle name="SЛокально-ресурсная ведомости10 33" xfId="2192" xr:uid="{00000000-0005-0000-0000-0000D2060000}"/>
    <cellStyle name="SЛокально-ресурсная ведомости10 33 2" xfId="5012" xr:uid="{19FA4DE8-6DBA-44A7-80AA-D593A8FCA0A0}"/>
    <cellStyle name="SЛокально-ресурсная ведомости10 34" xfId="2252" xr:uid="{00000000-0005-0000-0000-0000D3060000}"/>
    <cellStyle name="SЛокально-ресурсная ведомости10 34 2" xfId="5013" xr:uid="{867405AF-8432-4E72-90C0-22F592F5684F}"/>
    <cellStyle name="SЛокально-ресурсная ведомости10 35" xfId="1078" xr:uid="{00000000-0005-0000-0000-0000D4060000}"/>
    <cellStyle name="SЛокально-ресурсная ведомости10 35 2" xfId="2385" xr:uid="{00000000-0005-0000-0000-0000D5060000}"/>
    <cellStyle name="SЛокально-ресурсная ведомости10 35 3" xfId="5014" xr:uid="{77ED5E91-54E7-4096-A963-8FCAB64D2554}"/>
    <cellStyle name="SЛокально-ресурсная ведомости10 36" xfId="2434" xr:uid="{00000000-0005-0000-0000-0000D6060000}"/>
    <cellStyle name="SЛокально-ресурсная ведомости10 36 2" xfId="5015" xr:uid="{63A24B35-7B44-483B-968C-C9204BB9D424}"/>
    <cellStyle name="SЛокально-ресурсная ведомости10 37" xfId="2615" xr:uid="{00000000-0005-0000-0000-0000D7060000}"/>
    <cellStyle name="SЛокально-ресурсная ведомости10 38" xfId="2699" xr:uid="{00000000-0005-0000-0000-0000D8060000}"/>
    <cellStyle name="SЛокально-ресурсная ведомости10 39" xfId="2756" xr:uid="{00000000-0005-0000-0000-0000D9060000}"/>
    <cellStyle name="SЛокально-ресурсная ведомости10 4" xfId="1097" xr:uid="{00000000-0005-0000-0000-0000DA060000}"/>
    <cellStyle name="SЛокально-ресурсная ведомости10 4 2" xfId="5016" xr:uid="{DBF0BD01-B446-44C6-977B-D16D3CB14BA1}"/>
    <cellStyle name="SЛокально-ресурсная ведомости10 40" xfId="2802" xr:uid="{00000000-0005-0000-0000-0000DB060000}"/>
    <cellStyle name="SЛокально-ресурсная ведомости10 41" xfId="2852" xr:uid="{00000000-0005-0000-0000-0000DC060000}"/>
    <cellStyle name="SЛокально-ресурсная ведомости10 42" xfId="2912" xr:uid="{00000000-0005-0000-0000-0000DD060000}"/>
    <cellStyle name="SЛокально-ресурсная ведомости10 43" xfId="2971" xr:uid="{00000000-0005-0000-0000-0000DE060000}"/>
    <cellStyle name="SЛокально-ресурсная ведомости10 44" xfId="3050" xr:uid="{00000000-0005-0000-0000-0000DF060000}"/>
    <cellStyle name="SЛокально-ресурсная ведомости10 45" xfId="3086" xr:uid="{00000000-0005-0000-0000-0000E0060000}"/>
    <cellStyle name="SЛокально-ресурсная ведомости10 46" xfId="3136" xr:uid="{00000000-0005-0000-0000-0000E1060000}"/>
    <cellStyle name="SЛокально-ресурсная ведомости10 47" xfId="3238" xr:uid="{E826DFB6-F07E-41A7-9AB4-7440C721B39F}"/>
    <cellStyle name="SЛокально-ресурсная ведомости10 48" xfId="3266" xr:uid="{4F38C60E-BA35-41C0-B07B-126AF0B49030}"/>
    <cellStyle name="SЛокально-ресурсная ведомости10 49" xfId="3306" xr:uid="{4641B7AA-4A55-467C-8294-6F956F77A099}"/>
    <cellStyle name="SЛокально-ресурсная ведомости10 5" xfId="1098" xr:uid="{00000000-0005-0000-0000-0000E2060000}"/>
    <cellStyle name="SЛокально-ресурсная ведомости10 5 2" xfId="5017" xr:uid="{793ED868-1FB4-45C5-AE7B-B5239CB9955C}"/>
    <cellStyle name="SЛокально-ресурсная ведомости10 50" xfId="3365" xr:uid="{56E3BC5C-D8F7-4AC1-9145-B5ECA6DD665C}"/>
    <cellStyle name="SЛокально-ресурсная ведомости10 51" xfId="3424" xr:uid="{E47329E7-4BB3-436E-8A27-D13C730D770E}"/>
    <cellStyle name="SЛокально-ресурсная ведомости10 52" xfId="3474" xr:uid="{BEC0F030-186D-4C95-B9E2-79FF252CFD3B}"/>
    <cellStyle name="SЛокально-ресурсная ведомости10 53" xfId="3534" xr:uid="{9A116170-E700-4868-B6D2-49D68650210B}"/>
    <cellStyle name="SЛокально-ресурсная ведомости10 54" xfId="3594" xr:uid="{9B19C20A-7567-45CC-ADC5-770E8148FFAA}"/>
    <cellStyle name="SЛокально-ресурсная ведомости10 55" xfId="3654" xr:uid="{500F6969-D132-43D1-9D73-A41B9E31E89C}"/>
    <cellStyle name="SЛокально-ресурсная ведомости10 56" xfId="3714" xr:uid="{0B8F2BDC-3381-4AAB-9B13-7503280D7F2A}"/>
    <cellStyle name="SЛокально-ресурсная ведомости10 57" xfId="3764" xr:uid="{8FEBCFFB-874B-4D31-A2B8-A0A7E2B50ED0}"/>
    <cellStyle name="SЛокально-ресурсная ведомости10 58" xfId="3814" xr:uid="{63C8B302-D5EE-4489-B615-4D4A7D9C3712}"/>
    <cellStyle name="SЛокально-ресурсная ведомости10 59" xfId="3874" xr:uid="{22FDDF34-9D06-4D66-BFD1-42AAE86A7ACB}"/>
    <cellStyle name="SЛокально-ресурсная ведомости10 6" xfId="1099" xr:uid="{00000000-0005-0000-0000-0000E3060000}"/>
    <cellStyle name="SЛокально-ресурсная ведомости10 6 2" xfId="5018" xr:uid="{2FF41596-9A2C-4369-B1FF-C83FD15647C4}"/>
    <cellStyle name="SЛокально-ресурсная ведомости10 60" xfId="3934" xr:uid="{0DD6370D-745B-43DA-92B0-742B2C3B3B98}"/>
    <cellStyle name="SЛокально-ресурсная ведомости10 61" xfId="3994" xr:uid="{D2620EE1-2C21-4E4A-B916-FE39EA9DEED9}"/>
    <cellStyle name="SЛокально-ресурсная ведомости10 62" xfId="4053" xr:uid="{CD0E6180-4F05-4645-8266-D7D5A28F927C}"/>
    <cellStyle name="SЛокально-ресурсная ведомости10 63" xfId="4111" xr:uid="{0D47F6E7-0956-458B-920F-244C7DF21A96}"/>
    <cellStyle name="SЛокально-ресурсная ведомости10 64" xfId="4986" xr:uid="{AD1BE601-BE12-4044-8528-945E5BB29902}"/>
    <cellStyle name="SЛокально-ресурсная ведомости10 7" xfId="1100" xr:uid="{00000000-0005-0000-0000-0000E4060000}"/>
    <cellStyle name="SЛокально-ресурсная ведомости10 7 2" xfId="5019" xr:uid="{176A6ED3-58B1-46D3-97DD-08C0AB5AC1AB}"/>
    <cellStyle name="SЛокально-ресурсная ведомости10 8" xfId="1101" xr:uid="{00000000-0005-0000-0000-0000E5060000}"/>
    <cellStyle name="SЛокально-ресурсная ведомости10 8 2" xfId="5020" xr:uid="{7966B03A-7771-4185-A560-A6D39B12C801}"/>
    <cellStyle name="SЛокально-ресурсная ведомости10 9" xfId="1102" xr:uid="{00000000-0005-0000-0000-0000E6060000}"/>
    <cellStyle name="SЛокально-ресурсная ведомости10 9 2" xfId="5021" xr:uid="{DC78D713-37CA-4E46-95D7-D1CA6ED11D20}"/>
    <cellStyle name="SЛокально-ресурсная ведомости11" xfId="31" xr:uid="{00000000-0005-0000-0000-0000E7060000}"/>
    <cellStyle name="SЛокально-ресурсная ведомости11 10" xfId="1104" xr:uid="{00000000-0005-0000-0000-0000E8060000}"/>
    <cellStyle name="SЛокально-ресурсная ведомости11 10 2" xfId="5023" xr:uid="{34BE7855-D5CA-4355-9261-9480B39BE77E}"/>
    <cellStyle name="SЛокально-ресурсная ведомости11 11" xfId="1105" xr:uid="{00000000-0005-0000-0000-0000E9060000}"/>
    <cellStyle name="SЛокально-ресурсная ведомости11 11 2" xfId="5024" xr:uid="{8B40D679-5948-4A0E-A6D5-235E1CDD4D5A}"/>
    <cellStyle name="SЛокально-ресурсная ведомости11 12" xfId="1106" xr:uid="{00000000-0005-0000-0000-0000EA060000}"/>
    <cellStyle name="SЛокально-ресурсная ведомости11 12 2" xfId="5025" xr:uid="{73CCFEB4-A5F3-4DFD-9A03-98AC42EAD5B9}"/>
    <cellStyle name="SЛокально-ресурсная ведомости11 13" xfId="1107" xr:uid="{00000000-0005-0000-0000-0000EB060000}"/>
    <cellStyle name="SЛокально-ресурсная ведомости11 13 2" xfId="5026" xr:uid="{32AFF1D7-7E6E-4073-8BD4-CD75E80AF098}"/>
    <cellStyle name="SЛокально-ресурсная ведомости11 14" xfId="1108" xr:uid="{00000000-0005-0000-0000-0000EC060000}"/>
    <cellStyle name="SЛокально-ресурсная ведомости11 14 2" xfId="5027" xr:uid="{A409D0FF-A9C6-48E4-B3DC-C6B6A3B78CD9}"/>
    <cellStyle name="SЛокально-ресурсная ведомости11 15" xfId="1109" xr:uid="{00000000-0005-0000-0000-0000ED060000}"/>
    <cellStyle name="SЛокально-ресурсная ведомости11 15 2" xfId="5028" xr:uid="{16E28CC5-5AF6-4126-A9E9-0DDE8813102F}"/>
    <cellStyle name="SЛокально-ресурсная ведомости11 16" xfId="1110" xr:uid="{00000000-0005-0000-0000-0000EE060000}"/>
    <cellStyle name="SЛокально-ресурсная ведомости11 16 2" xfId="5029" xr:uid="{F77CAF4C-A984-4CF5-AD87-949C8C6C8C38}"/>
    <cellStyle name="SЛокально-ресурсная ведомости11 17" xfId="1111" xr:uid="{00000000-0005-0000-0000-0000EF060000}"/>
    <cellStyle name="SЛокально-ресурсная ведомости11 17 2" xfId="5030" xr:uid="{B70B9436-5023-4757-9428-964CF662087F}"/>
    <cellStyle name="SЛокально-ресурсная ведомости11 18" xfId="1112" xr:uid="{00000000-0005-0000-0000-0000F0060000}"/>
    <cellStyle name="SЛокально-ресурсная ведомости11 18 2" xfId="5031" xr:uid="{4011735F-52E1-43D0-92E3-DFDDA1A0BA38}"/>
    <cellStyle name="SЛокально-ресурсная ведомости11 19" xfId="1113" xr:uid="{00000000-0005-0000-0000-0000F1060000}"/>
    <cellStyle name="SЛокально-ресурсная ведомости11 19 2" xfId="5032" xr:uid="{1FED3490-DC97-414C-B9C0-09C5C4A6B1CC}"/>
    <cellStyle name="SЛокально-ресурсная ведомости11 2" xfId="1114" xr:uid="{00000000-0005-0000-0000-0000F2060000}"/>
    <cellStyle name="SЛокально-ресурсная ведомости11 2 2" xfId="2547" xr:uid="{00000000-0005-0000-0000-0000F3060000}"/>
    <cellStyle name="SЛокально-ресурсная ведомости11 2 2 2" xfId="2548" xr:uid="{00000000-0005-0000-0000-0000F4060000}"/>
    <cellStyle name="SЛокально-ресурсная ведомости11 2 3" xfId="5033" xr:uid="{27D633DF-EE85-4C91-B612-F2BAABFBB40B}"/>
    <cellStyle name="SЛокально-ресурсная ведомости11 20" xfId="1115" xr:uid="{00000000-0005-0000-0000-0000F5060000}"/>
    <cellStyle name="SЛокально-ресурсная ведомости11 20 2" xfId="5034" xr:uid="{03ABDD23-E517-491E-8CC6-58889DD39E3D}"/>
    <cellStyle name="SЛокально-ресурсная ведомости11 21" xfId="1116" xr:uid="{00000000-0005-0000-0000-0000F6060000}"/>
    <cellStyle name="SЛокально-ресурсная ведомости11 21 2" xfId="5035" xr:uid="{D0FBD0B7-1A53-4E3D-BE55-30A4252D97B5}"/>
    <cellStyle name="SЛокально-ресурсная ведомости11 22" xfId="1117" xr:uid="{00000000-0005-0000-0000-0000F7060000}"/>
    <cellStyle name="SЛокально-ресурсная ведомости11 22 2" xfId="5036" xr:uid="{A38198ED-F40B-40E0-BA24-B3B4368FC2F7}"/>
    <cellStyle name="SЛокально-ресурсная ведомости11 23" xfId="1118" xr:uid="{00000000-0005-0000-0000-0000F8060000}"/>
    <cellStyle name="SЛокально-ресурсная ведомости11 23 2" xfId="5037" xr:uid="{1AE1455E-2318-4A3C-BB57-E3001738C12D}"/>
    <cellStyle name="SЛокально-ресурсная ведомости11 24" xfId="1119" xr:uid="{00000000-0005-0000-0000-0000F9060000}"/>
    <cellStyle name="SЛокально-ресурсная ведомости11 24 2" xfId="5038" xr:uid="{70054A91-D23D-4FEF-B2D7-7013F29D3B11}"/>
    <cellStyle name="SЛокально-ресурсная ведомости11 25" xfId="1120" xr:uid="{00000000-0005-0000-0000-0000FA060000}"/>
    <cellStyle name="SЛокально-ресурсная ведомости11 25 2" xfId="5039" xr:uid="{B3350276-CD1D-4228-B389-7DED5424EE7C}"/>
    <cellStyle name="SЛокально-ресурсная ведомости11 26" xfId="1822" xr:uid="{00000000-0005-0000-0000-0000FB060000}"/>
    <cellStyle name="SЛокально-ресурсная ведомости11 26 2" xfId="5040" xr:uid="{76FFCEAF-7EF9-4631-A142-EF720D9C0E34}"/>
    <cellStyle name="SЛокально-ресурсная ведомости11 27" xfId="1882" xr:uid="{00000000-0005-0000-0000-0000FC060000}"/>
    <cellStyle name="SЛокально-ресурсная ведомости11 27 2" xfId="5041" xr:uid="{EBBC0EA2-39D4-43DE-8A6D-FABCC72F18D7}"/>
    <cellStyle name="SЛокально-ресурсная ведомости11 28" xfId="1939" xr:uid="{00000000-0005-0000-0000-0000FD060000}"/>
    <cellStyle name="SЛокально-ресурсная ведомости11 28 2" xfId="5042" xr:uid="{D48D023F-E727-469D-9C5A-9BF128711D9D}"/>
    <cellStyle name="SЛокально-ресурсная ведомости11 29" xfId="1972" xr:uid="{00000000-0005-0000-0000-0000FE060000}"/>
    <cellStyle name="SЛокально-ресурсная ведомости11 29 2" xfId="5043" xr:uid="{D9970EEE-C9C6-4B6B-BC3A-A521339BC011}"/>
    <cellStyle name="SЛокально-ресурсная ведомости11 3" xfId="1121" xr:uid="{00000000-0005-0000-0000-0000FF060000}"/>
    <cellStyle name="SЛокально-ресурсная ведомости11 3 2" xfId="5044" xr:uid="{629CBF6B-32E7-4E79-A554-08A741712D17}"/>
    <cellStyle name="SЛокально-ресурсная ведомости11 30" xfId="2029" xr:uid="{00000000-0005-0000-0000-000000070000}"/>
    <cellStyle name="SЛокально-ресурсная ведомости11 30 2" xfId="5045" xr:uid="{6DB4B6E8-2263-48C9-B5A1-936B027CB397}"/>
    <cellStyle name="SЛокально-ресурсная ведомости11 31" xfId="2075" xr:uid="{00000000-0005-0000-0000-000001070000}"/>
    <cellStyle name="SЛокально-ресурсная ведомости11 31 2" xfId="5046" xr:uid="{17FBAA1F-44AE-4F45-A360-CCE3E5F15B5F}"/>
    <cellStyle name="SЛокально-ресурсная ведомости11 32" xfId="2134" xr:uid="{00000000-0005-0000-0000-000002070000}"/>
    <cellStyle name="SЛокально-ресурсная ведомости11 32 2" xfId="5047" xr:uid="{2094159F-A0B5-48E8-839E-B38A669F6AE2}"/>
    <cellStyle name="SЛокально-ресурсная ведомости11 33" xfId="2193" xr:uid="{00000000-0005-0000-0000-000003070000}"/>
    <cellStyle name="SЛокально-ресурсная ведомости11 33 2" xfId="5048" xr:uid="{B39DCC36-3C1E-45F0-AF29-3F92DC5410A9}"/>
    <cellStyle name="SЛокально-ресурсная ведомости11 34" xfId="2253" xr:uid="{00000000-0005-0000-0000-000004070000}"/>
    <cellStyle name="SЛокально-ресурсная ведомости11 34 2" xfId="5049" xr:uid="{9666DE8B-2D9D-4250-9552-758F770271E6}"/>
    <cellStyle name="SЛокально-ресурсная ведомости11 35" xfId="1103" xr:uid="{00000000-0005-0000-0000-000005070000}"/>
    <cellStyle name="SЛокально-ресурсная ведомости11 35 2" xfId="2386" xr:uid="{00000000-0005-0000-0000-000006070000}"/>
    <cellStyle name="SЛокально-ресурсная ведомости11 35 3" xfId="5050" xr:uid="{74F3A30D-7A69-4883-B9BD-F23611D20B77}"/>
    <cellStyle name="SЛокально-ресурсная ведомости11 36" xfId="2435" xr:uid="{00000000-0005-0000-0000-000007070000}"/>
    <cellStyle name="SЛокально-ресурсная ведомости11 36 2" xfId="5051" xr:uid="{19C17165-D0B4-4481-9AC8-37546BBD8C50}"/>
    <cellStyle name="SЛокально-ресурсная ведомости11 37" xfId="2614" xr:uid="{00000000-0005-0000-0000-000008070000}"/>
    <cellStyle name="SЛокально-ресурсная ведомости11 38" xfId="2700" xr:uid="{00000000-0005-0000-0000-000009070000}"/>
    <cellStyle name="SЛокально-ресурсная ведомости11 39" xfId="2757" xr:uid="{00000000-0005-0000-0000-00000A070000}"/>
    <cellStyle name="SЛокально-ресурсная ведомости11 4" xfId="1122" xr:uid="{00000000-0005-0000-0000-00000B070000}"/>
    <cellStyle name="SЛокально-ресурсная ведомости11 4 2" xfId="5052" xr:uid="{86C63D6B-FB25-4330-A212-8A193615F191}"/>
    <cellStyle name="SЛокально-ресурсная ведомости11 40" xfId="2803" xr:uid="{00000000-0005-0000-0000-00000C070000}"/>
    <cellStyle name="SЛокально-ресурсная ведомости11 41" xfId="2853" xr:uid="{00000000-0005-0000-0000-00000D070000}"/>
    <cellStyle name="SЛокально-ресурсная ведомости11 42" xfId="2913" xr:uid="{00000000-0005-0000-0000-00000E070000}"/>
    <cellStyle name="SЛокально-ресурсная ведомости11 43" xfId="2972" xr:uid="{00000000-0005-0000-0000-00000F070000}"/>
    <cellStyle name="SЛокально-ресурсная ведомости11 44" xfId="3051" xr:uid="{00000000-0005-0000-0000-000010070000}"/>
    <cellStyle name="SЛокально-ресурсная ведомости11 45" xfId="3087" xr:uid="{00000000-0005-0000-0000-000011070000}"/>
    <cellStyle name="SЛокально-ресурсная ведомости11 46" xfId="3137" xr:uid="{00000000-0005-0000-0000-000012070000}"/>
    <cellStyle name="SЛокально-ресурсная ведомости11 47" xfId="3239" xr:uid="{46BFAAF9-A012-47C1-A3C7-F7BEC1EBA090}"/>
    <cellStyle name="SЛокально-ресурсная ведомости11 48" xfId="3267" xr:uid="{6880AAFA-D39D-4F33-859D-6AF0205CC79D}"/>
    <cellStyle name="SЛокально-ресурсная ведомости11 49" xfId="3307" xr:uid="{B9A253FF-B210-4961-AFD3-C66CD735D4F8}"/>
    <cellStyle name="SЛокально-ресурсная ведомости11 5" xfId="1123" xr:uid="{00000000-0005-0000-0000-000013070000}"/>
    <cellStyle name="SЛокально-ресурсная ведомости11 5 2" xfId="5053" xr:uid="{55BADB78-274C-4EF4-AFBE-1AF66E48109B}"/>
    <cellStyle name="SЛокально-ресурсная ведомости11 50" xfId="3366" xr:uid="{BCE005E9-1BDF-4B9A-8EF2-9EE15F22E9AE}"/>
    <cellStyle name="SЛокально-ресурсная ведомости11 51" xfId="3425" xr:uid="{1281EB66-B883-4ADF-A43E-B395F4F9520D}"/>
    <cellStyle name="SЛокально-ресурсная ведомости11 52" xfId="3475" xr:uid="{7A633095-AD35-4922-B999-2FDF880D6C74}"/>
    <cellStyle name="SЛокально-ресурсная ведомости11 53" xfId="3535" xr:uid="{EFF716B7-3AA7-4785-9DC5-947C6750C501}"/>
    <cellStyle name="SЛокально-ресурсная ведомости11 54" xfId="3595" xr:uid="{C9892701-67C0-4171-9745-2F549B8177A3}"/>
    <cellStyle name="SЛокально-ресурсная ведомости11 55" xfId="3655" xr:uid="{0A81E8D5-1C54-4E6D-AC2C-7BC70307B415}"/>
    <cellStyle name="SЛокально-ресурсная ведомости11 56" xfId="3715" xr:uid="{EBE9A2A0-4743-4B13-9AD0-B53A230E7F3C}"/>
    <cellStyle name="SЛокально-ресурсная ведомости11 57" xfId="3765" xr:uid="{8D76AFB1-9BB0-4B6A-B458-AEBFF23ABEB5}"/>
    <cellStyle name="SЛокально-ресурсная ведомости11 58" xfId="3815" xr:uid="{47465624-DC79-4123-8B5D-BED8DF9C16BE}"/>
    <cellStyle name="SЛокально-ресурсная ведомости11 59" xfId="3875" xr:uid="{49DAAAEE-D09F-4F63-A8F3-861F7C27DAD1}"/>
    <cellStyle name="SЛокально-ресурсная ведомости11 6" xfId="1124" xr:uid="{00000000-0005-0000-0000-000014070000}"/>
    <cellStyle name="SЛокально-ресурсная ведомости11 6 2" xfId="5054" xr:uid="{CCED2CB6-CD57-4C2F-B2A9-3A2F71EC631A}"/>
    <cellStyle name="SЛокально-ресурсная ведомости11 60" xfId="3935" xr:uid="{4109567D-53F0-4159-B41A-86C5428A0D34}"/>
    <cellStyle name="SЛокально-ресурсная ведомости11 61" xfId="3995" xr:uid="{7F837523-B267-4168-94AC-76B456A06061}"/>
    <cellStyle name="SЛокально-ресурсная ведомости11 62" xfId="4054" xr:uid="{82B644EE-6C0E-4E72-B409-A736ED2DBEF4}"/>
    <cellStyle name="SЛокально-ресурсная ведомости11 63" xfId="4112" xr:uid="{A36B8F6F-E1A6-46A7-B698-712A27CA0E32}"/>
    <cellStyle name="SЛокально-ресурсная ведомости11 64" xfId="5022" xr:uid="{3973C707-23FB-4A55-B0DF-F6FB14F52F30}"/>
    <cellStyle name="SЛокально-ресурсная ведомости11 7" xfId="1125" xr:uid="{00000000-0005-0000-0000-000015070000}"/>
    <cellStyle name="SЛокально-ресурсная ведомости11 7 2" xfId="5055" xr:uid="{77319E1A-E6DE-42BB-B1E8-DC6EE8E43380}"/>
    <cellStyle name="SЛокально-ресурсная ведомости11 8" xfId="1126" xr:uid="{00000000-0005-0000-0000-000016070000}"/>
    <cellStyle name="SЛокально-ресурсная ведомости11 8 2" xfId="5056" xr:uid="{CB4B3F87-F7BA-4207-99E8-C5F76CA9C6F9}"/>
    <cellStyle name="SЛокально-ресурсная ведомости11 9" xfId="1127" xr:uid="{00000000-0005-0000-0000-000017070000}"/>
    <cellStyle name="SЛокально-ресурсная ведомости11 9 2" xfId="5057" xr:uid="{F689394D-C5D4-4D7F-A320-CAED0652B275}"/>
    <cellStyle name="SЛокально-ресурсная ведомости12" xfId="32" xr:uid="{00000000-0005-0000-0000-000018070000}"/>
    <cellStyle name="SЛокально-ресурсная ведомости12 10" xfId="95" xr:uid="{00000000-0005-0000-0000-000019070000}"/>
    <cellStyle name="SЛокально-ресурсная ведомости12 10 2" xfId="5059" xr:uid="{F46FACC0-1B6D-44A1-A9EC-8446E22E9408}"/>
    <cellStyle name="SЛокально-ресурсная ведомости12 11" xfId="1129" xr:uid="{00000000-0005-0000-0000-00001A070000}"/>
    <cellStyle name="SЛокально-ресурсная ведомости12 11 2" xfId="5060" xr:uid="{FCD93AD1-F997-4FA1-99F9-86B7ADA77420}"/>
    <cellStyle name="SЛокально-ресурсная ведомости12 12" xfId="1130" xr:uid="{00000000-0005-0000-0000-00001B070000}"/>
    <cellStyle name="SЛокально-ресурсная ведомости12 12 2" xfId="5061" xr:uid="{C500C278-8E52-4F22-AEF2-1CCDF49289E7}"/>
    <cellStyle name="SЛокально-ресурсная ведомости12 13" xfId="1131" xr:uid="{00000000-0005-0000-0000-00001C070000}"/>
    <cellStyle name="SЛокально-ресурсная ведомости12 13 2" xfId="5062" xr:uid="{CA6EC5E1-F95A-444C-801E-D9D7BF2A3265}"/>
    <cellStyle name="SЛокально-ресурсная ведомости12 14" xfId="1132" xr:uid="{00000000-0005-0000-0000-00001D070000}"/>
    <cellStyle name="SЛокально-ресурсная ведомости12 14 2" xfId="5063" xr:uid="{3179B46F-BCB0-450B-9E41-C792FEDC0718}"/>
    <cellStyle name="SЛокально-ресурсная ведомости12 15" xfId="1133" xr:uid="{00000000-0005-0000-0000-00001E070000}"/>
    <cellStyle name="SЛокально-ресурсная ведомости12 15 2" xfId="5064" xr:uid="{649470D2-E9A7-471D-AF2C-31AD9A2B97C4}"/>
    <cellStyle name="SЛокально-ресурсная ведомости12 16" xfId="1134" xr:uid="{00000000-0005-0000-0000-00001F070000}"/>
    <cellStyle name="SЛокально-ресурсная ведомости12 16 2" xfId="5065" xr:uid="{530C1C3A-BB28-41B0-8F6B-C5A93C0B3860}"/>
    <cellStyle name="SЛокально-ресурсная ведомости12 17" xfId="1135" xr:uid="{00000000-0005-0000-0000-000020070000}"/>
    <cellStyle name="SЛокально-ресурсная ведомости12 17 2" xfId="5066" xr:uid="{9A4FE0F2-BA30-4D9B-AC55-709B91B26B5E}"/>
    <cellStyle name="SЛокально-ресурсная ведомости12 18" xfId="1136" xr:uid="{00000000-0005-0000-0000-000021070000}"/>
    <cellStyle name="SЛокально-ресурсная ведомости12 18 2" xfId="5067" xr:uid="{7F319F31-31A8-4D7C-9C08-9A90F10D224A}"/>
    <cellStyle name="SЛокально-ресурсная ведомости12 19" xfId="1137" xr:uid="{00000000-0005-0000-0000-000022070000}"/>
    <cellStyle name="SЛокально-ресурсная ведомости12 19 2" xfId="5068" xr:uid="{6B70E368-0FE1-4221-BF17-2440A1FD9EF7}"/>
    <cellStyle name="SЛокально-ресурсная ведомости12 2" xfId="1138" xr:uid="{00000000-0005-0000-0000-000023070000}"/>
    <cellStyle name="SЛокально-ресурсная ведомости12 2 2" xfId="2549" xr:uid="{00000000-0005-0000-0000-000024070000}"/>
    <cellStyle name="SЛокально-ресурсная ведомости12 2 2 2" xfId="2550" xr:uid="{00000000-0005-0000-0000-000025070000}"/>
    <cellStyle name="SЛокально-ресурсная ведомости12 2 3" xfId="5069" xr:uid="{D80CA215-F1AB-417F-B105-2ED1E8A2C326}"/>
    <cellStyle name="SЛокально-ресурсная ведомости12 20" xfId="1139" xr:uid="{00000000-0005-0000-0000-000026070000}"/>
    <cellStyle name="SЛокально-ресурсная ведомости12 20 2" xfId="5070" xr:uid="{FF948915-3F1A-4470-96DC-4EF25B93FC65}"/>
    <cellStyle name="SЛокально-ресурсная ведомости12 21" xfId="1140" xr:uid="{00000000-0005-0000-0000-000027070000}"/>
    <cellStyle name="SЛокально-ресурсная ведомости12 21 2" xfId="5071" xr:uid="{432E5842-2F7F-4B03-BBD9-F6047396C5FF}"/>
    <cellStyle name="SЛокально-ресурсная ведомости12 22" xfId="1141" xr:uid="{00000000-0005-0000-0000-000028070000}"/>
    <cellStyle name="SЛокально-ресурсная ведомости12 22 2" xfId="5072" xr:uid="{0B5DE41B-4A37-4CAB-8399-0F6F37F4D52B}"/>
    <cellStyle name="SЛокально-ресурсная ведомости12 23" xfId="1142" xr:uid="{00000000-0005-0000-0000-000029070000}"/>
    <cellStyle name="SЛокально-ресурсная ведомости12 23 2" xfId="5073" xr:uid="{7CA1871D-EE34-44BC-A0D2-70B99FB9A183}"/>
    <cellStyle name="SЛокально-ресурсная ведомости12 24" xfId="1143" xr:uid="{00000000-0005-0000-0000-00002A070000}"/>
    <cellStyle name="SЛокально-ресурсная ведомости12 24 2" xfId="5074" xr:uid="{3B6B5296-211B-4E29-9ADA-E910D7D2292E}"/>
    <cellStyle name="SЛокально-ресурсная ведомости12 25" xfId="1144" xr:uid="{00000000-0005-0000-0000-00002B070000}"/>
    <cellStyle name="SЛокально-ресурсная ведомости12 25 2" xfId="5075" xr:uid="{3826F4DD-1EC4-43BA-86FF-43E35047AF26}"/>
    <cellStyle name="SЛокально-ресурсная ведомости12 26" xfId="1823" xr:uid="{00000000-0005-0000-0000-00002C070000}"/>
    <cellStyle name="SЛокально-ресурсная ведомости12 26 2" xfId="5076" xr:uid="{A41A996E-4514-40A9-9559-440BBD799F96}"/>
    <cellStyle name="SЛокально-ресурсная ведомости12 27" xfId="1883" xr:uid="{00000000-0005-0000-0000-00002D070000}"/>
    <cellStyle name="SЛокально-ресурсная ведомости12 27 2" xfId="5077" xr:uid="{1BFFF448-A445-4391-B472-15AED203F597}"/>
    <cellStyle name="SЛокально-ресурсная ведомости12 28" xfId="157" xr:uid="{00000000-0005-0000-0000-00002E070000}"/>
    <cellStyle name="SЛокально-ресурсная ведомости12 28 2" xfId="5078" xr:uid="{2952E9B4-DFAA-45F5-B04F-65FB837A5667}"/>
    <cellStyle name="SЛокально-ресурсная ведомости12 29" xfId="1973" xr:uid="{00000000-0005-0000-0000-00002F070000}"/>
    <cellStyle name="SЛокально-ресурсная ведомости12 29 2" xfId="5079" xr:uid="{429C2436-B6A4-4604-916C-A1002432BC78}"/>
    <cellStyle name="SЛокально-ресурсная ведомости12 3" xfId="1145" xr:uid="{00000000-0005-0000-0000-000030070000}"/>
    <cellStyle name="SЛокально-ресурсная ведомости12 3 2" xfId="5080" xr:uid="{5364126F-1DDD-44E9-B899-C1370F63B116}"/>
    <cellStyle name="SЛокально-ресурсная ведомости12 30" xfId="111" xr:uid="{00000000-0005-0000-0000-000031070000}"/>
    <cellStyle name="SЛокально-ресурсная ведомости12 30 2" xfId="5081" xr:uid="{A6E58AFA-8EB1-4DEF-8E29-E22B8C960413}"/>
    <cellStyle name="SЛокально-ресурсная ведомости12 31" xfId="2076" xr:uid="{00000000-0005-0000-0000-000032070000}"/>
    <cellStyle name="SЛокально-ресурсная ведомости12 31 2" xfId="5082" xr:uid="{7526CE63-95B3-4ECC-A54F-DCF7363F8308}"/>
    <cellStyle name="SЛокально-ресурсная ведомости12 32" xfId="2135" xr:uid="{00000000-0005-0000-0000-000033070000}"/>
    <cellStyle name="SЛокально-ресурсная ведомости12 32 2" xfId="5083" xr:uid="{3193EF92-13D5-4974-980F-062E18FA82E2}"/>
    <cellStyle name="SЛокально-ресурсная ведомости12 33" xfId="2194" xr:uid="{00000000-0005-0000-0000-000034070000}"/>
    <cellStyle name="SЛокально-ресурсная ведомости12 33 2" xfId="5084" xr:uid="{90416472-A873-44CD-8352-E96C916D66CC}"/>
    <cellStyle name="SЛокально-ресурсная ведомости12 34" xfId="2254" xr:uid="{00000000-0005-0000-0000-000035070000}"/>
    <cellStyle name="SЛокально-ресурсная ведомости12 34 2" xfId="5085" xr:uid="{BD622496-A8AD-47D8-AC75-68CAD92A4F34}"/>
    <cellStyle name="SЛокально-ресурсная ведомости12 35" xfId="1128" xr:uid="{00000000-0005-0000-0000-000036070000}"/>
    <cellStyle name="SЛокально-ресурсная ведомости12 35 2" xfId="2387" xr:uid="{00000000-0005-0000-0000-000037070000}"/>
    <cellStyle name="SЛокально-ресурсная ведомости12 35 3" xfId="5086" xr:uid="{8ADB9D59-623A-4CCC-A8B9-793A4F83E2AC}"/>
    <cellStyle name="SЛокально-ресурсная ведомости12 36" xfId="2436" xr:uid="{00000000-0005-0000-0000-000038070000}"/>
    <cellStyle name="SЛокально-ресурсная ведомости12 36 2" xfId="5087" xr:uid="{EF3BF8D1-64F5-428F-B246-86D27407C059}"/>
    <cellStyle name="SЛокально-ресурсная ведомости12 37" xfId="2613" xr:uid="{00000000-0005-0000-0000-000039070000}"/>
    <cellStyle name="SЛокально-ресурсная ведомости12 38" xfId="2701" xr:uid="{00000000-0005-0000-0000-00003A070000}"/>
    <cellStyle name="SЛокально-ресурсная ведомости12 39" xfId="189" xr:uid="{00000000-0005-0000-0000-00003B070000}"/>
    <cellStyle name="SЛокально-ресурсная ведомости12 4" xfId="1146" xr:uid="{00000000-0005-0000-0000-00003C070000}"/>
    <cellStyle name="SЛокально-ресурсная ведомости12 4 2" xfId="5088" xr:uid="{8238DEC5-FA09-4BC6-94D9-A69ADC8BA43C}"/>
    <cellStyle name="SЛокально-ресурсная ведомости12 40" xfId="2804" xr:uid="{00000000-0005-0000-0000-00003D070000}"/>
    <cellStyle name="SЛокально-ресурсная ведомости12 41" xfId="2854" xr:uid="{00000000-0005-0000-0000-00003E070000}"/>
    <cellStyle name="SЛокально-ресурсная ведомости12 42" xfId="2914" xr:uid="{00000000-0005-0000-0000-00003F070000}"/>
    <cellStyle name="SЛокально-ресурсная ведомости12 43" xfId="2973" xr:uid="{00000000-0005-0000-0000-000040070000}"/>
    <cellStyle name="SЛокально-ресурсная ведомости12 44" xfId="2838" xr:uid="{00000000-0005-0000-0000-000041070000}"/>
    <cellStyle name="SЛокально-ресурсная ведомости12 45" xfId="2314" xr:uid="{00000000-0005-0000-0000-000042070000}"/>
    <cellStyle name="SЛокально-ресурсная ведомости12 46" xfId="3138" xr:uid="{00000000-0005-0000-0000-000043070000}"/>
    <cellStyle name="SЛокально-ресурсная ведомости12 47" xfId="3240" xr:uid="{E35C34E4-8FA4-4B73-82C9-D36FE6679467}"/>
    <cellStyle name="SЛокально-ресурсная ведомости12 48" xfId="3217" xr:uid="{00000000-0005-0000-0000-000044070000}"/>
    <cellStyle name="SЛокально-ресурсная ведомости12 49" xfId="3308" xr:uid="{E9381A68-3B86-44EF-B693-CD6719D3556C}"/>
    <cellStyle name="SЛокально-ресурсная ведомости12 5" xfId="1147" xr:uid="{00000000-0005-0000-0000-000045070000}"/>
    <cellStyle name="SЛокально-ресурсная ведомости12 5 2" xfId="5089" xr:uid="{39416AF3-BEBD-4D8A-A7BE-3D4F594622D8}"/>
    <cellStyle name="SЛокально-ресурсная ведомости12 50" xfId="3367" xr:uid="{DDA75BD2-EDE3-4F61-A91B-BB55CFE7783B}"/>
    <cellStyle name="SЛокально-ресурсная ведомости12 51" xfId="3426" xr:uid="{B535183A-D894-4E2F-83AA-A3B8EBC63D78}"/>
    <cellStyle name="SЛокально-ресурсная ведомости12 52" xfId="3476" xr:uid="{119DCC39-DFB1-43E3-8718-36C5A30D1818}"/>
    <cellStyle name="SЛокально-ресурсная ведомости12 53" xfId="3536" xr:uid="{D731778E-CF65-4A9E-8865-AE237C1A97CC}"/>
    <cellStyle name="SЛокально-ресурсная ведомости12 54" xfId="3596" xr:uid="{60FA3C27-1314-4585-9E17-BA3B8DF0378C}"/>
    <cellStyle name="SЛокально-ресурсная ведомости12 55" xfId="3656" xr:uid="{3148005B-A4C7-4AA1-BDE9-36701614726F}"/>
    <cellStyle name="SЛокально-ресурсная ведомости12 56" xfId="3716" xr:uid="{51A147C3-C5A4-4C6F-8D2C-224AF7388C59}"/>
    <cellStyle name="SЛокально-ресурсная ведомости12 57" xfId="3766" xr:uid="{544AF667-3123-44B0-A141-75F7E3D555A0}"/>
    <cellStyle name="SЛокально-ресурсная ведомости12 58" xfId="3816" xr:uid="{06A7C9B0-F590-4307-9F5D-10308AA7892F}"/>
    <cellStyle name="SЛокально-ресурсная ведомости12 59" xfId="3876" xr:uid="{4F4C71FC-E69B-4161-8A3E-CC091666E77D}"/>
    <cellStyle name="SЛокально-ресурсная ведомости12 6" xfId="1148" xr:uid="{00000000-0005-0000-0000-000046070000}"/>
    <cellStyle name="SЛокально-ресурсная ведомости12 6 2" xfId="5090" xr:uid="{B8BAA499-4C60-41BF-BA57-B4F6FBD416D9}"/>
    <cellStyle name="SЛокально-ресурсная ведомости12 60" xfId="3936" xr:uid="{C72EB922-7017-4A49-9B03-A525C281238A}"/>
    <cellStyle name="SЛокально-ресурсная ведомости12 61" xfId="3996" xr:uid="{B9EDDC6A-263C-4D77-931C-ACC5C7FF372F}"/>
    <cellStyle name="SЛокально-ресурсная ведомости12 62" xfId="4055" xr:uid="{C3C79A69-1CE9-400D-968F-B7C9018D07FC}"/>
    <cellStyle name="SЛокально-ресурсная ведомости12 63" xfId="4113" xr:uid="{BDF16F08-B96F-4120-A40A-A08EBE901883}"/>
    <cellStyle name="SЛокально-ресурсная ведомости12 64" xfId="5058" xr:uid="{F9D076B4-2BDA-4BDD-AD0F-765338B20058}"/>
    <cellStyle name="SЛокально-ресурсная ведомости12 7" xfId="1149" xr:uid="{00000000-0005-0000-0000-000047070000}"/>
    <cellStyle name="SЛокально-ресурсная ведомости12 7 2" xfId="5091" xr:uid="{87DC5250-0028-4793-996D-363F97915642}"/>
    <cellStyle name="SЛокально-ресурсная ведомости12 8" xfId="1150" xr:uid="{00000000-0005-0000-0000-000048070000}"/>
    <cellStyle name="SЛокально-ресурсная ведомости12 8 2" xfId="5092" xr:uid="{FB7DB9FE-7439-4147-86DB-745BFD0FEC0C}"/>
    <cellStyle name="SЛокально-ресурсная ведомости12 9" xfId="1151" xr:uid="{00000000-0005-0000-0000-000049070000}"/>
    <cellStyle name="SЛокально-ресурсная ведомости12 9 2" xfId="5093" xr:uid="{9B9C724E-CCA0-4FB8-B511-BE9BB79BFF29}"/>
    <cellStyle name="SЛокально-ресурсная ведомости13" xfId="33" xr:uid="{00000000-0005-0000-0000-00004A070000}"/>
    <cellStyle name="SЛокально-ресурсная ведомости13 10" xfId="96" xr:uid="{00000000-0005-0000-0000-00004B070000}"/>
    <cellStyle name="SЛокально-ресурсная ведомости13 10 2" xfId="5095" xr:uid="{7621A08F-FBF1-4474-B7E7-005D8E6AC871}"/>
    <cellStyle name="SЛокально-ресурсная ведомости13 11" xfId="1153" xr:uid="{00000000-0005-0000-0000-00004C070000}"/>
    <cellStyle name="SЛокально-ресурсная ведомости13 11 2" xfId="5096" xr:uid="{059EA344-12EA-457C-9E89-CF38ABBEA4A4}"/>
    <cellStyle name="SЛокально-ресурсная ведомости13 12" xfId="1154" xr:uid="{00000000-0005-0000-0000-00004D070000}"/>
    <cellStyle name="SЛокально-ресурсная ведомости13 12 2" xfId="5097" xr:uid="{D77A6666-7FF0-492E-97B8-4B4BE20FAA74}"/>
    <cellStyle name="SЛокально-ресурсная ведомости13 13" xfId="1155" xr:uid="{00000000-0005-0000-0000-00004E070000}"/>
    <cellStyle name="SЛокально-ресурсная ведомости13 13 2" xfId="5098" xr:uid="{883B74CF-65CD-4C6A-97AA-521E2C6875A9}"/>
    <cellStyle name="SЛокально-ресурсная ведомости13 14" xfId="1156" xr:uid="{00000000-0005-0000-0000-00004F070000}"/>
    <cellStyle name="SЛокально-ресурсная ведомости13 14 2" xfId="5099" xr:uid="{AD76CBEA-C6A2-4C88-8882-A68D3B9A7C4F}"/>
    <cellStyle name="SЛокально-ресурсная ведомости13 15" xfId="1157" xr:uid="{00000000-0005-0000-0000-000050070000}"/>
    <cellStyle name="SЛокально-ресурсная ведомости13 15 2" xfId="5100" xr:uid="{1DFD90BF-4C54-4980-99C0-889B447E341C}"/>
    <cellStyle name="SЛокально-ресурсная ведомости13 16" xfId="1158" xr:uid="{00000000-0005-0000-0000-000051070000}"/>
    <cellStyle name="SЛокально-ресурсная ведомости13 16 2" xfId="5101" xr:uid="{6DA220E1-F215-41A8-9ACB-B077FB36100B}"/>
    <cellStyle name="SЛокально-ресурсная ведомости13 17" xfId="1159" xr:uid="{00000000-0005-0000-0000-000052070000}"/>
    <cellStyle name="SЛокально-ресурсная ведомости13 17 2" xfId="5102" xr:uid="{1BC607A3-56CD-48A8-B2E4-99F50352BCA0}"/>
    <cellStyle name="SЛокально-ресурсная ведомости13 18" xfId="1160" xr:uid="{00000000-0005-0000-0000-000053070000}"/>
    <cellStyle name="SЛокально-ресурсная ведомости13 18 2" xfId="5103" xr:uid="{128553AF-8136-4432-8BC7-02AE1529ED07}"/>
    <cellStyle name="SЛокально-ресурсная ведомости13 19" xfId="1161" xr:uid="{00000000-0005-0000-0000-000054070000}"/>
    <cellStyle name="SЛокально-ресурсная ведомости13 19 2" xfId="5104" xr:uid="{E9A031C2-4A2F-477A-9478-1DB5CB9092EC}"/>
    <cellStyle name="SЛокально-ресурсная ведомости13 2" xfId="1162" xr:uid="{00000000-0005-0000-0000-000055070000}"/>
    <cellStyle name="SЛокально-ресурсная ведомости13 2 2" xfId="2551" xr:uid="{00000000-0005-0000-0000-000056070000}"/>
    <cellStyle name="SЛокально-ресурсная ведомости13 2 2 2" xfId="2552" xr:uid="{00000000-0005-0000-0000-000057070000}"/>
    <cellStyle name="SЛокально-ресурсная ведомости13 2 3" xfId="5105" xr:uid="{2C8D704D-A77A-4DC6-AFC2-7F944EA91CAE}"/>
    <cellStyle name="SЛокально-ресурсная ведомости13 20" xfId="1163" xr:uid="{00000000-0005-0000-0000-000058070000}"/>
    <cellStyle name="SЛокально-ресурсная ведомости13 20 2" xfId="5106" xr:uid="{2165506F-64B8-4E8F-9A62-1C0EA4CBF09D}"/>
    <cellStyle name="SЛокально-ресурсная ведомости13 21" xfId="1164" xr:uid="{00000000-0005-0000-0000-000059070000}"/>
    <cellStyle name="SЛокально-ресурсная ведомости13 21 2" xfId="5107" xr:uid="{88E8FA2A-4DD7-44B7-B7E1-2CB1EE66A7F9}"/>
    <cellStyle name="SЛокально-ресурсная ведомости13 22" xfId="1165" xr:uid="{00000000-0005-0000-0000-00005A070000}"/>
    <cellStyle name="SЛокально-ресурсная ведомости13 22 2" xfId="5108" xr:uid="{2C70364F-528B-42F9-9ACD-4813343F1806}"/>
    <cellStyle name="SЛокально-ресурсная ведомости13 23" xfId="1166" xr:uid="{00000000-0005-0000-0000-00005B070000}"/>
    <cellStyle name="SЛокально-ресурсная ведомости13 23 2" xfId="5109" xr:uid="{4B3A9C78-22F6-42A0-905F-46D858A627BD}"/>
    <cellStyle name="SЛокально-ресурсная ведомости13 24" xfId="1167" xr:uid="{00000000-0005-0000-0000-00005C070000}"/>
    <cellStyle name="SЛокально-ресурсная ведомости13 24 2" xfId="5110" xr:uid="{C83C4182-1FE7-4F97-B875-C6A2098683D1}"/>
    <cellStyle name="SЛокально-ресурсная ведомости13 25" xfId="1168" xr:uid="{00000000-0005-0000-0000-00005D070000}"/>
    <cellStyle name="SЛокально-ресурсная ведомости13 25 2" xfId="5111" xr:uid="{79968934-D3CA-493E-BDC0-353D92CDE8BE}"/>
    <cellStyle name="SЛокально-ресурсная ведомости13 26" xfId="1824" xr:uid="{00000000-0005-0000-0000-00005E070000}"/>
    <cellStyle name="SЛокально-ресурсная ведомости13 26 2" xfId="5112" xr:uid="{8DBD5F2D-97ED-4C26-A0ED-23541F21746A}"/>
    <cellStyle name="SЛокально-ресурсная ведомости13 27" xfId="1884" xr:uid="{00000000-0005-0000-0000-00005F070000}"/>
    <cellStyle name="SЛокально-ресурсная ведомости13 27 2" xfId="5113" xr:uid="{5D8D6BC0-3054-4D69-B569-6E1B3AC72B0D}"/>
    <cellStyle name="SЛокально-ресурсная ведомости13 28" xfId="158" xr:uid="{00000000-0005-0000-0000-000060070000}"/>
    <cellStyle name="SЛокально-ресурсная ведомости13 28 2" xfId="5114" xr:uid="{E24EC3C1-AF10-4727-9C8C-68E46A3231A9}"/>
    <cellStyle name="SЛокально-ресурсная ведомости13 29" xfId="1974" xr:uid="{00000000-0005-0000-0000-000061070000}"/>
    <cellStyle name="SЛокально-ресурсная ведомости13 29 2" xfId="5115" xr:uid="{574368A7-7579-42DE-A1D7-9E4D86EDA1FB}"/>
    <cellStyle name="SЛокально-ресурсная ведомости13 3" xfId="1169" xr:uid="{00000000-0005-0000-0000-000062070000}"/>
    <cellStyle name="SЛокально-ресурсная ведомости13 3 2" xfId="5116" xr:uid="{C36FECF7-51C4-4660-A6F0-725062DFC8EF}"/>
    <cellStyle name="SЛокально-ресурсная ведомости13 30" xfId="112" xr:uid="{00000000-0005-0000-0000-000063070000}"/>
    <cellStyle name="SЛокально-ресурсная ведомости13 30 2" xfId="5117" xr:uid="{78799355-CB21-4637-8F27-AA600EB08825}"/>
    <cellStyle name="SЛокально-ресурсная ведомости13 31" xfId="2077" xr:uid="{00000000-0005-0000-0000-000064070000}"/>
    <cellStyle name="SЛокально-ресурсная ведомости13 31 2" xfId="5118" xr:uid="{62396183-2EAC-48C6-B665-E2C5C53AB481}"/>
    <cellStyle name="SЛокально-ресурсная ведомости13 32" xfId="2136" xr:uid="{00000000-0005-0000-0000-000065070000}"/>
    <cellStyle name="SЛокально-ресурсная ведомости13 32 2" xfId="5119" xr:uid="{94C8A70E-0727-48AB-BCC1-216486CFC5F6}"/>
    <cellStyle name="SЛокально-ресурсная ведомости13 33" xfId="2195" xr:uid="{00000000-0005-0000-0000-000066070000}"/>
    <cellStyle name="SЛокально-ресурсная ведомости13 33 2" xfId="5120" xr:uid="{9CF7C9B5-2549-4336-A020-04BA1D99D783}"/>
    <cellStyle name="SЛокально-ресурсная ведомости13 34" xfId="2255" xr:uid="{00000000-0005-0000-0000-000067070000}"/>
    <cellStyle name="SЛокально-ресурсная ведомости13 34 2" xfId="5121" xr:uid="{7392AB55-6FDB-4EC6-8947-F50F163233EC}"/>
    <cellStyle name="SЛокально-ресурсная ведомости13 35" xfId="1152" xr:uid="{00000000-0005-0000-0000-000068070000}"/>
    <cellStyle name="SЛокально-ресурсная ведомости13 35 2" xfId="2388" xr:uid="{00000000-0005-0000-0000-000069070000}"/>
    <cellStyle name="SЛокально-ресурсная ведомости13 35 3" xfId="5122" xr:uid="{C38AE76B-D761-4208-B7DD-445B3ABFB8D5}"/>
    <cellStyle name="SЛокально-ресурсная ведомости13 36" xfId="2437" xr:uid="{00000000-0005-0000-0000-00006A070000}"/>
    <cellStyle name="SЛокально-ресурсная ведомости13 36 2" xfId="5123" xr:uid="{B15FFDEA-DBDC-447A-A05E-1631F9DC6799}"/>
    <cellStyle name="SЛокально-ресурсная ведомости13 37" xfId="2612" xr:uid="{00000000-0005-0000-0000-00006B070000}"/>
    <cellStyle name="SЛокально-ресурсная ведомости13 38" xfId="2702" xr:uid="{00000000-0005-0000-0000-00006C070000}"/>
    <cellStyle name="SЛокально-ресурсная ведомости13 39" xfId="190" xr:uid="{00000000-0005-0000-0000-00006D070000}"/>
    <cellStyle name="SЛокально-ресурсная ведомости13 4" xfId="1170" xr:uid="{00000000-0005-0000-0000-00006E070000}"/>
    <cellStyle name="SЛокально-ресурсная ведомости13 4 2" xfId="5124" xr:uid="{F10A2360-E5F0-4F2C-AECB-4D7D96F6A6D7}"/>
    <cellStyle name="SЛокально-ресурсная ведомости13 40" xfId="2805" xr:uid="{00000000-0005-0000-0000-00006F070000}"/>
    <cellStyle name="SЛокально-ресурсная ведомости13 41" xfId="2855" xr:uid="{00000000-0005-0000-0000-000070070000}"/>
    <cellStyle name="SЛокально-ресурсная ведомости13 42" xfId="2915" xr:uid="{00000000-0005-0000-0000-000071070000}"/>
    <cellStyle name="SЛокально-ресурсная ведомости13 43" xfId="2974" xr:uid="{00000000-0005-0000-0000-000072070000}"/>
    <cellStyle name="SЛокально-ресурсная ведомости13 44" xfId="3008" xr:uid="{00000000-0005-0000-0000-000073070000}"/>
    <cellStyle name="SЛокально-ресурсная ведомости13 45" xfId="2315" xr:uid="{00000000-0005-0000-0000-000074070000}"/>
    <cellStyle name="SЛокально-ресурсная ведомости13 46" xfId="3139" xr:uid="{00000000-0005-0000-0000-000075070000}"/>
    <cellStyle name="SЛокально-ресурсная ведомости13 47" xfId="3241" xr:uid="{228A53CC-A2F7-4077-8FB1-E441BB190213}"/>
    <cellStyle name="SЛокально-ресурсная ведомости13 48" xfId="3203" xr:uid="{00000000-0005-0000-0000-000076070000}"/>
    <cellStyle name="SЛокально-ресурсная ведомости13 49" xfId="3309" xr:uid="{ACBE2AC8-5EDA-4AFC-94BE-534BDB6006A5}"/>
    <cellStyle name="SЛокально-ресурсная ведомости13 5" xfId="1171" xr:uid="{00000000-0005-0000-0000-000077070000}"/>
    <cellStyle name="SЛокально-ресурсная ведомости13 5 2" xfId="5125" xr:uid="{E683128B-C5A7-47A4-941E-81F7DA2F44B6}"/>
    <cellStyle name="SЛокально-ресурсная ведомости13 50" xfId="3368" xr:uid="{5093BB01-4E4B-4F33-88A7-ADA4EBDE0C83}"/>
    <cellStyle name="SЛокально-ресурсная ведомости13 51" xfId="3427" xr:uid="{24B7945B-5F13-4AE4-BC8D-2186A2A4B990}"/>
    <cellStyle name="SЛокально-ресурсная ведомости13 52" xfId="3477" xr:uid="{DEF03AA3-4410-478D-A564-1999585A8DA9}"/>
    <cellStyle name="SЛокально-ресурсная ведомости13 53" xfId="3537" xr:uid="{F2B0EE17-5433-4AC0-A557-6D3E3AE96395}"/>
    <cellStyle name="SЛокально-ресурсная ведомости13 54" xfId="3597" xr:uid="{C45D1EB0-81AE-43E3-A2AE-63B20365FB62}"/>
    <cellStyle name="SЛокально-ресурсная ведомости13 55" xfId="3657" xr:uid="{39D876E3-DDF9-43EC-AFC6-8A60E4B9DF0B}"/>
    <cellStyle name="SЛокально-ресурсная ведомости13 56" xfId="3717" xr:uid="{3DD3204D-3F24-4261-BB82-474E2DBAB132}"/>
    <cellStyle name="SЛокально-ресурсная ведомости13 57" xfId="3767" xr:uid="{A4CE62FE-2098-42A5-BFA9-0B1EDCF6DDF8}"/>
    <cellStyle name="SЛокально-ресурсная ведомости13 58" xfId="3817" xr:uid="{B0EEECDD-AD1A-4968-B538-463D18FAD42A}"/>
    <cellStyle name="SЛокально-ресурсная ведомости13 59" xfId="3877" xr:uid="{BB2F5210-E9F7-4196-B206-DF916EB7111E}"/>
    <cellStyle name="SЛокально-ресурсная ведомости13 6" xfId="1172" xr:uid="{00000000-0005-0000-0000-000078070000}"/>
    <cellStyle name="SЛокально-ресурсная ведомости13 6 2" xfId="5126" xr:uid="{DEC852E0-FD5F-47F1-B7BA-56DAC921BB31}"/>
    <cellStyle name="SЛокально-ресурсная ведомости13 60" xfId="3937" xr:uid="{02266C6F-84CB-46E5-A51C-9DC5E514495B}"/>
    <cellStyle name="SЛокально-ресурсная ведомости13 61" xfId="3997" xr:uid="{D856F4E9-CA87-429F-A344-58853120FD59}"/>
    <cellStyle name="SЛокально-ресурсная ведомости13 62" xfId="4056" xr:uid="{737D33B3-AF1C-430A-B5A7-4B3BFDD2571B}"/>
    <cellStyle name="SЛокально-ресурсная ведомости13 63" xfId="4114" xr:uid="{7AEEACFC-DDD3-4BDF-AEA3-AB9F455F031E}"/>
    <cellStyle name="SЛокально-ресурсная ведомости13 64" xfId="5094" xr:uid="{91E8860E-C667-41CE-A5C7-DA96077B974C}"/>
    <cellStyle name="SЛокально-ресурсная ведомости13 7" xfId="1173" xr:uid="{00000000-0005-0000-0000-000079070000}"/>
    <cellStyle name="SЛокально-ресурсная ведомости13 7 2" xfId="5127" xr:uid="{D41B6D9F-EFA0-44B8-90E2-F8856B2495A7}"/>
    <cellStyle name="SЛокально-ресурсная ведомости13 8" xfId="1174" xr:uid="{00000000-0005-0000-0000-00007A070000}"/>
    <cellStyle name="SЛокально-ресурсная ведомости13 8 2" xfId="5128" xr:uid="{DBD52EE4-309E-48D6-A833-468510FDFE9F}"/>
    <cellStyle name="SЛокально-ресурсная ведомости13 9" xfId="1175" xr:uid="{00000000-0005-0000-0000-00007B070000}"/>
    <cellStyle name="SЛокально-ресурсная ведомости13 9 2" xfId="5129" xr:uid="{369F682E-6AFE-4832-8795-113C2F9D173D}"/>
    <cellStyle name="SЛокально-ресурсная ведомости14" xfId="34" xr:uid="{00000000-0005-0000-0000-00007C070000}"/>
    <cellStyle name="SЛокально-ресурсная ведомости14 10" xfId="98" xr:uid="{00000000-0005-0000-0000-00007D070000}"/>
    <cellStyle name="SЛокально-ресурсная ведомости14 10 2" xfId="5131" xr:uid="{D90E3518-E100-4CFA-B685-026131489A5E}"/>
    <cellStyle name="SЛокально-ресурсная ведомости14 11" xfId="1177" xr:uid="{00000000-0005-0000-0000-00007E070000}"/>
    <cellStyle name="SЛокально-ресурсная ведомости14 11 2" xfId="5132" xr:uid="{A6804CA4-AC64-43B5-A6A0-495D00E4357C}"/>
    <cellStyle name="SЛокально-ресурсная ведомости14 12" xfId="1178" xr:uid="{00000000-0005-0000-0000-00007F070000}"/>
    <cellStyle name="SЛокально-ресурсная ведомости14 12 2" xfId="5133" xr:uid="{FE72A028-84FB-46D9-9A50-972A74A27AC8}"/>
    <cellStyle name="SЛокально-ресурсная ведомости14 13" xfId="1179" xr:uid="{00000000-0005-0000-0000-000080070000}"/>
    <cellStyle name="SЛокально-ресурсная ведомости14 13 2" xfId="5134" xr:uid="{173DCC0F-ABAB-4F8B-9B1A-967100E7A203}"/>
    <cellStyle name="SЛокально-ресурсная ведомости14 14" xfId="1180" xr:uid="{00000000-0005-0000-0000-000081070000}"/>
    <cellStyle name="SЛокально-ресурсная ведомости14 14 2" xfId="5135" xr:uid="{063E36B9-4CAC-4428-98C6-35C404748CBA}"/>
    <cellStyle name="SЛокально-ресурсная ведомости14 15" xfId="1181" xr:uid="{00000000-0005-0000-0000-000082070000}"/>
    <cellStyle name="SЛокально-ресурсная ведомости14 15 2" xfId="5136" xr:uid="{681ED16B-AFAA-428F-92CA-6BB3AC0EDC2F}"/>
    <cellStyle name="SЛокально-ресурсная ведомости14 16" xfId="1182" xr:uid="{00000000-0005-0000-0000-000083070000}"/>
    <cellStyle name="SЛокально-ресурсная ведомости14 16 2" xfId="5137" xr:uid="{C6CB78A2-24A9-4228-8380-AE6C938E32D8}"/>
    <cellStyle name="SЛокально-ресурсная ведомости14 17" xfId="1183" xr:uid="{00000000-0005-0000-0000-000084070000}"/>
    <cellStyle name="SЛокально-ресурсная ведомости14 17 2" xfId="5138" xr:uid="{5B99A8BE-290F-42DF-B620-C37BA4FE6778}"/>
    <cellStyle name="SЛокально-ресурсная ведомости14 18" xfId="1184" xr:uid="{00000000-0005-0000-0000-000085070000}"/>
    <cellStyle name="SЛокально-ресурсная ведомости14 18 2" xfId="5139" xr:uid="{F47E0B94-EC15-4F63-AEB5-D6C518D6BC0D}"/>
    <cellStyle name="SЛокально-ресурсная ведомости14 19" xfId="1185" xr:uid="{00000000-0005-0000-0000-000086070000}"/>
    <cellStyle name="SЛокально-ресурсная ведомости14 19 2" xfId="5140" xr:uid="{7923B95D-6300-4231-8837-D5088D64ABED}"/>
    <cellStyle name="SЛокально-ресурсная ведомости14 2" xfId="1186" xr:uid="{00000000-0005-0000-0000-000087070000}"/>
    <cellStyle name="SЛокально-ресурсная ведомости14 2 2" xfId="2553" xr:uid="{00000000-0005-0000-0000-000088070000}"/>
    <cellStyle name="SЛокально-ресурсная ведомости14 2 2 2" xfId="2554" xr:uid="{00000000-0005-0000-0000-000089070000}"/>
    <cellStyle name="SЛокально-ресурсная ведомости14 2 3" xfId="5141" xr:uid="{82E10DE9-9949-4D9F-A4BC-4F674475412D}"/>
    <cellStyle name="SЛокально-ресурсная ведомости14 20" xfId="1187" xr:uid="{00000000-0005-0000-0000-00008A070000}"/>
    <cellStyle name="SЛокально-ресурсная ведомости14 20 2" xfId="5142" xr:uid="{58BE71A7-EEEE-486E-8D2F-D210D50E2FBE}"/>
    <cellStyle name="SЛокально-ресурсная ведомости14 21" xfId="1188" xr:uid="{00000000-0005-0000-0000-00008B070000}"/>
    <cellStyle name="SЛокально-ресурсная ведомости14 21 2" xfId="5143" xr:uid="{548EFA5C-F026-4571-8A78-420A6D8488F9}"/>
    <cellStyle name="SЛокально-ресурсная ведомости14 22" xfId="1189" xr:uid="{00000000-0005-0000-0000-00008C070000}"/>
    <cellStyle name="SЛокально-ресурсная ведомости14 22 2" xfId="5144" xr:uid="{5D1182A4-C80A-4B87-9A3A-5490328D78CE}"/>
    <cellStyle name="SЛокально-ресурсная ведомости14 23" xfId="1190" xr:uid="{00000000-0005-0000-0000-00008D070000}"/>
    <cellStyle name="SЛокально-ресурсная ведомости14 23 2" xfId="5145" xr:uid="{91FA2981-4682-4762-9020-1F65C888EA99}"/>
    <cellStyle name="SЛокально-ресурсная ведомости14 24" xfId="1191" xr:uid="{00000000-0005-0000-0000-00008E070000}"/>
    <cellStyle name="SЛокально-ресурсная ведомости14 24 2" xfId="5146" xr:uid="{BBF29B9C-3815-4834-A8D0-A71C59EBCCE8}"/>
    <cellStyle name="SЛокально-ресурсная ведомости14 25" xfId="1192" xr:uid="{00000000-0005-0000-0000-00008F070000}"/>
    <cellStyle name="SЛокально-ресурсная ведомости14 25 2" xfId="5147" xr:uid="{726F8898-EA8B-484C-A413-47A2EE8300DC}"/>
    <cellStyle name="SЛокально-ресурсная ведомости14 26" xfId="1825" xr:uid="{00000000-0005-0000-0000-000090070000}"/>
    <cellStyle name="SЛокально-ресурсная ведомости14 26 2" xfId="5148" xr:uid="{1E5D3235-6EDA-4483-92E1-347AE037F05C}"/>
    <cellStyle name="SЛокально-ресурсная ведомости14 27" xfId="1885" xr:uid="{00000000-0005-0000-0000-000091070000}"/>
    <cellStyle name="SЛокально-ресурсная ведомости14 27 2" xfId="5149" xr:uid="{6DBACCC7-E268-427E-A876-CD2C401A31DB}"/>
    <cellStyle name="SЛокально-ресурсная ведомости14 28" xfId="160" xr:uid="{00000000-0005-0000-0000-000092070000}"/>
    <cellStyle name="SЛокально-ресурсная ведомости14 28 2" xfId="5150" xr:uid="{29F0C62A-7773-412B-B12F-659B87E4C841}"/>
    <cellStyle name="SЛокально-ресурсная ведомости14 29" xfId="1975" xr:uid="{00000000-0005-0000-0000-000093070000}"/>
    <cellStyle name="SЛокально-ресурсная ведомости14 29 2" xfId="5151" xr:uid="{0B6BD6DF-34DA-4886-92D7-245B6FC0A8FB}"/>
    <cellStyle name="SЛокально-ресурсная ведомости14 3" xfId="1193" xr:uid="{00000000-0005-0000-0000-000094070000}"/>
    <cellStyle name="SЛокально-ресурсная ведомости14 3 2" xfId="5152" xr:uid="{512AD9E1-6F65-4F40-92BF-1159DCA35A68}"/>
    <cellStyle name="SЛокально-ресурсная ведомости14 30" xfId="114" xr:uid="{00000000-0005-0000-0000-000095070000}"/>
    <cellStyle name="SЛокально-ресурсная ведомости14 30 2" xfId="5153" xr:uid="{3C15E149-CFE0-40D2-A199-C0A6EA684196}"/>
    <cellStyle name="SЛокально-ресурсная ведомости14 31" xfId="2078" xr:uid="{00000000-0005-0000-0000-000096070000}"/>
    <cellStyle name="SЛокально-ресурсная ведомости14 31 2" xfId="5154" xr:uid="{5958BDA4-F34C-4D7D-9942-8AB0C1CB1C4D}"/>
    <cellStyle name="SЛокально-ресурсная ведомости14 32" xfId="2137" xr:uid="{00000000-0005-0000-0000-000097070000}"/>
    <cellStyle name="SЛокально-ресурсная ведомости14 32 2" xfId="5155" xr:uid="{4353511F-B10C-4B44-8A64-EA2B63A26E2F}"/>
    <cellStyle name="SЛокально-ресурсная ведомости14 33" xfId="2196" xr:uid="{00000000-0005-0000-0000-000098070000}"/>
    <cellStyle name="SЛокально-ресурсная ведомости14 33 2" xfId="5156" xr:uid="{2AFD8F6D-979E-4DAD-919F-D59A43B17AEA}"/>
    <cellStyle name="SЛокально-ресурсная ведомости14 34" xfId="2256" xr:uid="{00000000-0005-0000-0000-000099070000}"/>
    <cellStyle name="SЛокально-ресурсная ведомости14 34 2" xfId="5157" xr:uid="{1F7888B5-123C-4713-BC2B-6B7277F5C827}"/>
    <cellStyle name="SЛокально-ресурсная ведомости14 35" xfId="1176" xr:uid="{00000000-0005-0000-0000-00009A070000}"/>
    <cellStyle name="SЛокально-ресурсная ведомости14 35 2" xfId="2389" xr:uid="{00000000-0005-0000-0000-00009B070000}"/>
    <cellStyle name="SЛокально-ресурсная ведомости14 35 3" xfId="5158" xr:uid="{AA02DAB8-2427-4A85-9776-929C5D18ED00}"/>
    <cellStyle name="SЛокально-ресурсная ведомости14 36" xfId="2438" xr:uid="{00000000-0005-0000-0000-00009C070000}"/>
    <cellStyle name="SЛокально-ресурсная ведомости14 36 2" xfId="5159" xr:uid="{48A92D8F-D10F-4B47-A6C7-FD4EB92F7190}"/>
    <cellStyle name="SЛокально-ресурсная ведомости14 37" xfId="2611" xr:uid="{00000000-0005-0000-0000-00009D070000}"/>
    <cellStyle name="SЛокально-ресурсная ведомости14 38" xfId="2703" xr:uid="{00000000-0005-0000-0000-00009E070000}"/>
    <cellStyle name="SЛокально-ресурсная ведомости14 39" xfId="192" xr:uid="{00000000-0005-0000-0000-00009F070000}"/>
    <cellStyle name="SЛокально-ресурсная ведомости14 4" xfId="1194" xr:uid="{00000000-0005-0000-0000-0000A0070000}"/>
    <cellStyle name="SЛокально-ресурсная ведомости14 4 2" xfId="5160" xr:uid="{0FED2A40-F402-4D52-9943-5C4DB24DC8D4}"/>
    <cellStyle name="SЛокально-ресурсная ведомости14 40" xfId="2806" xr:uid="{00000000-0005-0000-0000-0000A1070000}"/>
    <cellStyle name="SЛокально-ресурсная ведомости14 41" xfId="2856" xr:uid="{00000000-0005-0000-0000-0000A2070000}"/>
    <cellStyle name="SЛокально-ресурсная ведомости14 42" xfId="2916" xr:uid="{00000000-0005-0000-0000-0000A3070000}"/>
    <cellStyle name="SЛокально-ресурсная ведомости14 43" xfId="2975" xr:uid="{00000000-0005-0000-0000-0000A4070000}"/>
    <cellStyle name="SЛокально-ресурсная ведомости14 44" xfId="2341" xr:uid="{00000000-0005-0000-0000-0000A5070000}"/>
    <cellStyle name="SЛокально-ресурсная ведомости14 45" xfId="2317" xr:uid="{00000000-0005-0000-0000-0000A6070000}"/>
    <cellStyle name="SЛокально-ресурсная ведомости14 46" xfId="3140" xr:uid="{00000000-0005-0000-0000-0000A7070000}"/>
    <cellStyle name="SЛокально-ресурсная ведомости14 47" xfId="3242" xr:uid="{5D040E59-E98D-4BBA-B219-D8E31EBBC4A0}"/>
    <cellStyle name="SЛокально-ресурсная ведомости14 48" xfId="3224" xr:uid="{00000000-0005-0000-0000-0000A8070000}"/>
    <cellStyle name="SЛокально-ресурсная ведомости14 49" xfId="3310" xr:uid="{F6AE0953-D9E9-41F0-9F88-EA73EE496174}"/>
    <cellStyle name="SЛокально-ресурсная ведомости14 5" xfId="1195" xr:uid="{00000000-0005-0000-0000-0000A9070000}"/>
    <cellStyle name="SЛокально-ресурсная ведомости14 5 2" xfId="5161" xr:uid="{6E77036F-D0FA-4136-BE68-2179797B4096}"/>
    <cellStyle name="SЛокально-ресурсная ведомости14 50" xfId="3369" xr:uid="{18E3D387-5855-42AA-87F0-6C4AD5523BC7}"/>
    <cellStyle name="SЛокально-ресурсная ведомости14 51" xfId="3428" xr:uid="{0E173781-DD34-4BDE-8A4E-FB8225E531A9}"/>
    <cellStyle name="SЛокально-ресурсная ведомости14 52" xfId="3478" xr:uid="{36413402-DC08-4470-8D6E-A4698FA3A2C2}"/>
    <cellStyle name="SЛокально-ресурсная ведомости14 53" xfId="3538" xr:uid="{A373BBE6-F9E0-4408-B70B-B5D936E4E066}"/>
    <cellStyle name="SЛокально-ресурсная ведомости14 54" xfId="3598" xr:uid="{FF701DDF-1A42-4357-B53F-E62115D37E81}"/>
    <cellStyle name="SЛокально-ресурсная ведомости14 55" xfId="3658" xr:uid="{DBC3691D-3751-47B0-A7E3-2EDC4AEB7D6B}"/>
    <cellStyle name="SЛокально-ресурсная ведомости14 56" xfId="3718" xr:uid="{3496A103-BAD2-44AC-B957-6677D4B2EA6B}"/>
    <cellStyle name="SЛокально-ресурсная ведомости14 57" xfId="3768" xr:uid="{787375B1-9CF8-4498-915E-5C04551DFB14}"/>
    <cellStyle name="SЛокально-ресурсная ведомости14 58" xfId="3818" xr:uid="{2A6D93B6-ED99-4162-B748-BB31D72526E7}"/>
    <cellStyle name="SЛокально-ресурсная ведомости14 59" xfId="3878" xr:uid="{3DF51E5B-D9A2-44AA-98D5-FE46F9B115D8}"/>
    <cellStyle name="SЛокально-ресурсная ведомости14 6" xfId="1196" xr:uid="{00000000-0005-0000-0000-0000AA070000}"/>
    <cellStyle name="SЛокально-ресурсная ведомости14 6 2" xfId="5162" xr:uid="{6B01A649-AE0B-4B7D-8229-B332E93BFC25}"/>
    <cellStyle name="SЛокально-ресурсная ведомости14 60" xfId="3938" xr:uid="{A72124F0-5AF6-4F21-A21B-CFCA1E2C1E9D}"/>
    <cellStyle name="SЛокально-ресурсная ведомости14 61" xfId="3998" xr:uid="{90056C8F-23C6-4855-A11D-88E14E1CFAE6}"/>
    <cellStyle name="SЛокально-ресурсная ведомости14 62" xfId="4057" xr:uid="{2A5AF052-3BD9-4278-BC0D-950EACB32DEB}"/>
    <cellStyle name="SЛокально-ресурсная ведомости14 63" xfId="4115" xr:uid="{9A6212F0-0122-4BA8-BCEC-17435646175E}"/>
    <cellStyle name="SЛокально-ресурсная ведомости14 64" xfId="5130" xr:uid="{D3D78822-FEB3-4B39-B342-353697FDF2B8}"/>
    <cellStyle name="SЛокально-ресурсная ведомости14 7" xfId="1197" xr:uid="{00000000-0005-0000-0000-0000AB070000}"/>
    <cellStyle name="SЛокально-ресурсная ведомости14 7 2" xfId="5163" xr:uid="{54DF393F-DE2B-4D73-9601-84A9D92C1E3D}"/>
    <cellStyle name="SЛокально-ресурсная ведомости14 8" xfId="1198" xr:uid="{00000000-0005-0000-0000-0000AC070000}"/>
    <cellStyle name="SЛокально-ресурсная ведомости14 8 2" xfId="5164" xr:uid="{C5B8C8FA-E2FA-49D7-96F5-21A82B791EFD}"/>
    <cellStyle name="SЛокально-ресурсная ведомости14 9" xfId="1199" xr:uid="{00000000-0005-0000-0000-0000AD070000}"/>
    <cellStyle name="SЛокально-ресурсная ведомости14 9 2" xfId="5165" xr:uid="{929364D3-9DCC-4519-8EEA-D974C4DA44DE}"/>
    <cellStyle name="SЛокально-ресурсная ведомости15" xfId="35" xr:uid="{00000000-0005-0000-0000-0000AE070000}"/>
    <cellStyle name="SЛокально-ресурсная ведомости15 10" xfId="100" xr:uid="{00000000-0005-0000-0000-0000AF070000}"/>
    <cellStyle name="SЛокально-ресурсная ведомости15 10 2" xfId="5167" xr:uid="{A7C3B602-2E1A-47F2-978C-ABAF85A58271}"/>
    <cellStyle name="SЛокально-ресурсная ведомости15 11" xfId="1201" xr:uid="{00000000-0005-0000-0000-0000B0070000}"/>
    <cellStyle name="SЛокально-ресурсная ведомости15 11 2" xfId="5168" xr:uid="{839F6EF5-B54F-492A-8BBB-5DAD0FB6AA88}"/>
    <cellStyle name="SЛокально-ресурсная ведомости15 12" xfId="1202" xr:uid="{00000000-0005-0000-0000-0000B1070000}"/>
    <cellStyle name="SЛокально-ресурсная ведомости15 12 2" xfId="5169" xr:uid="{F07ECAEF-3A69-405D-9950-F2DAB9BAC346}"/>
    <cellStyle name="SЛокально-ресурсная ведомости15 13" xfId="1203" xr:uid="{00000000-0005-0000-0000-0000B2070000}"/>
    <cellStyle name="SЛокально-ресурсная ведомости15 13 2" xfId="5170" xr:uid="{D68427AE-E262-4994-8798-26B8750540FF}"/>
    <cellStyle name="SЛокально-ресурсная ведомости15 14" xfId="1204" xr:uid="{00000000-0005-0000-0000-0000B3070000}"/>
    <cellStyle name="SЛокально-ресурсная ведомости15 14 2" xfId="5171" xr:uid="{6E26D622-1E32-4869-B42F-88A7F3258E68}"/>
    <cellStyle name="SЛокально-ресурсная ведомости15 15" xfId="1205" xr:uid="{00000000-0005-0000-0000-0000B4070000}"/>
    <cellStyle name="SЛокально-ресурсная ведомости15 15 2" xfId="5172" xr:uid="{C951C942-057F-41CD-90A6-E01069D01DBF}"/>
    <cellStyle name="SЛокально-ресурсная ведомости15 16" xfId="1206" xr:uid="{00000000-0005-0000-0000-0000B5070000}"/>
    <cellStyle name="SЛокально-ресурсная ведомости15 16 2" xfId="5173" xr:uid="{1D528ACC-5117-4A66-BC77-FC41EA362209}"/>
    <cellStyle name="SЛокально-ресурсная ведомости15 17" xfId="1207" xr:uid="{00000000-0005-0000-0000-0000B6070000}"/>
    <cellStyle name="SЛокально-ресурсная ведомости15 17 2" xfId="5174" xr:uid="{ABC5C132-8151-4C65-A4AF-13B832584441}"/>
    <cellStyle name="SЛокально-ресурсная ведомости15 18" xfId="1208" xr:uid="{00000000-0005-0000-0000-0000B7070000}"/>
    <cellStyle name="SЛокально-ресурсная ведомости15 18 2" xfId="5175" xr:uid="{485FFADD-9E0F-46DD-867E-60EE12528BB8}"/>
    <cellStyle name="SЛокально-ресурсная ведомости15 19" xfId="1209" xr:uid="{00000000-0005-0000-0000-0000B8070000}"/>
    <cellStyle name="SЛокально-ресурсная ведомости15 19 2" xfId="5176" xr:uid="{755641ED-EDD5-41ED-90EB-C5AAD5C6F066}"/>
    <cellStyle name="SЛокально-ресурсная ведомости15 2" xfId="1210" xr:uid="{00000000-0005-0000-0000-0000B9070000}"/>
    <cellStyle name="SЛокально-ресурсная ведомости15 2 2" xfId="2555" xr:uid="{00000000-0005-0000-0000-0000BA070000}"/>
    <cellStyle name="SЛокально-ресурсная ведомости15 2 2 2" xfId="2556" xr:uid="{00000000-0005-0000-0000-0000BB070000}"/>
    <cellStyle name="SЛокально-ресурсная ведомости15 2 3" xfId="5177" xr:uid="{FAA368D9-40F9-4FC7-B427-588CB6997942}"/>
    <cellStyle name="SЛокально-ресурсная ведомости15 20" xfId="1211" xr:uid="{00000000-0005-0000-0000-0000BC070000}"/>
    <cellStyle name="SЛокально-ресурсная ведомости15 20 2" xfId="5178" xr:uid="{3BF9178C-5EB4-42D1-80A6-422EBF4DB3E5}"/>
    <cellStyle name="SЛокально-ресурсная ведомости15 21" xfId="1212" xr:uid="{00000000-0005-0000-0000-0000BD070000}"/>
    <cellStyle name="SЛокально-ресурсная ведомости15 21 2" xfId="5179" xr:uid="{CD824FEB-2C01-49F1-9186-115EEE107C9D}"/>
    <cellStyle name="SЛокально-ресурсная ведомости15 22" xfId="1213" xr:uid="{00000000-0005-0000-0000-0000BE070000}"/>
    <cellStyle name="SЛокально-ресурсная ведомости15 22 2" xfId="5180" xr:uid="{F7EFB885-2CAF-4F55-BB76-5FA40F95ABC0}"/>
    <cellStyle name="SЛокально-ресурсная ведомости15 23" xfId="1214" xr:uid="{00000000-0005-0000-0000-0000BF070000}"/>
    <cellStyle name="SЛокально-ресурсная ведомости15 23 2" xfId="5181" xr:uid="{7CC19135-7CDF-4831-A49E-9E75A50846BA}"/>
    <cellStyle name="SЛокально-ресурсная ведомости15 24" xfId="1215" xr:uid="{00000000-0005-0000-0000-0000C0070000}"/>
    <cellStyle name="SЛокально-ресурсная ведомости15 24 2" xfId="5182" xr:uid="{B55B682B-8108-4682-97FD-61441BB1FE30}"/>
    <cellStyle name="SЛокально-ресурсная ведомости15 25" xfId="1216" xr:uid="{00000000-0005-0000-0000-0000C1070000}"/>
    <cellStyle name="SЛокально-ресурсная ведомости15 25 2" xfId="5183" xr:uid="{132178F2-74F5-43C4-9E6C-191ACF8DDDBD}"/>
    <cellStyle name="SЛокально-ресурсная ведомости15 26" xfId="1826" xr:uid="{00000000-0005-0000-0000-0000C2070000}"/>
    <cellStyle name="SЛокально-ресурсная ведомости15 26 2" xfId="5184" xr:uid="{86894ACF-2C3A-4291-828D-0C4E6E121F02}"/>
    <cellStyle name="SЛокально-ресурсная ведомости15 27" xfId="1886" xr:uid="{00000000-0005-0000-0000-0000C3070000}"/>
    <cellStyle name="SЛокально-ресурсная ведомости15 27 2" xfId="5185" xr:uid="{338E38B7-4857-4243-AD69-3A26573CE941}"/>
    <cellStyle name="SЛокально-ресурсная ведомости15 28" xfId="162" xr:uid="{00000000-0005-0000-0000-0000C4070000}"/>
    <cellStyle name="SЛокально-ресурсная ведомости15 28 2" xfId="5186" xr:uid="{55DB914A-2B94-4408-8C95-675EBC224957}"/>
    <cellStyle name="SЛокально-ресурсная ведомости15 29" xfId="1976" xr:uid="{00000000-0005-0000-0000-0000C5070000}"/>
    <cellStyle name="SЛокально-ресурсная ведомости15 29 2" xfId="5187" xr:uid="{FB585F2E-47BA-44FD-81F8-CAF456EA7026}"/>
    <cellStyle name="SЛокально-ресурсная ведомости15 3" xfId="1217" xr:uid="{00000000-0005-0000-0000-0000C6070000}"/>
    <cellStyle name="SЛокально-ресурсная ведомости15 3 2" xfId="5188" xr:uid="{296CEAF5-D282-4D2E-8BC8-CA8593E93C21}"/>
    <cellStyle name="SЛокально-ресурсная ведомости15 30" xfId="116" xr:uid="{00000000-0005-0000-0000-0000C7070000}"/>
    <cellStyle name="SЛокально-ресурсная ведомости15 30 2" xfId="5189" xr:uid="{30835131-6E20-4506-922C-8B1C2E9ABD40}"/>
    <cellStyle name="SЛокально-ресурсная ведомости15 31" xfId="2079" xr:uid="{00000000-0005-0000-0000-0000C8070000}"/>
    <cellStyle name="SЛокально-ресурсная ведомости15 31 2" xfId="5190" xr:uid="{203DAA7E-8BA5-4216-90D4-327A346E8B3B}"/>
    <cellStyle name="SЛокально-ресурсная ведомости15 32" xfId="2138" xr:uid="{00000000-0005-0000-0000-0000C9070000}"/>
    <cellStyle name="SЛокально-ресурсная ведомости15 32 2" xfId="5191" xr:uid="{BE70F614-9E76-4989-AC15-479FDA3B9408}"/>
    <cellStyle name="SЛокально-ресурсная ведомости15 33" xfId="2197" xr:uid="{00000000-0005-0000-0000-0000CA070000}"/>
    <cellStyle name="SЛокально-ресурсная ведомости15 33 2" xfId="5192" xr:uid="{E4F81D45-7037-4FBC-BEAD-71DDC90632EC}"/>
    <cellStyle name="SЛокально-ресурсная ведомости15 34" xfId="2257" xr:uid="{00000000-0005-0000-0000-0000CB070000}"/>
    <cellStyle name="SЛокально-ресурсная ведомости15 34 2" xfId="5193" xr:uid="{E33853F8-F4FC-46CA-8030-2363293416F2}"/>
    <cellStyle name="SЛокально-ресурсная ведомости15 35" xfId="1200" xr:uid="{00000000-0005-0000-0000-0000CC070000}"/>
    <cellStyle name="SЛокально-ресурсная ведомости15 35 2" xfId="2390" xr:uid="{00000000-0005-0000-0000-0000CD070000}"/>
    <cellStyle name="SЛокально-ресурсная ведомости15 35 3" xfId="5194" xr:uid="{AD8AFD0A-DAB6-460F-AC6B-65ECDA91FC86}"/>
    <cellStyle name="SЛокально-ресурсная ведомости15 36" xfId="2439" xr:uid="{00000000-0005-0000-0000-0000CE070000}"/>
    <cellStyle name="SЛокально-ресурсная ведомости15 36 2" xfId="5195" xr:uid="{F453F8B6-401B-4B73-BE05-94FC3F2EAB3C}"/>
    <cellStyle name="SЛокально-ресурсная ведомости15 37" xfId="2610" xr:uid="{00000000-0005-0000-0000-0000CF070000}"/>
    <cellStyle name="SЛокально-ресурсная ведомости15 38" xfId="2704" xr:uid="{00000000-0005-0000-0000-0000D0070000}"/>
    <cellStyle name="SЛокально-ресурсная ведомости15 39" xfId="194" xr:uid="{00000000-0005-0000-0000-0000D1070000}"/>
    <cellStyle name="SЛокально-ресурсная ведомости15 4" xfId="1218" xr:uid="{00000000-0005-0000-0000-0000D2070000}"/>
    <cellStyle name="SЛокально-ресурсная ведомости15 4 2" xfId="5196" xr:uid="{93F63962-9E73-4B56-8233-61246C462AB5}"/>
    <cellStyle name="SЛокально-ресурсная ведомости15 40" xfId="2807" xr:uid="{00000000-0005-0000-0000-0000D3070000}"/>
    <cellStyle name="SЛокально-ресурсная ведомости15 41" xfId="2857" xr:uid="{00000000-0005-0000-0000-0000D4070000}"/>
    <cellStyle name="SЛокально-ресурсная ведомости15 42" xfId="2917" xr:uid="{00000000-0005-0000-0000-0000D5070000}"/>
    <cellStyle name="SЛокально-ресурсная ведомости15 43" xfId="2976" xr:uid="{00000000-0005-0000-0000-0000D6070000}"/>
    <cellStyle name="SЛокально-ресурсная ведомости15 44" xfId="3052" xr:uid="{00000000-0005-0000-0000-0000D7070000}"/>
    <cellStyle name="SЛокально-ресурсная ведомости15 45" xfId="3088" xr:uid="{00000000-0005-0000-0000-0000D8070000}"/>
    <cellStyle name="SЛокально-ресурсная ведомости15 46" xfId="3141" xr:uid="{00000000-0005-0000-0000-0000D9070000}"/>
    <cellStyle name="SЛокально-ресурсная ведомости15 47" xfId="3243" xr:uid="{43360B4B-0B84-4E58-9CF8-5E20047C53D3}"/>
    <cellStyle name="SЛокально-ресурсная ведомости15 48" xfId="3268" xr:uid="{2699D315-190E-470B-A1FD-B9E6392B3594}"/>
    <cellStyle name="SЛокально-ресурсная ведомости15 49" xfId="3311" xr:uid="{BA0FF63D-7CD6-451B-BAF5-966BDCD4CF9B}"/>
    <cellStyle name="SЛокально-ресурсная ведомости15 5" xfId="1219" xr:uid="{00000000-0005-0000-0000-0000DA070000}"/>
    <cellStyle name="SЛокально-ресурсная ведомости15 5 2" xfId="5197" xr:uid="{7B0510DB-15EA-4F8E-B3AB-195B41EFAA01}"/>
    <cellStyle name="SЛокально-ресурсная ведомости15 50" xfId="3370" xr:uid="{F4BCA3D3-4BA0-41C4-91CB-0875D872CE56}"/>
    <cellStyle name="SЛокально-ресурсная ведомости15 51" xfId="3429" xr:uid="{5AE31F2E-DC9D-47B1-AB1C-9A907E6A73AF}"/>
    <cellStyle name="SЛокально-ресурсная ведомости15 52" xfId="3479" xr:uid="{3A51BBD8-BBDB-43EE-BA36-EF612B02D0C9}"/>
    <cellStyle name="SЛокально-ресурсная ведомости15 53" xfId="3539" xr:uid="{518C951A-C35D-4F09-80BB-8ED2A8EDEF13}"/>
    <cellStyle name="SЛокально-ресурсная ведомости15 54" xfId="3599" xr:uid="{389E78F0-D99A-410B-97F4-59774F4FBF90}"/>
    <cellStyle name="SЛокально-ресурсная ведомости15 55" xfId="3659" xr:uid="{90C86AAB-909B-4CED-A157-26EC270992A9}"/>
    <cellStyle name="SЛокально-ресурсная ведомости15 56" xfId="3719" xr:uid="{5DC5E9E9-EDF0-4DAA-A066-474AB4D2DC96}"/>
    <cellStyle name="SЛокально-ресурсная ведомости15 57" xfId="3769" xr:uid="{32206168-9AA4-4806-8B40-3142054680CD}"/>
    <cellStyle name="SЛокально-ресурсная ведомости15 58" xfId="3819" xr:uid="{2D08D3B1-DE62-48F8-80D0-FAD0F2EA1A86}"/>
    <cellStyle name="SЛокально-ресурсная ведомости15 59" xfId="3879" xr:uid="{892C5EA5-9BFA-45CD-B778-2BA9F80EA9C2}"/>
    <cellStyle name="SЛокально-ресурсная ведомости15 6" xfId="1220" xr:uid="{00000000-0005-0000-0000-0000DB070000}"/>
    <cellStyle name="SЛокально-ресурсная ведомости15 6 2" xfId="5198" xr:uid="{B6E296F3-1ED4-4BA5-8442-3D5EABCE4984}"/>
    <cellStyle name="SЛокально-ресурсная ведомости15 60" xfId="3939" xr:uid="{E6A23192-A7FD-499F-A400-CC060B9EFA7A}"/>
    <cellStyle name="SЛокально-ресурсная ведомости15 61" xfId="3999" xr:uid="{EE9E95B9-97D3-4AD8-B4C1-34213CD7F551}"/>
    <cellStyle name="SЛокально-ресурсная ведомости15 62" xfId="4058" xr:uid="{2942713A-9991-4289-AAF9-A3658BE2FE76}"/>
    <cellStyle name="SЛокально-ресурсная ведомости15 63" xfId="4116" xr:uid="{2D92D2FB-2E8E-464F-A19E-AD8EF11335D4}"/>
    <cellStyle name="SЛокально-ресурсная ведомости15 64" xfId="5166" xr:uid="{C3B7AE47-6779-45D0-A082-D90E3CDF0127}"/>
    <cellStyle name="SЛокально-ресурсная ведомости15 7" xfId="1221" xr:uid="{00000000-0005-0000-0000-0000DC070000}"/>
    <cellStyle name="SЛокально-ресурсная ведомости15 7 2" xfId="5199" xr:uid="{1DF76C37-9157-439F-B6E7-361C0872CB62}"/>
    <cellStyle name="SЛокально-ресурсная ведомости15 8" xfId="1222" xr:uid="{00000000-0005-0000-0000-0000DD070000}"/>
    <cellStyle name="SЛокально-ресурсная ведомости15 8 2" xfId="5200" xr:uid="{C174EBAE-EABC-4986-A7EF-C9E482C5254C}"/>
    <cellStyle name="SЛокально-ресурсная ведомости15 9" xfId="1223" xr:uid="{00000000-0005-0000-0000-0000DE070000}"/>
    <cellStyle name="SЛокально-ресурсная ведомости15 9 2" xfId="5201" xr:uid="{76A070F5-A431-4894-A04E-819905701640}"/>
    <cellStyle name="SЛокально-ресурсная ведомости16" xfId="36" xr:uid="{00000000-0005-0000-0000-0000DF070000}"/>
    <cellStyle name="SЛокально-ресурсная ведомости16 10" xfId="99" xr:uid="{00000000-0005-0000-0000-0000E0070000}"/>
    <cellStyle name="SЛокально-ресурсная ведомости16 10 2" xfId="5203" xr:uid="{B84A34B8-82AA-4A21-91EA-1547E36E328E}"/>
    <cellStyle name="SЛокально-ресурсная ведомости16 11" xfId="1225" xr:uid="{00000000-0005-0000-0000-0000E1070000}"/>
    <cellStyle name="SЛокально-ресурсная ведомости16 11 2" xfId="5204" xr:uid="{CED639A3-E554-4AAF-AE66-9FA08F89A259}"/>
    <cellStyle name="SЛокально-ресурсная ведомости16 12" xfId="1226" xr:uid="{00000000-0005-0000-0000-0000E2070000}"/>
    <cellStyle name="SЛокально-ресурсная ведомости16 12 2" xfId="5205" xr:uid="{A58AD4D5-A584-4A3A-99A4-6CECBC499654}"/>
    <cellStyle name="SЛокально-ресурсная ведомости16 13" xfId="1227" xr:uid="{00000000-0005-0000-0000-0000E3070000}"/>
    <cellStyle name="SЛокально-ресурсная ведомости16 13 2" xfId="5206" xr:uid="{2B5E8BA8-DD3A-4233-BEC3-C6F7D4F7277F}"/>
    <cellStyle name="SЛокально-ресурсная ведомости16 14" xfId="1228" xr:uid="{00000000-0005-0000-0000-0000E4070000}"/>
    <cellStyle name="SЛокально-ресурсная ведомости16 14 2" xfId="5207" xr:uid="{E906E192-DBD8-483D-8AD6-BF8F2DF90D34}"/>
    <cellStyle name="SЛокально-ресурсная ведомости16 15" xfId="1229" xr:uid="{00000000-0005-0000-0000-0000E5070000}"/>
    <cellStyle name="SЛокально-ресурсная ведомости16 15 2" xfId="5208" xr:uid="{320BDBF6-E3AC-4ED9-80F3-A59AD490DAD0}"/>
    <cellStyle name="SЛокально-ресурсная ведомости16 16" xfId="1230" xr:uid="{00000000-0005-0000-0000-0000E6070000}"/>
    <cellStyle name="SЛокально-ресурсная ведомости16 16 2" xfId="5209" xr:uid="{F3E3B832-15EF-49ED-90DA-A98C341D2553}"/>
    <cellStyle name="SЛокально-ресурсная ведомости16 17" xfId="1231" xr:uid="{00000000-0005-0000-0000-0000E7070000}"/>
    <cellStyle name="SЛокально-ресурсная ведомости16 17 2" xfId="5210" xr:uid="{2B0CA4EF-21AB-4578-9272-A6C9CEAC645F}"/>
    <cellStyle name="SЛокально-ресурсная ведомости16 18" xfId="1232" xr:uid="{00000000-0005-0000-0000-0000E8070000}"/>
    <cellStyle name="SЛокально-ресурсная ведомости16 18 2" xfId="5211" xr:uid="{EC19B666-19AB-453D-840C-B9729CBE5B2C}"/>
    <cellStyle name="SЛокально-ресурсная ведомости16 19" xfId="1233" xr:uid="{00000000-0005-0000-0000-0000E9070000}"/>
    <cellStyle name="SЛокально-ресурсная ведомости16 19 2" xfId="5212" xr:uid="{0B753FA3-C301-443F-8D22-1A132E958492}"/>
    <cellStyle name="SЛокально-ресурсная ведомости16 2" xfId="1234" xr:uid="{00000000-0005-0000-0000-0000EA070000}"/>
    <cellStyle name="SЛокально-ресурсная ведомости16 2 2" xfId="2557" xr:uid="{00000000-0005-0000-0000-0000EB070000}"/>
    <cellStyle name="SЛокально-ресурсная ведомости16 2 2 2" xfId="2558" xr:uid="{00000000-0005-0000-0000-0000EC070000}"/>
    <cellStyle name="SЛокально-ресурсная ведомости16 2 3" xfId="5213" xr:uid="{B586BCF9-00BD-4269-AF44-151EB0757B89}"/>
    <cellStyle name="SЛокально-ресурсная ведомости16 20" xfId="1235" xr:uid="{00000000-0005-0000-0000-0000ED070000}"/>
    <cellStyle name="SЛокально-ресурсная ведомости16 20 2" xfId="5214" xr:uid="{07E66865-B35F-4E35-ABC6-20BE52F75497}"/>
    <cellStyle name="SЛокально-ресурсная ведомости16 21" xfId="1236" xr:uid="{00000000-0005-0000-0000-0000EE070000}"/>
    <cellStyle name="SЛокально-ресурсная ведомости16 21 2" xfId="5215" xr:uid="{D16E1A90-1BE9-4748-B2C5-A11AA6C407AD}"/>
    <cellStyle name="SЛокально-ресурсная ведомости16 22" xfId="1237" xr:uid="{00000000-0005-0000-0000-0000EF070000}"/>
    <cellStyle name="SЛокально-ресурсная ведомости16 22 2" xfId="5216" xr:uid="{39DDCAE7-0EB4-437F-92EF-537E849A807E}"/>
    <cellStyle name="SЛокально-ресурсная ведомости16 23" xfId="1238" xr:uid="{00000000-0005-0000-0000-0000F0070000}"/>
    <cellStyle name="SЛокально-ресурсная ведомости16 23 2" xfId="5217" xr:uid="{43D9A157-2CA2-4FC5-B371-FF62B91AF017}"/>
    <cellStyle name="SЛокально-ресурсная ведомости16 24" xfId="1239" xr:uid="{00000000-0005-0000-0000-0000F1070000}"/>
    <cellStyle name="SЛокально-ресурсная ведомости16 24 2" xfId="5218" xr:uid="{57597E4F-F4FA-45D3-8722-9514120B0D34}"/>
    <cellStyle name="SЛокально-ресурсная ведомости16 25" xfId="1240" xr:uid="{00000000-0005-0000-0000-0000F2070000}"/>
    <cellStyle name="SЛокально-ресурсная ведомости16 25 2" xfId="5219" xr:uid="{BAB5EF14-DF02-47B8-ADAB-062EB83559C1}"/>
    <cellStyle name="SЛокально-ресурсная ведомости16 26" xfId="1827" xr:uid="{00000000-0005-0000-0000-0000F3070000}"/>
    <cellStyle name="SЛокально-ресурсная ведомости16 26 2" xfId="5220" xr:uid="{A25537B2-52F6-48FE-9A1C-DD96E988D538}"/>
    <cellStyle name="SЛокально-ресурсная ведомости16 27" xfId="1887" xr:uid="{00000000-0005-0000-0000-0000F4070000}"/>
    <cellStyle name="SЛокально-ресурсная ведомости16 27 2" xfId="5221" xr:uid="{611D926E-17A1-483B-AEEC-149EBACC3D20}"/>
    <cellStyle name="SЛокально-ресурсная ведомости16 28" xfId="161" xr:uid="{00000000-0005-0000-0000-0000F5070000}"/>
    <cellStyle name="SЛокально-ресурсная ведомости16 28 2" xfId="5222" xr:uid="{F1A2577A-2B18-4518-B20A-9650CBC74CAA}"/>
    <cellStyle name="SЛокально-ресурсная ведомости16 29" xfId="1977" xr:uid="{00000000-0005-0000-0000-0000F6070000}"/>
    <cellStyle name="SЛокально-ресурсная ведомости16 29 2" xfId="5223" xr:uid="{2B1C357C-1C88-444C-80C9-B6C1BB4ADA5B}"/>
    <cellStyle name="SЛокально-ресурсная ведомости16 3" xfId="1241" xr:uid="{00000000-0005-0000-0000-0000F7070000}"/>
    <cellStyle name="SЛокально-ресурсная ведомости16 3 2" xfId="5224" xr:uid="{E1ECE637-5884-45CE-B192-51ED92457500}"/>
    <cellStyle name="SЛокально-ресурсная ведомости16 30" xfId="115" xr:uid="{00000000-0005-0000-0000-0000F8070000}"/>
    <cellStyle name="SЛокально-ресурсная ведомости16 30 2" xfId="5225" xr:uid="{3EA0530A-8BBE-429E-A66A-446BD40A6E53}"/>
    <cellStyle name="SЛокально-ресурсная ведомости16 31" xfId="2080" xr:uid="{00000000-0005-0000-0000-0000F9070000}"/>
    <cellStyle name="SЛокально-ресурсная ведомости16 31 2" xfId="5226" xr:uid="{E56D3C64-8A42-402E-84D7-6A8FE1144385}"/>
    <cellStyle name="SЛокально-ресурсная ведомости16 32" xfId="2139" xr:uid="{00000000-0005-0000-0000-0000FA070000}"/>
    <cellStyle name="SЛокально-ресурсная ведомости16 32 2" xfId="5227" xr:uid="{7E67A157-03C3-4678-8E86-4513E7A2111E}"/>
    <cellStyle name="SЛокально-ресурсная ведомости16 33" xfId="2198" xr:uid="{00000000-0005-0000-0000-0000FB070000}"/>
    <cellStyle name="SЛокально-ресурсная ведомости16 33 2" xfId="5228" xr:uid="{B388BAA8-F6B5-4924-91E3-DD833E0B40B5}"/>
    <cellStyle name="SЛокально-ресурсная ведомости16 34" xfId="2258" xr:uid="{00000000-0005-0000-0000-0000FC070000}"/>
    <cellStyle name="SЛокально-ресурсная ведомости16 34 2" xfId="5229" xr:uid="{1D33F3A0-D73F-4E06-BCC5-E06262293128}"/>
    <cellStyle name="SЛокально-ресурсная ведомости16 35" xfId="1224" xr:uid="{00000000-0005-0000-0000-0000FD070000}"/>
    <cellStyle name="SЛокально-ресурсная ведомости16 35 2" xfId="2391" xr:uid="{00000000-0005-0000-0000-0000FE070000}"/>
    <cellStyle name="SЛокально-ресурсная ведомости16 35 3" xfId="5230" xr:uid="{47172427-AB35-40A6-BE99-7D0697A8D09B}"/>
    <cellStyle name="SЛокально-ресурсная ведомости16 36" xfId="2440" xr:uid="{00000000-0005-0000-0000-0000FF070000}"/>
    <cellStyle name="SЛокально-ресурсная ведомости16 36 2" xfId="5231" xr:uid="{4656BA6F-7B30-4AF8-8CB3-E141F58BC7DD}"/>
    <cellStyle name="SЛокально-ресурсная ведомости16 37" xfId="2609" xr:uid="{00000000-0005-0000-0000-000000080000}"/>
    <cellStyle name="SЛокально-ресурсная ведомости16 38" xfId="2705" xr:uid="{00000000-0005-0000-0000-000001080000}"/>
    <cellStyle name="SЛокально-ресурсная ведомости16 39" xfId="193" xr:uid="{00000000-0005-0000-0000-000002080000}"/>
    <cellStyle name="SЛокально-ресурсная ведомости16 4" xfId="1242" xr:uid="{00000000-0005-0000-0000-000003080000}"/>
    <cellStyle name="SЛокально-ресурсная ведомости16 4 2" xfId="5232" xr:uid="{E21B7DBB-9560-43B7-96D7-2FC024F18868}"/>
    <cellStyle name="SЛокально-ресурсная ведомости16 40" xfId="2808" xr:uid="{00000000-0005-0000-0000-000004080000}"/>
    <cellStyle name="SЛокально-ресурсная ведомости16 41" xfId="2858" xr:uid="{00000000-0005-0000-0000-000005080000}"/>
    <cellStyle name="SЛокально-ресурсная ведомости16 42" xfId="2918" xr:uid="{00000000-0005-0000-0000-000006080000}"/>
    <cellStyle name="SЛокально-ресурсная ведомости16 43" xfId="2977" xr:uid="{00000000-0005-0000-0000-000007080000}"/>
    <cellStyle name="SЛокально-ресурсная ведомости16 44" xfId="2338" xr:uid="{00000000-0005-0000-0000-000008080000}"/>
    <cellStyle name="SЛокально-ресурсная ведомости16 45" xfId="2318" xr:uid="{00000000-0005-0000-0000-000009080000}"/>
    <cellStyle name="SЛокально-ресурсная ведомости16 46" xfId="3142" xr:uid="{00000000-0005-0000-0000-00000A080000}"/>
    <cellStyle name="SЛокально-ресурсная ведомости16 47" xfId="3244" xr:uid="{B92B64DC-A5F1-4B68-BB61-ACB8320FDC98}"/>
    <cellStyle name="SЛокально-ресурсная ведомости16 48" xfId="3221" xr:uid="{00000000-0005-0000-0000-00000B080000}"/>
    <cellStyle name="SЛокально-ресурсная ведомости16 49" xfId="3312" xr:uid="{127C9AF8-A627-45DB-8470-0C4BC41C2345}"/>
    <cellStyle name="SЛокально-ресурсная ведомости16 5" xfId="1243" xr:uid="{00000000-0005-0000-0000-00000C080000}"/>
    <cellStyle name="SЛокально-ресурсная ведомости16 5 2" xfId="5233" xr:uid="{4D69C0CA-EE0B-4A45-8FD9-76E83BD9DA14}"/>
    <cellStyle name="SЛокально-ресурсная ведомости16 50" xfId="3371" xr:uid="{49B1CB07-E5FC-4423-81CD-D691FC8B99D7}"/>
    <cellStyle name="SЛокально-ресурсная ведомости16 51" xfId="3430" xr:uid="{FC182550-1F54-48D9-AF81-0CEF760030A6}"/>
    <cellStyle name="SЛокально-ресурсная ведомости16 52" xfId="3480" xr:uid="{32102C22-81EA-4764-9C02-D12CF1D3E51E}"/>
    <cellStyle name="SЛокально-ресурсная ведомости16 53" xfId="3540" xr:uid="{73146806-14A7-408D-B18F-40FA01490D16}"/>
    <cellStyle name="SЛокально-ресурсная ведомости16 54" xfId="3600" xr:uid="{F932D78E-DE5D-4CBF-BDCB-22B0D3C07F73}"/>
    <cellStyle name="SЛокально-ресурсная ведомости16 55" xfId="3660" xr:uid="{1BDE9B83-33B1-405B-A9C2-78CC9E8CFB14}"/>
    <cellStyle name="SЛокально-ресурсная ведомости16 56" xfId="3720" xr:uid="{5995BE00-F429-492D-8A7C-54EE4835FB9B}"/>
    <cellStyle name="SЛокально-ресурсная ведомости16 57" xfId="3770" xr:uid="{21EDA40E-6D59-44A1-81DC-F6D42EAEA91D}"/>
    <cellStyle name="SЛокально-ресурсная ведомости16 58" xfId="3820" xr:uid="{FC7E7F08-9584-4BCB-B551-E4AE772E8477}"/>
    <cellStyle name="SЛокально-ресурсная ведомости16 59" xfId="3880" xr:uid="{07CA0899-ED37-4D6D-878D-CCE2A97CBCD4}"/>
    <cellStyle name="SЛокально-ресурсная ведомости16 6" xfId="1244" xr:uid="{00000000-0005-0000-0000-00000D080000}"/>
    <cellStyle name="SЛокально-ресурсная ведомости16 6 2" xfId="5234" xr:uid="{37E80D29-20A2-4639-AA28-027FFDA91392}"/>
    <cellStyle name="SЛокально-ресурсная ведомости16 60" xfId="3940" xr:uid="{97F966BD-9285-4C1F-B3A6-E8760D82C48B}"/>
    <cellStyle name="SЛокально-ресурсная ведомости16 61" xfId="4000" xr:uid="{2671B20B-41B6-4A10-8BA6-0868D28E89AD}"/>
    <cellStyle name="SЛокально-ресурсная ведомости16 62" xfId="4059" xr:uid="{4E889869-1573-4763-88BC-6CD3AFBEFD4F}"/>
    <cellStyle name="SЛокально-ресурсная ведомости16 63" xfId="4117" xr:uid="{60DE0978-459B-4E93-9FA2-D678A5523E92}"/>
    <cellStyle name="SЛокально-ресурсная ведомости16 64" xfId="5202" xr:uid="{53FC7411-B663-4737-9AEC-2D958B093FD8}"/>
    <cellStyle name="SЛокально-ресурсная ведомости16 7" xfId="1245" xr:uid="{00000000-0005-0000-0000-00000E080000}"/>
    <cellStyle name="SЛокально-ресурсная ведомости16 7 2" xfId="5235" xr:uid="{B7D5B8B0-0598-48EA-8588-65EC63A8ACA8}"/>
    <cellStyle name="SЛокально-ресурсная ведомости16 8" xfId="1246" xr:uid="{00000000-0005-0000-0000-00000F080000}"/>
    <cellStyle name="SЛокально-ресурсная ведомости16 8 2" xfId="5236" xr:uid="{BCC5E7CD-53C9-4A2C-91E6-F6B1A6A49E7D}"/>
    <cellStyle name="SЛокально-ресурсная ведомости16 9" xfId="1247" xr:uid="{00000000-0005-0000-0000-000010080000}"/>
    <cellStyle name="SЛокально-ресурсная ведомости16 9 2" xfId="5237" xr:uid="{491B75F7-3A85-42DD-A124-4D34CB6D6FF7}"/>
    <cellStyle name="SЛокально-ресурсная ведомости17" xfId="37" xr:uid="{00000000-0005-0000-0000-000011080000}"/>
    <cellStyle name="SЛокально-ресурсная ведомости17 10" xfId="97" xr:uid="{00000000-0005-0000-0000-000012080000}"/>
    <cellStyle name="SЛокально-ресурсная ведомости17 10 2" xfId="5239" xr:uid="{11EFD3A4-F0C6-4915-A1D7-2F47F2DB5E3D}"/>
    <cellStyle name="SЛокально-ресурсная ведомости17 11" xfId="1249" xr:uid="{00000000-0005-0000-0000-000013080000}"/>
    <cellStyle name="SЛокально-ресурсная ведомости17 11 2" xfId="5240" xr:uid="{B5580961-2AF3-4E64-82AE-0CBE0DF86A96}"/>
    <cellStyle name="SЛокально-ресурсная ведомости17 12" xfId="1250" xr:uid="{00000000-0005-0000-0000-000014080000}"/>
    <cellStyle name="SЛокально-ресурсная ведомости17 12 2" xfId="5241" xr:uid="{58593848-14D4-423B-BEF2-A8D4A9FF3F3E}"/>
    <cellStyle name="SЛокально-ресурсная ведомости17 13" xfId="1251" xr:uid="{00000000-0005-0000-0000-000015080000}"/>
    <cellStyle name="SЛокально-ресурсная ведомости17 13 2" xfId="5242" xr:uid="{7456F876-3251-4EA0-89A1-8D72AF7A23AE}"/>
    <cellStyle name="SЛокально-ресурсная ведомости17 14" xfId="1252" xr:uid="{00000000-0005-0000-0000-000016080000}"/>
    <cellStyle name="SЛокально-ресурсная ведомости17 14 2" xfId="5243" xr:uid="{C2807FBD-795F-4302-BCFE-69C0B9796F3B}"/>
    <cellStyle name="SЛокально-ресурсная ведомости17 15" xfId="1253" xr:uid="{00000000-0005-0000-0000-000017080000}"/>
    <cellStyle name="SЛокально-ресурсная ведомости17 15 2" xfId="5244" xr:uid="{3E104878-9334-49A7-8F8A-DEE6A4BF93EF}"/>
    <cellStyle name="SЛокально-ресурсная ведомости17 16" xfId="1254" xr:uid="{00000000-0005-0000-0000-000018080000}"/>
    <cellStyle name="SЛокально-ресурсная ведомости17 16 2" xfId="5245" xr:uid="{AE234E43-D1A0-419C-BB86-6603080C87D1}"/>
    <cellStyle name="SЛокально-ресурсная ведомости17 17" xfId="1255" xr:uid="{00000000-0005-0000-0000-000019080000}"/>
    <cellStyle name="SЛокально-ресурсная ведомости17 17 2" xfId="5246" xr:uid="{93E444AD-2E8B-45B0-A6B3-5777F4C0887A}"/>
    <cellStyle name="SЛокально-ресурсная ведомости17 18" xfId="1256" xr:uid="{00000000-0005-0000-0000-00001A080000}"/>
    <cellStyle name="SЛокально-ресурсная ведомости17 18 2" xfId="5247" xr:uid="{B330D2B8-CE71-4656-8745-E0F6A4080554}"/>
    <cellStyle name="SЛокально-ресурсная ведомости17 19" xfId="1257" xr:uid="{00000000-0005-0000-0000-00001B080000}"/>
    <cellStyle name="SЛокально-ресурсная ведомости17 19 2" xfId="5248" xr:uid="{1D69A9C7-1405-4B29-8EBF-B3A71DCC5301}"/>
    <cellStyle name="SЛокально-ресурсная ведомости17 2" xfId="1258" xr:uid="{00000000-0005-0000-0000-00001C080000}"/>
    <cellStyle name="SЛокально-ресурсная ведомости17 2 2" xfId="2559" xr:uid="{00000000-0005-0000-0000-00001D080000}"/>
    <cellStyle name="SЛокально-ресурсная ведомости17 2 2 2" xfId="2560" xr:uid="{00000000-0005-0000-0000-00001E080000}"/>
    <cellStyle name="SЛокально-ресурсная ведомости17 2 3" xfId="5249" xr:uid="{E46DDEC8-530A-4C6C-B7E9-E85C24DCE04A}"/>
    <cellStyle name="SЛокально-ресурсная ведомости17 20" xfId="1259" xr:uid="{00000000-0005-0000-0000-00001F080000}"/>
    <cellStyle name="SЛокально-ресурсная ведомости17 20 2" xfId="5250" xr:uid="{E32FEF50-CB3C-4E42-BC76-F36AB3F6A9D1}"/>
    <cellStyle name="SЛокально-ресурсная ведомости17 21" xfId="1260" xr:uid="{00000000-0005-0000-0000-000020080000}"/>
    <cellStyle name="SЛокально-ресурсная ведомости17 21 2" xfId="5251" xr:uid="{AB6CECCA-F49F-4150-96BB-79B96A7985AC}"/>
    <cellStyle name="SЛокально-ресурсная ведомости17 22" xfId="1261" xr:uid="{00000000-0005-0000-0000-000021080000}"/>
    <cellStyle name="SЛокально-ресурсная ведомости17 22 2" xfId="5252" xr:uid="{5EA1FAEA-D465-47B3-A113-4E64B7F1B0F4}"/>
    <cellStyle name="SЛокально-ресурсная ведомости17 23" xfId="1262" xr:uid="{00000000-0005-0000-0000-000022080000}"/>
    <cellStyle name="SЛокально-ресурсная ведомости17 23 2" xfId="5253" xr:uid="{C8AAEF1A-6A66-46CC-A5F2-ED9D6B49A0FB}"/>
    <cellStyle name="SЛокально-ресурсная ведомости17 24" xfId="1263" xr:uid="{00000000-0005-0000-0000-000023080000}"/>
    <cellStyle name="SЛокально-ресурсная ведомости17 24 2" xfId="5254" xr:uid="{1F974A70-4E9D-4910-97FB-6195EDA213A5}"/>
    <cellStyle name="SЛокально-ресурсная ведомости17 25" xfId="1264" xr:uid="{00000000-0005-0000-0000-000024080000}"/>
    <cellStyle name="SЛокально-ресурсная ведомости17 25 2" xfId="5255" xr:uid="{0B4C3D8A-9BA8-475C-97FA-9F3E7D0CB714}"/>
    <cellStyle name="SЛокально-ресурсная ведомости17 26" xfId="1828" xr:uid="{00000000-0005-0000-0000-000025080000}"/>
    <cellStyle name="SЛокально-ресурсная ведомости17 26 2" xfId="5256" xr:uid="{692210F4-E1F8-4B2C-A996-B65602D61048}"/>
    <cellStyle name="SЛокально-ресурсная ведомости17 27" xfId="1888" xr:uid="{00000000-0005-0000-0000-000026080000}"/>
    <cellStyle name="SЛокально-ресурсная ведомости17 27 2" xfId="5257" xr:uid="{08C06062-68E2-47A8-8219-9968B92C03FD}"/>
    <cellStyle name="SЛокально-ресурсная ведомости17 28" xfId="159" xr:uid="{00000000-0005-0000-0000-000027080000}"/>
    <cellStyle name="SЛокально-ресурсная ведомости17 28 2" xfId="5258" xr:uid="{33C1032C-3A73-4631-8D43-C576EE2535B4}"/>
    <cellStyle name="SЛокально-ресурсная ведомости17 29" xfId="1978" xr:uid="{00000000-0005-0000-0000-000028080000}"/>
    <cellStyle name="SЛокально-ресурсная ведомости17 29 2" xfId="5259" xr:uid="{9B1EEA74-A3EC-4C46-907C-9D879A044A64}"/>
    <cellStyle name="SЛокально-ресурсная ведомости17 3" xfId="1265" xr:uid="{00000000-0005-0000-0000-000029080000}"/>
    <cellStyle name="SЛокально-ресурсная ведомости17 3 2" xfId="5260" xr:uid="{57DDC78D-F1F2-4FA4-B2AA-399C14128E24}"/>
    <cellStyle name="SЛокально-ресурсная ведомости17 30" xfId="113" xr:uid="{00000000-0005-0000-0000-00002A080000}"/>
    <cellStyle name="SЛокально-ресурсная ведомости17 30 2" xfId="5261" xr:uid="{C831B969-B705-4DD7-AE8C-792938653B62}"/>
    <cellStyle name="SЛокально-ресурсная ведомости17 31" xfId="2081" xr:uid="{00000000-0005-0000-0000-00002B080000}"/>
    <cellStyle name="SЛокально-ресурсная ведомости17 31 2" xfId="5262" xr:uid="{6A1C8452-767E-4B20-A616-D0BA6C0A0D71}"/>
    <cellStyle name="SЛокально-ресурсная ведомости17 32" xfId="2140" xr:uid="{00000000-0005-0000-0000-00002C080000}"/>
    <cellStyle name="SЛокально-ресурсная ведомости17 32 2" xfId="5263" xr:uid="{CFB95ECE-F5B9-4974-95BC-5A12F1C245D6}"/>
    <cellStyle name="SЛокально-ресурсная ведомости17 33" xfId="2199" xr:uid="{00000000-0005-0000-0000-00002D080000}"/>
    <cellStyle name="SЛокально-ресурсная ведомости17 33 2" xfId="5264" xr:uid="{749B923E-832E-4029-BE06-E021CD51BAE9}"/>
    <cellStyle name="SЛокально-ресурсная ведомости17 34" xfId="2259" xr:uid="{00000000-0005-0000-0000-00002E080000}"/>
    <cellStyle name="SЛокально-ресурсная ведомости17 34 2" xfId="5265" xr:uid="{6621D6A8-3DF3-49B6-9F92-D2F8D8275F0A}"/>
    <cellStyle name="SЛокально-ресурсная ведомости17 35" xfId="1248" xr:uid="{00000000-0005-0000-0000-00002F080000}"/>
    <cellStyle name="SЛокально-ресурсная ведомости17 35 2" xfId="2392" xr:uid="{00000000-0005-0000-0000-000030080000}"/>
    <cellStyle name="SЛокально-ресурсная ведомости17 35 3" xfId="5266" xr:uid="{8DE87692-1E6F-4AD0-8A4B-FC73303073B2}"/>
    <cellStyle name="SЛокально-ресурсная ведомости17 36" xfId="2441" xr:uid="{00000000-0005-0000-0000-000031080000}"/>
    <cellStyle name="SЛокально-ресурсная ведомости17 36 2" xfId="5267" xr:uid="{8342BF19-9B99-448A-9BDE-3983D7D92499}"/>
    <cellStyle name="SЛокально-ресурсная ведомости17 37" xfId="2608" xr:uid="{00000000-0005-0000-0000-000032080000}"/>
    <cellStyle name="SЛокально-ресурсная ведомости17 38" xfId="2706" xr:uid="{00000000-0005-0000-0000-000033080000}"/>
    <cellStyle name="SЛокально-ресурсная ведомости17 39" xfId="191" xr:uid="{00000000-0005-0000-0000-000034080000}"/>
    <cellStyle name="SЛокально-ресурсная ведомости17 4" xfId="1266" xr:uid="{00000000-0005-0000-0000-000035080000}"/>
    <cellStyle name="SЛокально-ресурсная ведомости17 4 2" xfId="5268" xr:uid="{DCCD05D1-F8E4-489A-BB19-5B1A821F2BA5}"/>
    <cellStyle name="SЛокально-ресурсная ведомости17 40" xfId="2809" xr:uid="{00000000-0005-0000-0000-000036080000}"/>
    <cellStyle name="SЛокально-ресурсная ведомости17 41" xfId="2859" xr:uid="{00000000-0005-0000-0000-000037080000}"/>
    <cellStyle name="SЛокально-ресурсная ведомости17 42" xfId="2919" xr:uid="{00000000-0005-0000-0000-000038080000}"/>
    <cellStyle name="SЛокально-ресурсная ведомости17 43" xfId="2978" xr:uid="{00000000-0005-0000-0000-000039080000}"/>
    <cellStyle name="SЛокально-ресурсная ведомости17 44" xfId="3010" xr:uid="{00000000-0005-0000-0000-00003A080000}"/>
    <cellStyle name="SЛокально-ресурсная ведомости17 45" xfId="2316" xr:uid="{00000000-0005-0000-0000-00003B080000}"/>
    <cellStyle name="SЛокально-ресурсная ведомости17 46" xfId="3143" xr:uid="{00000000-0005-0000-0000-00003C080000}"/>
    <cellStyle name="SЛокально-ресурсная ведомости17 47" xfId="3245" xr:uid="{F8CDEBC9-4E59-46C9-8D1E-69809C26FCA2}"/>
    <cellStyle name="SЛокально-ресурсная ведомости17 48" xfId="3192" xr:uid="{00000000-0005-0000-0000-00003D080000}"/>
    <cellStyle name="SЛокально-ресурсная ведомости17 49" xfId="3313" xr:uid="{3B87CDF8-E51E-4E3C-BCFE-432760200AA1}"/>
    <cellStyle name="SЛокально-ресурсная ведомости17 5" xfId="1267" xr:uid="{00000000-0005-0000-0000-00003E080000}"/>
    <cellStyle name="SЛокально-ресурсная ведомости17 5 2" xfId="5269" xr:uid="{4925881D-1A85-4728-9AF6-BE4416BB1D0C}"/>
    <cellStyle name="SЛокально-ресурсная ведомости17 50" xfId="3372" xr:uid="{EB6A413E-CDCD-4D14-B48B-62E03474C244}"/>
    <cellStyle name="SЛокально-ресурсная ведомости17 51" xfId="3431" xr:uid="{42013D4F-F82A-45B7-8BCE-C54903884FEF}"/>
    <cellStyle name="SЛокально-ресурсная ведомости17 52" xfId="3481" xr:uid="{A9629527-FB30-4065-9CA7-0962F074CE3C}"/>
    <cellStyle name="SЛокально-ресурсная ведомости17 53" xfId="3541" xr:uid="{794DD40A-DC62-4BF8-B800-5634BA883356}"/>
    <cellStyle name="SЛокально-ресурсная ведомости17 54" xfId="3601" xr:uid="{8D4289A1-5CC5-4D52-B1F2-AA2C5BBB68DA}"/>
    <cellStyle name="SЛокально-ресурсная ведомости17 55" xfId="3661" xr:uid="{9EADA135-3A91-4D4E-9990-3CDBB22C358F}"/>
    <cellStyle name="SЛокально-ресурсная ведомости17 56" xfId="3721" xr:uid="{3F07C416-38F7-46F8-AD13-D20B9A0D54B6}"/>
    <cellStyle name="SЛокально-ресурсная ведомости17 57" xfId="3771" xr:uid="{039C02F2-4235-4FC8-8720-D53663901C19}"/>
    <cellStyle name="SЛокально-ресурсная ведомости17 58" xfId="3821" xr:uid="{E6489DC7-D8C0-458B-A492-3D9F9BB179E0}"/>
    <cellStyle name="SЛокально-ресурсная ведомости17 59" xfId="3881" xr:uid="{474853A3-8D04-4782-AF87-BC22D0662815}"/>
    <cellStyle name="SЛокально-ресурсная ведомости17 6" xfId="1268" xr:uid="{00000000-0005-0000-0000-00003F080000}"/>
    <cellStyle name="SЛокально-ресурсная ведомости17 6 2" xfId="5270" xr:uid="{E7642EBF-ED73-4E17-A642-98B0825A77BA}"/>
    <cellStyle name="SЛокально-ресурсная ведомости17 60" xfId="3941" xr:uid="{EDC56619-0488-4D5E-9DAF-F960FCC6F67C}"/>
    <cellStyle name="SЛокально-ресурсная ведомости17 61" xfId="4001" xr:uid="{04DFB118-73E4-45D6-ACC5-66E7E78B47AC}"/>
    <cellStyle name="SЛокально-ресурсная ведомости17 62" xfId="4060" xr:uid="{37DC297B-89A2-4163-A971-F133FD19F4BC}"/>
    <cellStyle name="SЛокально-ресурсная ведомости17 63" xfId="4118" xr:uid="{804E6BB4-45F3-4EB8-8342-F4AEEC8C59A2}"/>
    <cellStyle name="SЛокально-ресурсная ведомости17 64" xfId="5238" xr:uid="{7A7E5F8E-E1C8-48AB-8776-30EF091EF043}"/>
    <cellStyle name="SЛокально-ресурсная ведомости17 7" xfId="1269" xr:uid="{00000000-0005-0000-0000-000040080000}"/>
    <cellStyle name="SЛокально-ресурсная ведомости17 7 2" xfId="5271" xr:uid="{236893EE-B902-4983-A048-C3901FD1A309}"/>
    <cellStyle name="SЛокально-ресурсная ведомости17 8" xfId="1270" xr:uid="{00000000-0005-0000-0000-000041080000}"/>
    <cellStyle name="SЛокально-ресурсная ведомости17 8 2" xfId="5272" xr:uid="{4773488F-C016-4043-A376-516ACF71B2A9}"/>
    <cellStyle name="SЛокально-ресурсная ведомости17 9" xfId="1271" xr:uid="{00000000-0005-0000-0000-000042080000}"/>
    <cellStyle name="SЛокально-ресурсная ведомости17 9 2" xfId="5273" xr:uid="{6C75C369-AA28-4A6C-934D-92F846DA239A}"/>
    <cellStyle name="SЛокально-ресурсная ведомости18" xfId="38" xr:uid="{00000000-0005-0000-0000-000043080000}"/>
    <cellStyle name="SЛокально-ресурсная ведомости18 10" xfId="101" xr:uid="{00000000-0005-0000-0000-000044080000}"/>
    <cellStyle name="SЛокально-ресурсная ведомости18 10 2" xfId="5275" xr:uid="{8D76831B-A85F-434C-94A3-A2567B617823}"/>
    <cellStyle name="SЛокально-ресурсная ведомости18 11" xfId="1273" xr:uid="{00000000-0005-0000-0000-000045080000}"/>
    <cellStyle name="SЛокально-ресурсная ведомости18 11 2" xfId="5276" xr:uid="{7F92543C-64E0-4D89-B4C3-0CCE44BFC227}"/>
    <cellStyle name="SЛокально-ресурсная ведомости18 12" xfId="1274" xr:uid="{00000000-0005-0000-0000-000046080000}"/>
    <cellStyle name="SЛокально-ресурсная ведомости18 12 2" xfId="5277" xr:uid="{0A65C4AF-C1A5-4752-9B61-5CB80FA15607}"/>
    <cellStyle name="SЛокально-ресурсная ведомости18 13" xfId="1275" xr:uid="{00000000-0005-0000-0000-000047080000}"/>
    <cellStyle name="SЛокально-ресурсная ведомости18 13 2" xfId="5278" xr:uid="{923F03B6-545F-421C-A123-8233098ABC35}"/>
    <cellStyle name="SЛокально-ресурсная ведомости18 14" xfId="1276" xr:uid="{00000000-0005-0000-0000-000048080000}"/>
    <cellStyle name="SЛокально-ресурсная ведомости18 14 2" xfId="5279" xr:uid="{CEDB15B4-99E3-4FFC-8ADE-3D433183C275}"/>
    <cellStyle name="SЛокально-ресурсная ведомости18 15" xfId="1277" xr:uid="{00000000-0005-0000-0000-000049080000}"/>
    <cellStyle name="SЛокально-ресурсная ведомости18 15 2" xfId="5280" xr:uid="{E123D0D4-118C-40D3-902C-5E0D48696965}"/>
    <cellStyle name="SЛокально-ресурсная ведомости18 16" xfId="1278" xr:uid="{00000000-0005-0000-0000-00004A080000}"/>
    <cellStyle name="SЛокально-ресурсная ведомости18 16 2" xfId="5281" xr:uid="{0819763A-3703-4161-BA1D-FB3439909AF4}"/>
    <cellStyle name="SЛокально-ресурсная ведомости18 17" xfId="1279" xr:uid="{00000000-0005-0000-0000-00004B080000}"/>
    <cellStyle name="SЛокально-ресурсная ведомости18 17 2" xfId="5282" xr:uid="{E86BCDB1-5259-46BA-AA3B-BB05AC54423A}"/>
    <cellStyle name="SЛокально-ресурсная ведомости18 18" xfId="1280" xr:uid="{00000000-0005-0000-0000-00004C080000}"/>
    <cellStyle name="SЛокально-ресурсная ведомости18 18 2" xfId="5283" xr:uid="{4D5D4613-E96D-4FE5-94B7-3A195267223F}"/>
    <cellStyle name="SЛокально-ресурсная ведомости18 19" xfId="1281" xr:uid="{00000000-0005-0000-0000-00004D080000}"/>
    <cellStyle name="SЛокально-ресурсная ведомости18 19 2" xfId="5284" xr:uid="{17DA8E8B-63B5-4C1D-A533-52E35ED2FB28}"/>
    <cellStyle name="SЛокально-ресурсная ведомости18 2" xfId="1282" xr:uid="{00000000-0005-0000-0000-00004E080000}"/>
    <cellStyle name="SЛокально-ресурсная ведомости18 2 2" xfId="2561" xr:uid="{00000000-0005-0000-0000-00004F080000}"/>
    <cellStyle name="SЛокально-ресурсная ведомости18 2 2 2" xfId="2562" xr:uid="{00000000-0005-0000-0000-000050080000}"/>
    <cellStyle name="SЛокально-ресурсная ведомости18 2 3" xfId="5285" xr:uid="{B6EF1885-E2AF-4D73-8FBB-D32A09281C7C}"/>
    <cellStyle name="SЛокально-ресурсная ведомости18 20" xfId="1283" xr:uid="{00000000-0005-0000-0000-000051080000}"/>
    <cellStyle name="SЛокально-ресурсная ведомости18 20 2" xfId="5286" xr:uid="{A9AF5760-4C26-43A4-8994-934FF7F4F6AB}"/>
    <cellStyle name="SЛокально-ресурсная ведомости18 21" xfId="1284" xr:uid="{00000000-0005-0000-0000-000052080000}"/>
    <cellStyle name="SЛокально-ресурсная ведомости18 21 2" xfId="5287" xr:uid="{E149864D-0654-4623-892D-C8A5403D0F53}"/>
    <cellStyle name="SЛокально-ресурсная ведомости18 22" xfId="1285" xr:uid="{00000000-0005-0000-0000-000053080000}"/>
    <cellStyle name="SЛокально-ресурсная ведомости18 22 2" xfId="5288" xr:uid="{AED0E091-76F1-48A4-B80B-34A06F302209}"/>
    <cellStyle name="SЛокально-ресурсная ведомости18 23" xfId="1286" xr:uid="{00000000-0005-0000-0000-000054080000}"/>
    <cellStyle name="SЛокально-ресурсная ведомости18 23 2" xfId="5289" xr:uid="{34309C83-2375-4DC0-B8D4-763A3F3643FE}"/>
    <cellStyle name="SЛокально-ресурсная ведомости18 24" xfId="1287" xr:uid="{00000000-0005-0000-0000-000055080000}"/>
    <cellStyle name="SЛокально-ресурсная ведомости18 24 2" xfId="5290" xr:uid="{B919832F-F1AA-48DC-8051-72B509A376ED}"/>
    <cellStyle name="SЛокально-ресурсная ведомости18 25" xfId="1288" xr:uid="{00000000-0005-0000-0000-000056080000}"/>
    <cellStyle name="SЛокально-ресурсная ведомости18 25 2" xfId="5291" xr:uid="{BB7E170C-9D22-4D53-BFCA-10FF1C84C12C}"/>
    <cellStyle name="SЛокально-ресурсная ведомости18 26" xfId="1829" xr:uid="{00000000-0005-0000-0000-000057080000}"/>
    <cellStyle name="SЛокально-ресурсная ведомости18 26 2" xfId="2282" xr:uid="{00000000-0005-0000-0000-000058080000}"/>
    <cellStyle name="SЛокально-ресурсная ведомости18 26 3" xfId="5292" xr:uid="{65775734-6EB8-420A-84BF-97C57FF506DE}"/>
    <cellStyle name="SЛокально-ресурсная ведомости18 27" xfId="1889" xr:uid="{00000000-0005-0000-0000-000059080000}"/>
    <cellStyle name="SЛокально-ресурсная ведомости18 27 2" xfId="2287" xr:uid="{00000000-0005-0000-0000-00005A080000}"/>
    <cellStyle name="SЛокально-ресурсная ведомости18 27 3" xfId="5293" xr:uid="{88232EB6-47CA-4FF4-8B1F-1F08AEAF4FD8}"/>
    <cellStyle name="SЛокально-ресурсная ведомости18 28" xfId="163" xr:uid="{00000000-0005-0000-0000-00005B080000}"/>
    <cellStyle name="SЛокально-ресурсная ведомости18 28 2" xfId="5294" xr:uid="{27AC1EE7-344F-49DB-9EE0-72295B5A677D}"/>
    <cellStyle name="SЛокально-ресурсная ведомости18 29" xfId="1979" xr:uid="{00000000-0005-0000-0000-00005C080000}"/>
    <cellStyle name="SЛокально-ресурсная ведомости18 29 2" xfId="5295" xr:uid="{B18A7727-DDD0-4E6F-A18E-B7D3B4B0630A}"/>
    <cellStyle name="SЛокально-ресурсная ведомости18 3" xfId="1289" xr:uid="{00000000-0005-0000-0000-00005D080000}"/>
    <cellStyle name="SЛокально-ресурсная ведомости18 3 2" xfId="5296" xr:uid="{A2415F91-ABE2-4377-98F3-1BDBC7570CD2}"/>
    <cellStyle name="SЛокально-ресурсная ведомости18 30" xfId="117" xr:uid="{00000000-0005-0000-0000-00005E080000}"/>
    <cellStyle name="SЛокально-ресурсная ведомости18 30 2" xfId="5297" xr:uid="{0D8D8D81-F1D0-4EE5-B47C-CC2FDAB2737F}"/>
    <cellStyle name="SЛокально-ресурсная ведомости18 31" xfId="2082" xr:uid="{00000000-0005-0000-0000-00005F080000}"/>
    <cellStyle name="SЛокально-ресурсная ведомости18 31 2" xfId="5298" xr:uid="{3924C006-DB0C-4FE5-9C2C-4F5B5DE36D4F}"/>
    <cellStyle name="SЛокально-ресурсная ведомости18 32" xfId="2141" xr:uid="{00000000-0005-0000-0000-000060080000}"/>
    <cellStyle name="SЛокально-ресурсная ведомости18 32 2" xfId="5299" xr:uid="{995522AE-CA2F-4BB5-A96A-F14B5C69B441}"/>
    <cellStyle name="SЛокально-ресурсная ведомости18 33" xfId="2200" xr:uid="{00000000-0005-0000-0000-000061080000}"/>
    <cellStyle name="SЛокально-ресурсная ведомости18 33 2" xfId="5300" xr:uid="{245B0496-F975-4D05-B352-A5D0C27A8B14}"/>
    <cellStyle name="SЛокально-ресурсная ведомости18 34" xfId="2260" xr:uid="{00000000-0005-0000-0000-000062080000}"/>
    <cellStyle name="SЛокально-ресурсная ведомости18 34 2" xfId="5301" xr:uid="{F7FEEC79-932C-4DB1-BC8C-58A467A7A69C}"/>
    <cellStyle name="SЛокально-ресурсная ведомости18 35" xfId="1272" xr:uid="{00000000-0005-0000-0000-000063080000}"/>
    <cellStyle name="SЛокально-ресурсная ведомости18 35 2" xfId="2393" xr:uid="{00000000-0005-0000-0000-000064080000}"/>
    <cellStyle name="SЛокально-ресурсная ведомости18 35 3" xfId="5302" xr:uid="{BE82AA5D-0077-4762-94E8-9D0CA3C1D41E}"/>
    <cellStyle name="SЛокально-ресурсная ведомости18 36" xfId="2442" xr:uid="{00000000-0005-0000-0000-000065080000}"/>
    <cellStyle name="SЛокально-ресурсная ведомости18 36 2" xfId="5303" xr:uid="{5E49E165-4019-4C2F-A9B1-C789EB5925BA}"/>
    <cellStyle name="SЛокально-ресурсная ведомости18 37" xfId="2607" xr:uid="{00000000-0005-0000-0000-000066080000}"/>
    <cellStyle name="SЛокально-ресурсная ведомости18 38" xfId="2707" xr:uid="{00000000-0005-0000-0000-000067080000}"/>
    <cellStyle name="SЛокально-ресурсная ведомости18 39" xfId="195" xr:uid="{00000000-0005-0000-0000-000068080000}"/>
    <cellStyle name="SЛокально-ресурсная ведомости18 4" xfId="1290" xr:uid="{00000000-0005-0000-0000-000069080000}"/>
    <cellStyle name="SЛокально-ресурсная ведомости18 4 2" xfId="5304" xr:uid="{1BA74D0D-70DC-408A-A10C-DE940A1C4D9D}"/>
    <cellStyle name="SЛокально-ресурсная ведомости18 40" xfId="2810" xr:uid="{00000000-0005-0000-0000-00006A080000}"/>
    <cellStyle name="SЛокально-ресурсная ведомости18 41" xfId="2860" xr:uid="{00000000-0005-0000-0000-00006B080000}"/>
    <cellStyle name="SЛокально-ресурсная ведомости18 42" xfId="2920" xr:uid="{00000000-0005-0000-0000-00006C080000}"/>
    <cellStyle name="SЛокально-ресурсная ведомости18 43" xfId="2979" xr:uid="{00000000-0005-0000-0000-00006D080000}"/>
    <cellStyle name="SЛокально-ресурсная ведомости18 44" xfId="3014" xr:uid="{00000000-0005-0000-0000-00006E080000}"/>
    <cellStyle name="SЛокально-ресурсная ведомости18 45" xfId="2319" xr:uid="{00000000-0005-0000-0000-00006F080000}"/>
    <cellStyle name="SЛокально-ресурсная ведомости18 46" xfId="3144" xr:uid="{00000000-0005-0000-0000-000070080000}"/>
    <cellStyle name="SЛокально-ресурсная ведомости18 47" xfId="3246" xr:uid="{B729DB0E-66A9-4A05-8438-24122425CB2C}"/>
    <cellStyle name="SЛокально-ресурсная ведомости18 48" xfId="3209" xr:uid="{00000000-0005-0000-0000-000071080000}"/>
    <cellStyle name="SЛокально-ресурсная ведомости18 49" xfId="3314" xr:uid="{B82D2FCE-F936-40CD-BBD2-52934ED41B5C}"/>
    <cellStyle name="SЛокально-ресурсная ведомости18 5" xfId="1291" xr:uid="{00000000-0005-0000-0000-000072080000}"/>
    <cellStyle name="SЛокально-ресурсная ведомости18 5 2" xfId="5305" xr:uid="{F91CB5E7-CAA2-4439-9E89-E7596F352D26}"/>
    <cellStyle name="SЛокально-ресурсная ведомости18 50" xfId="3373" xr:uid="{23C44BD2-C084-4972-8A87-AD528108326D}"/>
    <cellStyle name="SЛокально-ресурсная ведомости18 51" xfId="3432" xr:uid="{A31A7747-92F0-4D5E-9E51-1A2E5FB0A7CF}"/>
    <cellStyle name="SЛокально-ресурсная ведомости18 52" xfId="3482" xr:uid="{CFC97E41-844E-47D7-A098-60E7C6347C1A}"/>
    <cellStyle name="SЛокально-ресурсная ведомости18 53" xfId="3542" xr:uid="{7E82AB78-1517-4A96-9DB9-2CFBD27FAEA5}"/>
    <cellStyle name="SЛокально-ресурсная ведомости18 54" xfId="3602" xr:uid="{5BAFCFD9-AEF5-4BAD-B78C-5AB2236C5DCF}"/>
    <cellStyle name="SЛокально-ресурсная ведомости18 55" xfId="3662" xr:uid="{C06FC443-3EE0-42C9-8EBB-6103C6448F95}"/>
    <cellStyle name="SЛокально-ресурсная ведомости18 56" xfId="3722" xr:uid="{360E6FFE-B128-48C4-8A66-17F8BA51BA24}"/>
    <cellStyle name="SЛокально-ресурсная ведомости18 57" xfId="3772" xr:uid="{873E3B9B-82D7-4286-8DA1-7347442150FE}"/>
    <cellStyle name="SЛокально-ресурсная ведомости18 58" xfId="3822" xr:uid="{C2F29612-42F5-49BD-99F9-F2C4FF7BB3FA}"/>
    <cellStyle name="SЛокально-ресурсная ведомости18 59" xfId="3882" xr:uid="{09C73388-B6D6-4082-85D4-D04DECB42864}"/>
    <cellStyle name="SЛокально-ресурсная ведомости18 6" xfId="1292" xr:uid="{00000000-0005-0000-0000-000073080000}"/>
    <cellStyle name="SЛокально-ресурсная ведомости18 6 2" xfId="5306" xr:uid="{12361A19-0BEE-4378-AD3F-0BAEA4A593A2}"/>
    <cellStyle name="SЛокально-ресурсная ведомости18 60" xfId="3942" xr:uid="{6F8D80E0-A9A4-4E4A-8561-5F15A46AED8A}"/>
    <cellStyle name="SЛокально-ресурсная ведомости18 61" xfId="4002" xr:uid="{341BB738-FC23-4E32-ABB1-AF27BA416182}"/>
    <cellStyle name="SЛокально-ресурсная ведомости18 62" xfId="4061" xr:uid="{5B49BBF1-0CAB-429E-BD7C-DA3CEA8A6855}"/>
    <cellStyle name="SЛокально-ресурсная ведомости18 63" xfId="4119" xr:uid="{B4A7FEF7-536A-47FC-92A1-3299CCE0ED05}"/>
    <cellStyle name="SЛокально-ресурсная ведомости18 64" xfId="5274" xr:uid="{14769D2C-57D0-415D-A0A7-C09BF57FD8C1}"/>
    <cellStyle name="SЛокально-ресурсная ведомости18 7" xfId="1293" xr:uid="{00000000-0005-0000-0000-000074080000}"/>
    <cellStyle name="SЛокально-ресурсная ведомости18 7 2" xfId="5307" xr:uid="{0344BEAA-A418-4B12-8676-C7807D5993BC}"/>
    <cellStyle name="SЛокально-ресурсная ведомости18 8" xfId="1294" xr:uid="{00000000-0005-0000-0000-000075080000}"/>
    <cellStyle name="SЛокально-ресурсная ведомости18 8 2" xfId="5308" xr:uid="{5B4C9458-DF0B-4ED6-924A-661DD9948BC4}"/>
    <cellStyle name="SЛокально-ресурсная ведомости18 9" xfId="1295" xr:uid="{00000000-0005-0000-0000-000076080000}"/>
    <cellStyle name="SЛокально-ресурсная ведомости18 9 2" xfId="5309" xr:uid="{BBCCDF84-8CFE-4367-9840-52BE5CF61AE5}"/>
    <cellStyle name="SЛокально-ресурсная ведомости19" xfId="39" xr:uid="{00000000-0005-0000-0000-000077080000}"/>
    <cellStyle name="SЛокально-ресурсная ведомости19 10" xfId="102" xr:uid="{00000000-0005-0000-0000-000078080000}"/>
    <cellStyle name="SЛокально-ресурсная ведомости19 10 2" xfId="5311" xr:uid="{FC639170-A09F-474D-8501-6FB0F294AD2B}"/>
    <cellStyle name="SЛокально-ресурсная ведомости19 11" xfId="1297" xr:uid="{00000000-0005-0000-0000-000079080000}"/>
    <cellStyle name="SЛокально-ресурсная ведомости19 11 2" xfId="5312" xr:uid="{9AF7B13D-21F8-46E5-BA35-07D50E8BD98C}"/>
    <cellStyle name="SЛокально-ресурсная ведомости19 12" xfId="1298" xr:uid="{00000000-0005-0000-0000-00007A080000}"/>
    <cellStyle name="SЛокально-ресурсная ведомости19 12 2" xfId="5313" xr:uid="{7CDB4B38-5314-47E1-BE05-3335FFD60836}"/>
    <cellStyle name="SЛокально-ресурсная ведомости19 13" xfId="1299" xr:uid="{00000000-0005-0000-0000-00007B080000}"/>
    <cellStyle name="SЛокально-ресурсная ведомости19 13 2" xfId="5314" xr:uid="{B75DBAE1-A731-48F3-BA0C-D3B99291364F}"/>
    <cellStyle name="SЛокально-ресурсная ведомости19 14" xfId="1300" xr:uid="{00000000-0005-0000-0000-00007C080000}"/>
    <cellStyle name="SЛокально-ресурсная ведомости19 14 2" xfId="5315" xr:uid="{D1F583B4-DCE6-4C87-9E75-6DF5D85188C1}"/>
    <cellStyle name="SЛокально-ресурсная ведомости19 15" xfId="1301" xr:uid="{00000000-0005-0000-0000-00007D080000}"/>
    <cellStyle name="SЛокально-ресурсная ведомости19 15 2" xfId="5316" xr:uid="{B77E783D-F1F6-4928-AB4A-FC9EE8C68379}"/>
    <cellStyle name="SЛокально-ресурсная ведомости19 16" xfId="1302" xr:uid="{00000000-0005-0000-0000-00007E080000}"/>
    <cellStyle name="SЛокально-ресурсная ведомости19 16 2" xfId="5317" xr:uid="{365D915B-4F7B-4388-BFC8-8DEE76259800}"/>
    <cellStyle name="SЛокально-ресурсная ведомости19 17" xfId="1303" xr:uid="{00000000-0005-0000-0000-00007F080000}"/>
    <cellStyle name="SЛокально-ресурсная ведомости19 17 2" xfId="5318" xr:uid="{1FAA4B8F-4E68-442F-9DEC-498FD2D52316}"/>
    <cellStyle name="SЛокально-ресурсная ведомости19 18" xfId="1304" xr:uid="{00000000-0005-0000-0000-000080080000}"/>
    <cellStyle name="SЛокально-ресурсная ведомости19 18 2" xfId="5319" xr:uid="{683560DD-0761-46F9-A3CA-2D9C3E867851}"/>
    <cellStyle name="SЛокально-ресурсная ведомости19 19" xfId="1305" xr:uid="{00000000-0005-0000-0000-000081080000}"/>
    <cellStyle name="SЛокально-ресурсная ведомости19 19 2" xfId="5320" xr:uid="{C9C6EECF-F819-4D9B-8FFB-8951B53B8ED3}"/>
    <cellStyle name="SЛокально-ресурсная ведомости19 2" xfId="1306" xr:uid="{00000000-0005-0000-0000-000082080000}"/>
    <cellStyle name="SЛокально-ресурсная ведомости19 2 2" xfId="2563" xr:uid="{00000000-0005-0000-0000-000083080000}"/>
    <cellStyle name="SЛокально-ресурсная ведомости19 2 2 2" xfId="2564" xr:uid="{00000000-0005-0000-0000-000084080000}"/>
    <cellStyle name="SЛокально-ресурсная ведомости19 2 3" xfId="5321" xr:uid="{D5C027E0-F366-4493-8645-E9C69BC10026}"/>
    <cellStyle name="SЛокально-ресурсная ведомости19 20" xfId="1307" xr:uid="{00000000-0005-0000-0000-000085080000}"/>
    <cellStyle name="SЛокально-ресурсная ведомости19 20 2" xfId="5322" xr:uid="{61F60428-08EE-4675-8858-CEB18A3EC9FF}"/>
    <cellStyle name="SЛокально-ресурсная ведомости19 21" xfId="1308" xr:uid="{00000000-0005-0000-0000-000086080000}"/>
    <cellStyle name="SЛокально-ресурсная ведомости19 21 2" xfId="5323" xr:uid="{E3906780-35CD-46A0-AD4C-701F0CF5629C}"/>
    <cellStyle name="SЛокально-ресурсная ведомости19 22" xfId="1309" xr:uid="{00000000-0005-0000-0000-000087080000}"/>
    <cellStyle name="SЛокально-ресурсная ведомости19 22 2" xfId="5324" xr:uid="{44103B63-C702-4EFD-8F35-1D817E20157F}"/>
    <cellStyle name="SЛокально-ресурсная ведомости19 23" xfId="1310" xr:uid="{00000000-0005-0000-0000-000088080000}"/>
    <cellStyle name="SЛокально-ресурсная ведомости19 23 2" xfId="5325" xr:uid="{2F9D6832-DFBC-48D5-871A-35C3F70FA7DE}"/>
    <cellStyle name="SЛокально-ресурсная ведомости19 24" xfId="1311" xr:uid="{00000000-0005-0000-0000-000089080000}"/>
    <cellStyle name="SЛокально-ресурсная ведомости19 24 2" xfId="5326" xr:uid="{DB6FE616-3605-4636-8E40-360AE0FC94BB}"/>
    <cellStyle name="SЛокально-ресурсная ведомости19 25" xfId="1312" xr:uid="{00000000-0005-0000-0000-00008A080000}"/>
    <cellStyle name="SЛокально-ресурсная ведомости19 25 2" xfId="5327" xr:uid="{F94A9489-E01D-4CB0-8EB4-6435F3EFC95B}"/>
    <cellStyle name="SЛокально-ресурсная ведомости19 26" xfId="1830" xr:uid="{00000000-0005-0000-0000-00008B080000}"/>
    <cellStyle name="SЛокально-ресурсная ведомости19 26 2" xfId="2309" xr:uid="{00000000-0005-0000-0000-00008C080000}"/>
    <cellStyle name="SЛокально-ресурсная ведомости19 26 3" xfId="5328" xr:uid="{56ADE196-F7EA-4B4B-AC2F-CF75E7AB7DBC}"/>
    <cellStyle name="SЛокально-ресурсная ведомости19 27" xfId="1890" xr:uid="{00000000-0005-0000-0000-00008D080000}"/>
    <cellStyle name="SЛокально-ресурсная ведомости19 27 2" xfId="2288" xr:uid="{00000000-0005-0000-0000-00008E080000}"/>
    <cellStyle name="SЛокально-ресурсная ведомости19 27 3" xfId="5329" xr:uid="{96EBA92D-8182-4C63-8A3A-E38A091913F5}"/>
    <cellStyle name="SЛокально-ресурсная ведомости19 28" xfId="164" xr:uid="{00000000-0005-0000-0000-00008F080000}"/>
    <cellStyle name="SЛокально-ресурсная ведомости19 28 2" xfId="5330" xr:uid="{38495738-A051-4654-958C-B7FD30BD9120}"/>
    <cellStyle name="SЛокально-ресурсная ведомости19 29" xfId="1980" xr:uid="{00000000-0005-0000-0000-000090080000}"/>
    <cellStyle name="SЛокально-ресурсная ведомости19 29 2" xfId="5331" xr:uid="{7BFA972B-0C20-4590-A126-B66C0532F3AB}"/>
    <cellStyle name="SЛокально-ресурсная ведомости19 3" xfId="1313" xr:uid="{00000000-0005-0000-0000-000091080000}"/>
    <cellStyle name="SЛокально-ресурсная ведомости19 3 2" xfId="5332" xr:uid="{5FE0C549-B19F-45D5-82E3-8CE0EC7CA157}"/>
    <cellStyle name="SЛокально-ресурсная ведомости19 30" xfId="118" xr:uid="{00000000-0005-0000-0000-000092080000}"/>
    <cellStyle name="SЛокально-ресурсная ведомости19 30 2" xfId="5333" xr:uid="{77330F14-C852-40F6-833E-709AA8976C7B}"/>
    <cellStyle name="SЛокально-ресурсная ведомости19 31" xfId="2083" xr:uid="{00000000-0005-0000-0000-000093080000}"/>
    <cellStyle name="SЛокально-ресурсная ведомости19 31 2" xfId="5334" xr:uid="{B97E1E72-13A5-428F-9919-E9B78F202B95}"/>
    <cellStyle name="SЛокально-ресурсная ведомости19 32" xfId="2142" xr:uid="{00000000-0005-0000-0000-000094080000}"/>
    <cellStyle name="SЛокально-ресурсная ведомости19 32 2" xfId="5335" xr:uid="{B5526AB2-F685-48E3-BAD3-5D4A923B2AA3}"/>
    <cellStyle name="SЛокально-ресурсная ведомости19 33" xfId="2201" xr:uid="{00000000-0005-0000-0000-000095080000}"/>
    <cellStyle name="SЛокально-ресурсная ведомости19 33 2" xfId="5336" xr:uid="{8A2103CE-847E-471F-87A4-CAA38DCD622D}"/>
    <cellStyle name="SЛокально-ресурсная ведомости19 34" xfId="2261" xr:uid="{00000000-0005-0000-0000-000096080000}"/>
    <cellStyle name="SЛокально-ресурсная ведомости19 34 2" xfId="5337" xr:uid="{722E0F3C-5A3D-4740-A197-676B5839DE5E}"/>
    <cellStyle name="SЛокально-ресурсная ведомости19 35" xfId="1296" xr:uid="{00000000-0005-0000-0000-000097080000}"/>
    <cellStyle name="SЛокально-ресурсная ведомости19 35 2" xfId="2394" xr:uid="{00000000-0005-0000-0000-000098080000}"/>
    <cellStyle name="SЛокально-ресурсная ведомости19 35 3" xfId="5338" xr:uid="{C015F6BB-276F-49BD-9D7A-8A36AE984F7C}"/>
    <cellStyle name="SЛокально-ресурсная ведомости19 36" xfId="2443" xr:uid="{00000000-0005-0000-0000-000099080000}"/>
    <cellStyle name="SЛокально-ресурсная ведомости19 36 2" xfId="5339" xr:uid="{052B4B23-BE01-4122-8CAF-D5344804D50A}"/>
    <cellStyle name="SЛокально-ресурсная ведомости19 37" xfId="2606" xr:uid="{00000000-0005-0000-0000-00009A080000}"/>
    <cellStyle name="SЛокально-ресурсная ведомости19 38" xfId="2708" xr:uid="{00000000-0005-0000-0000-00009B080000}"/>
    <cellStyle name="SЛокально-ресурсная ведомости19 39" xfId="196" xr:uid="{00000000-0005-0000-0000-00009C080000}"/>
    <cellStyle name="SЛокально-ресурсная ведомости19 4" xfId="1314" xr:uid="{00000000-0005-0000-0000-00009D080000}"/>
    <cellStyle name="SЛокально-ресурсная ведомости19 4 2" xfId="5340" xr:uid="{0D5D4EA2-8BC4-4C79-AEFD-9DB745C1926C}"/>
    <cellStyle name="SЛокально-ресурсная ведомости19 40" xfId="2811" xr:uid="{00000000-0005-0000-0000-00009E080000}"/>
    <cellStyle name="SЛокально-ресурсная ведомости19 41" xfId="2861" xr:uid="{00000000-0005-0000-0000-00009F080000}"/>
    <cellStyle name="SЛокально-ресурсная ведомости19 42" xfId="2921" xr:uid="{00000000-0005-0000-0000-0000A0080000}"/>
    <cellStyle name="SЛокально-ресурсная ведомости19 43" xfId="2980" xr:uid="{00000000-0005-0000-0000-0000A1080000}"/>
    <cellStyle name="SЛокально-ресурсная ведомости19 44" xfId="3013" xr:uid="{00000000-0005-0000-0000-0000A2080000}"/>
    <cellStyle name="SЛокально-ресурсная ведомости19 45" xfId="2320" xr:uid="{00000000-0005-0000-0000-0000A3080000}"/>
    <cellStyle name="SЛокально-ресурсная ведомости19 46" xfId="3145" xr:uid="{00000000-0005-0000-0000-0000A4080000}"/>
    <cellStyle name="SЛокально-ресурсная ведомости19 47" xfId="3247" xr:uid="{F6E01A47-A781-4DF2-ACA0-21F16DDC8F70}"/>
    <cellStyle name="SЛокально-ресурсная ведомости19 48" xfId="3198" xr:uid="{00000000-0005-0000-0000-0000A5080000}"/>
    <cellStyle name="SЛокально-ресурсная ведомости19 49" xfId="3315" xr:uid="{1E34AD2D-F60B-4F49-9E89-4335CC369017}"/>
    <cellStyle name="SЛокально-ресурсная ведомости19 5" xfId="1315" xr:uid="{00000000-0005-0000-0000-0000A6080000}"/>
    <cellStyle name="SЛокально-ресурсная ведомости19 5 2" xfId="5341" xr:uid="{8FA18061-AC85-49CF-8B03-89EA86EFED74}"/>
    <cellStyle name="SЛокально-ресурсная ведомости19 50" xfId="3374" xr:uid="{993F88D5-4815-44BA-966E-E0A0E45D6F5F}"/>
    <cellStyle name="SЛокально-ресурсная ведомости19 51" xfId="3433" xr:uid="{1FBCADE7-5BB2-427A-8803-0996ABD99742}"/>
    <cellStyle name="SЛокально-ресурсная ведомости19 52" xfId="3483" xr:uid="{ABD58574-B55B-40D6-BF24-B47E23A59EE1}"/>
    <cellStyle name="SЛокально-ресурсная ведомости19 53" xfId="3543" xr:uid="{60814F5B-E3FE-488F-874A-016078C1ADD3}"/>
    <cellStyle name="SЛокально-ресурсная ведомости19 54" xfId="3603" xr:uid="{63B39CBF-A31D-4EBD-92D1-0D2B686356E0}"/>
    <cellStyle name="SЛокально-ресурсная ведомости19 55" xfId="3663" xr:uid="{8D727497-3497-4EED-AABB-147C04612D39}"/>
    <cellStyle name="SЛокально-ресурсная ведомости19 56" xfId="3723" xr:uid="{6BBCA848-CE48-4174-A2CD-A488E564FD8F}"/>
    <cellStyle name="SЛокально-ресурсная ведомости19 57" xfId="3773" xr:uid="{91A77B45-29B9-44A6-90F7-C2EAE2DF6B12}"/>
    <cellStyle name="SЛокально-ресурсная ведомости19 58" xfId="3823" xr:uid="{5C366C97-2D14-42EE-8E6B-FD3200517296}"/>
    <cellStyle name="SЛокально-ресурсная ведомости19 59" xfId="3883" xr:uid="{9EB75213-214B-44C8-AC53-41C0F8CD012F}"/>
    <cellStyle name="SЛокально-ресурсная ведомости19 6" xfId="1316" xr:uid="{00000000-0005-0000-0000-0000A7080000}"/>
    <cellStyle name="SЛокально-ресурсная ведомости19 6 2" xfId="5342" xr:uid="{9A220C69-1C0A-4339-8BE4-71A474DA871E}"/>
    <cellStyle name="SЛокально-ресурсная ведомости19 60" xfId="3943" xr:uid="{61481900-BA02-41ED-A1D1-EA4A0F870E84}"/>
    <cellStyle name="SЛокально-ресурсная ведомости19 61" xfId="4003" xr:uid="{8AA88C78-C6EE-44CE-8F32-75F1CF409C39}"/>
    <cellStyle name="SЛокально-ресурсная ведомости19 62" xfId="4062" xr:uid="{58D7655F-6663-43A4-88A8-8A3CB95DFED0}"/>
    <cellStyle name="SЛокально-ресурсная ведомости19 63" xfId="4120" xr:uid="{35D6FF55-D85F-4B06-ABC5-A1CE1EDCAAFC}"/>
    <cellStyle name="SЛокально-ресурсная ведомости19 64" xfId="5310" xr:uid="{995197DA-CCC3-4CA4-91FB-7E8D95359E67}"/>
    <cellStyle name="SЛокально-ресурсная ведомости19 7" xfId="1317" xr:uid="{00000000-0005-0000-0000-0000A8080000}"/>
    <cellStyle name="SЛокально-ресурсная ведомости19 7 2" xfId="5343" xr:uid="{5BCF33E0-3527-4AAE-B2B2-FBAA38484E1E}"/>
    <cellStyle name="SЛокально-ресурсная ведомости19 8" xfId="1318" xr:uid="{00000000-0005-0000-0000-0000A9080000}"/>
    <cellStyle name="SЛокально-ресурсная ведомости19 8 2" xfId="5344" xr:uid="{928C9CE6-D152-48FE-B7F3-343F92DC7E4D}"/>
    <cellStyle name="SЛокально-ресурсная ведомости19 9" xfId="1319" xr:uid="{00000000-0005-0000-0000-0000AA080000}"/>
    <cellStyle name="SЛокально-ресурсная ведомости19 9 2" xfId="5345" xr:uid="{8B865928-1831-4683-BD4B-4EAE17B74A70}"/>
    <cellStyle name="SЛокально-ресурсная ведомости2" xfId="22" xr:uid="{00000000-0005-0000-0000-0000AB080000}"/>
    <cellStyle name="SЛокально-ресурсная ведомости2 10" xfId="1321" xr:uid="{00000000-0005-0000-0000-0000AC080000}"/>
    <cellStyle name="SЛокально-ресурсная ведомости2 10 2" xfId="5347" xr:uid="{C1A1D914-9955-4F25-B29F-70EC8A216B88}"/>
    <cellStyle name="SЛокально-ресурсная ведомости2 11" xfId="1322" xr:uid="{00000000-0005-0000-0000-0000AD080000}"/>
    <cellStyle name="SЛокально-ресурсная ведомости2 11 2" xfId="5348" xr:uid="{82552E2D-DD70-4DD3-854B-E364D740EB43}"/>
    <cellStyle name="SЛокально-ресурсная ведомости2 12" xfId="1323" xr:uid="{00000000-0005-0000-0000-0000AE080000}"/>
    <cellStyle name="SЛокально-ресурсная ведомости2 12 2" xfId="5349" xr:uid="{CD14CBE3-AE73-4854-BF8A-7D343F4571A6}"/>
    <cellStyle name="SЛокально-ресурсная ведомости2 13" xfId="1324" xr:uid="{00000000-0005-0000-0000-0000AF080000}"/>
    <cellStyle name="SЛокально-ресурсная ведомости2 13 2" xfId="5350" xr:uid="{5093E6DF-43F0-4247-8211-324432F95CD5}"/>
    <cellStyle name="SЛокально-ресурсная ведомости2 14" xfId="1325" xr:uid="{00000000-0005-0000-0000-0000B0080000}"/>
    <cellStyle name="SЛокально-ресурсная ведомости2 14 2" xfId="5351" xr:uid="{841FEF82-7296-4E89-AF59-7A82D88300C9}"/>
    <cellStyle name="SЛокально-ресурсная ведомости2 15" xfId="1326" xr:uid="{00000000-0005-0000-0000-0000B1080000}"/>
    <cellStyle name="SЛокально-ресурсная ведомости2 15 2" xfId="5352" xr:uid="{DF469B9A-26AB-41DD-9F37-B6D8A729BAF5}"/>
    <cellStyle name="SЛокально-ресурсная ведомости2 16" xfId="1327" xr:uid="{00000000-0005-0000-0000-0000B2080000}"/>
    <cellStyle name="SЛокально-ресурсная ведомости2 16 2" xfId="5353" xr:uid="{90F19910-2C99-4033-8820-9D1E9F9DD647}"/>
    <cellStyle name="SЛокально-ресурсная ведомости2 17" xfId="1328" xr:uid="{00000000-0005-0000-0000-0000B3080000}"/>
    <cellStyle name="SЛокально-ресурсная ведомости2 17 2" xfId="5354" xr:uid="{A92668D4-11B2-4CE4-84F8-40F557732A82}"/>
    <cellStyle name="SЛокально-ресурсная ведомости2 18" xfId="1329" xr:uid="{00000000-0005-0000-0000-0000B4080000}"/>
    <cellStyle name="SЛокально-ресурсная ведомости2 18 2" xfId="5355" xr:uid="{94AFC55C-0A62-4F20-BBBF-5817F0177A1F}"/>
    <cellStyle name="SЛокально-ресурсная ведомости2 19" xfId="1330" xr:uid="{00000000-0005-0000-0000-0000B5080000}"/>
    <cellStyle name="SЛокально-ресурсная ведомости2 19 2" xfId="5356" xr:uid="{DC6F2CF2-CF8D-40F4-A9D5-6F52CE7F068D}"/>
    <cellStyle name="SЛокально-ресурсная ведомости2 2" xfId="1331" xr:uid="{00000000-0005-0000-0000-0000B6080000}"/>
    <cellStyle name="SЛокально-ресурсная ведомости2 2 2" xfId="2565" xr:uid="{00000000-0005-0000-0000-0000B7080000}"/>
    <cellStyle name="SЛокально-ресурсная ведомости2 2 2 2" xfId="2566" xr:uid="{00000000-0005-0000-0000-0000B8080000}"/>
    <cellStyle name="SЛокально-ресурсная ведомости2 2 3" xfId="5357" xr:uid="{0980940B-1A9F-4A43-A003-B29BD9D83DFE}"/>
    <cellStyle name="SЛокально-ресурсная ведомости2 20" xfId="1332" xr:uid="{00000000-0005-0000-0000-0000B9080000}"/>
    <cellStyle name="SЛокально-ресурсная ведомости2 20 2" xfId="5358" xr:uid="{59AEE75B-A968-4431-A6E4-A191C8077323}"/>
    <cellStyle name="SЛокально-ресурсная ведомости2 21" xfId="1333" xr:uid="{00000000-0005-0000-0000-0000BA080000}"/>
    <cellStyle name="SЛокально-ресурсная ведомости2 21 2" xfId="5359" xr:uid="{BFD19E05-F322-418D-A0FD-A6A76825238A}"/>
    <cellStyle name="SЛокально-ресурсная ведомости2 22" xfId="1334" xr:uid="{00000000-0005-0000-0000-0000BB080000}"/>
    <cellStyle name="SЛокально-ресурсная ведомости2 22 2" xfId="5360" xr:uid="{BF62810A-AAA3-4982-8BF2-E059EA833EDC}"/>
    <cellStyle name="SЛокально-ресурсная ведомости2 23" xfId="1335" xr:uid="{00000000-0005-0000-0000-0000BC080000}"/>
    <cellStyle name="SЛокально-ресурсная ведомости2 23 2" xfId="5361" xr:uid="{FBFE1E95-9FE8-49A0-BC23-6F5587681EE6}"/>
    <cellStyle name="SЛокально-ресурсная ведомости2 24" xfId="1336" xr:uid="{00000000-0005-0000-0000-0000BD080000}"/>
    <cellStyle name="SЛокально-ресурсная ведомости2 24 2" xfId="5362" xr:uid="{457ED1FA-4DC7-4973-ABCF-A0FB3EC92FA5}"/>
    <cellStyle name="SЛокально-ресурсная ведомости2 25" xfId="1337" xr:uid="{00000000-0005-0000-0000-0000BE080000}"/>
    <cellStyle name="SЛокально-ресурсная ведомости2 25 2" xfId="5363" xr:uid="{02029C2E-F8BD-4675-87B8-ADB8645269CE}"/>
    <cellStyle name="SЛокально-ресурсная ведомости2 26" xfId="1813" xr:uid="{00000000-0005-0000-0000-0000BF080000}"/>
    <cellStyle name="SЛокально-ресурсная ведомости2 26 2" xfId="5364" xr:uid="{C304CDB9-2CCE-437B-901A-C7214028DA15}"/>
    <cellStyle name="SЛокально-ресурсная ведомости2 27" xfId="1873" xr:uid="{00000000-0005-0000-0000-0000C0080000}"/>
    <cellStyle name="SЛокально-ресурсная ведомости2 27 2" xfId="5365" xr:uid="{83680664-35C7-4A95-B181-EDA63B9508F8}"/>
    <cellStyle name="SЛокально-ресурсная ведомости2 28" xfId="1933" xr:uid="{00000000-0005-0000-0000-0000C1080000}"/>
    <cellStyle name="SЛокально-ресурсная ведомости2 28 2" xfId="5366" xr:uid="{89689BFE-6334-42D4-941E-BA231F8455E4}"/>
    <cellStyle name="SЛокально-ресурсная ведомости2 29" xfId="1963" xr:uid="{00000000-0005-0000-0000-0000C2080000}"/>
    <cellStyle name="SЛокально-ресурсная ведомости2 29 2" xfId="5367" xr:uid="{342DF073-156C-4414-AADA-52CBAB2531D4}"/>
    <cellStyle name="SЛокально-ресурсная ведомости2 3" xfId="1338" xr:uid="{00000000-0005-0000-0000-0000C3080000}"/>
    <cellStyle name="SЛокально-ресурсная ведомости2 3 2" xfId="5368" xr:uid="{0A506865-D8B0-4FEC-A0F0-0CC1E4B757EF}"/>
    <cellStyle name="SЛокально-ресурсная ведомости2 30" xfId="2023" xr:uid="{00000000-0005-0000-0000-0000C4080000}"/>
    <cellStyle name="SЛокально-ресурсная ведомости2 30 2" xfId="5369" xr:uid="{C68AAF8A-1B75-4723-8012-A96DD14DC54B}"/>
    <cellStyle name="SЛокально-ресурсная ведомости2 31" xfId="2066" xr:uid="{00000000-0005-0000-0000-0000C5080000}"/>
    <cellStyle name="SЛокально-ресурсная ведомости2 31 2" xfId="5370" xr:uid="{905F084E-3C31-42E0-AEF3-D47C612C6CBD}"/>
    <cellStyle name="SЛокально-ресурсная ведомости2 32" xfId="2125" xr:uid="{00000000-0005-0000-0000-0000C6080000}"/>
    <cellStyle name="SЛокально-ресурсная ведомости2 32 2" xfId="5371" xr:uid="{B9ABDEAC-F253-4DDB-B931-00B6C1CED791}"/>
    <cellStyle name="SЛокально-ресурсная ведомости2 33" xfId="2184" xr:uid="{00000000-0005-0000-0000-0000C7080000}"/>
    <cellStyle name="SЛокально-ресурсная ведомости2 33 2" xfId="5372" xr:uid="{38625919-5A8B-4DBF-AC63-F85DA491AB8A}"/>
    <cellStyle name="SЛокально-ресурсная ведомости2 34" xfId="2244" xr:uid="{00000000-0005-0000-0000-0000C8080000}"/>
    <cellStyle name="SЛокально-ресурсная ведомости2 34 2" xfId="5373" xr:uid="{F8ABC81A-9A17-4FEF-A963-EB7F2F3921A2}"/>
    <cellStyle name="SЛокально-ресурсная ведомости2 35" xfId="1320" xr:uid="{00000000-0005-0000-0000-0000C9080000}"/>
    <cellStyle name="SЛокально-ресурсная ведомости2 35 2" xfId="2377" xr:uid="{00000000-0005-0000-0000-0000CA080000}"/>
    <cellStyle name="SЛокально-ресурсная ведомости2 35 3" xfId="5374" xr:uid="{3F6FB8A0-7560-408D-A845-4E6A16EF7780}"/>
    <cellStyle name="SЛокально-ресурсная ведомости2 36" xfId="2426" xr:uid="{00000000-0005-0000-0000-0000CB080000}"/>
    <cellStyle name="SЛокально-ресурсная ведомости2 36 2" xfId="5375" xr:uid="{418F96F8-9EE7-448D-B96B-6C637FCED22D}"/>
    <cellStyle name="SЛокально-ресурсная ведомости2 37" xfId="2654" xr:uid="{00000000-0005-0000-0000-0000CC080000}"/>
    <cellStyle name="SЛокально-ресурсная ведомости2 38" xfId="2691" xr:uid="{00000000-0005-0000-0000-0000CD080000}"/>
    <cellStyle name="SЛокально-ресурсная ведомости2 39" xfId="2751" xr:uid="{00000000-0005-0000-0000-0000CE080000}"/>
    <cellStyle name="SЛокально-ресурсная ведомости2 4" xfId="1339" xr:uid="{00000000-0005-0000-0000-0000CF080000}"/>
    <cellStyle name="SЛокально-ресурсная ведомости2 4 2" xfId="5376" xr:uid="{A95DD91E-700B-4DFE-BB78-559D558CC4E6}"/>
    <cellStyle name="SЛокально-ресурсная ведомости2 40" xfId="2794" xr:uid="{00000000-0005-0000-0000-0000D0080000}"/>
    <cellStyle name="SЛокально-ресурсная ведомости2 41" xfId="2844" xr:uid="{00000000-0005-0000-0000-0000D1080000}"/>
    <cellStyle name="SЛокально-ресурсная ведомости2 42" xfId="2904" xr:uid="{00000000-0005-0000-0000-0000D2080000}"/>
    <cellStyle name="SЛокально-ресурсная ведомости2 43" xfId="2963" xr:uid="{00000000-0005-0000-0000-0000D3080000}"/>
    <cellStyle name="SЛокально-ресурсная ведомости2 44" xfId="3045" xr:uid="{00000000-0005-0000-0000-0000D4080000}"/>
    <cellStyle name="SЛокально-ресурсная ведомости2 45" xfId="3081" xr:uid="{00000000-0005-0000-0000-0000D5080000}"/>
    <cellStyle name="SЛокально-ресурсная ведомости2 46" xfId="3128" xr:uid="{00000000-0005-0000-0000-0000D6080000}"/>
    <cellStyle name="SЛокально-ресурсная ведомости2 47" xfId="3230" xr:uid="{BFDBE903-2C01-4351-BDFC-25320C44FD4A}"/>
    <cellStyle name="SЛокально-ресурсная ведомости2 48" xfId="3261" xr:uid="{F0F2FE77-8D53-4008-9077-8B44FE765FB8}"/>
    <cellStyle name="SЛокально-ресурсная ведомости2 49" xfId="3298" xr:uid="{46DB8F40-7FD8-4544-9057-6A509636E993}"/>
    <cellStyle name="SЛокально-ресурсная ведомости2 5" xfId="1340" xr:uid="{00000000-0005-0000-0000-0000D7080000}"/>
    <cellStyle name="SЛокально-ресурсная ведомости2 5 2" xfId="5377" xr:uid="{226003C3-C3C5-4CE9-919C-F13C6D663FB8}"/>
    <cellStyle name="SЛокально-ресурсная ведомости2 50" xfId="3357" xr:uid="{602734F9-5787-4ECC-BB4D-5052964B6209}"/>
    <cellStyle name="SЛокально-ресурсная ведомости2 51" xfId="3416" xr:uid="{C4DCBB0B-6497-42BC-9EE3-5DD64629FD00}"/>
    <cellStyle name="SЛокально-ресурсная ведомости2 52" xfId="3466" xr:uid="{05927AF2-4383-480F-93A8-E3CDA28BD486}"/>
    <cellStyle name="SЛокально-ресурсная ведомости2 53" xfId="3526" xr:uid="{9EB99A64-11F6-40B0-A4E6-CAAD4AC1A9DC}"/>
    <cellStyle name="SЛокально-ресурсная ведомости2 54" xfId="3586" xr:uid="{1C523660-7897-432C-BF56-B30680B633FA}"/>
    <cellStyle name="SЛокально-ресурсная ведомости2 55" xfId="3646" xr:uid="{46113509-6BDE-49A4-97AE-6593D8D2BA2C}"/>
    <cellStyle name="SЛокально-ресурсная ведомости2 56" xfId="3706" xr:uid="{840ABC1D-E643-42B4-A123-E030417352CF}"/>
    <cellStyle name="SЛокально-ресурсная ведомости2 57" xfId="3756" xr:uid="{6EC07E7B-AB0B-4B2C-9E10-0AB99774D612}"/>
    <cellStyle name="SЛокально-ресурсная ведомости2 58" xfId="3806" xr:uid="{E23FB566-B189-4199-89B3-E892659856C4}"/>
    <cellStyle name="SЛокально-ресурсная ведомости2 59" xfId="3866" xr:uid="{A54EE3A3-5C2C-4654-B5B9-429B93DDCF60}"/>
    <cellStyle name="SЛокально-ресурсная ведомости2 6" xfId="1341" xr:uid="{00000000-0005-0000-0000-0000D8080000}"/>
    <cellStyle name="SЛокально-ресурсная ведомости2 6 2" xfId="5378" xr:uid="{759DA67F-88D5-41E6-9E5C-F1614E55A1A8}"/>
    <cellStyle name="SЛокально-ресурсная ведомости2 60" xfId="3926" xr:uid="{291A58C9-8737-4D5B-8E81-4C92F8E39EE2}"/>
    <cellStyle name="SЛокально-ресурсная ведомости2 61" xfId="3986" xr:uid="{F9F3488A-9F4B-4661-82EE-FA6D00D67204}"/>
    <cellStyle name="SЛокально-ресурсная ведомости2 62" xfId="4045" xr:uid="{EC02681D-13B9-442C-89E0-B5C4197ACA5A}"/>
    <cellStyle name="SЛокально-ресурсная ведомости2 63" xfId="4103" xr:uid="{6FB3B40F-C903-4D6C-93CD-265B85633577}"/>
    <cellStyle name="SЛокально-ресурсная ведомости2 64" xfId="5346" xr:uid="{6AAE1E03-E827-4C11-8778-9495F38B225C}"/>
    <cellStyle name="SЛокально-ресурсная ведомости2 7" xfId="1342" xr:uid="{00000000-0005-0000-0000-0000D9080000}"/>
    <cellStyle name="SЛокально-ресурсная ведомости2 7 2" xfId="5379" xr:uid="{71C71DF8-9197-4E08-AC49-08AB2FF33F34}"/>
    <cellStyle name="SЛокально-ресурсная ведомости2 8" xfId="1343" xr:uid="{00000000-0005-0000-0000-0000DA080000}"/>
    <cellStyle name="SЛокально-ресурсная ведомости2 8 2" xfId="5380" xr:uid="{9EB16347-4D74-4076-A6B0-D4F051C68419}"/>
    <cellStyle name="SЛокально-ресурсная ведомости2 9" xfId="1344" xr:uid="{00000000-0005-0000-0000-0000DB080000}"/>
    <cellStyle name="SЛокально-ресурсная ведомости2 9 2" xfId="5381" xr:uid="{C32F6985-D1EB-4989-8C99-A89775D3548A}"/>
    <cellStyle name="SЛокально-ресурсная ведомости20" xfId="40" xr:uid="{00000000-0005-0000-0000-0000DC080000}"/>
    <cellStyle name="SЛокально-ресурсная ведомости20 10" xfId="103" xr:uid="{00000000-0005-0000-0000-0000DD080000}"/>
    <cellStyle name="SЛокально-ресурсная ведомости20 10 2" xfId="5383" xr:uid="{45028BD5-58B4-40CF-8F10-85F78DC0EA75}"/>
    <cellStyle name="SЛокально-ресурсная ведомости20 11" xfId="1346" xr:uid="{00000000-0005-0000-0000-0000DE080000}"/>
    <cellStyle name="SЛокально-ресурсная ведомости20 11 2" xfId="5384" xr:uid="{875D75D1-F075-4D1E-B9F7-B284C119F0C5}"/>
    <cellStyle name="SЛокально-ресурсная ведомости20 12" xfId="1347" xr:uid="{00000000-0005-0000-0000-0000DF080000}"/>
    <cellStyle name="SЛокально-ресурсная ведомости20 12 2" xfId="5385" xr:uid="{D556FCE0-155C-4B90-ACD4-66597CFBAA24}"/>
    <cellStyle name="SЛокально-ресурсная ведомости20 13" xfId="1348" xr:uid="{00000000-0005-0000-0000-0000E0080000}"/>
    <cellStyle name="SЛокально-ресурсная ведомости20 13 2" xfId="5386" xr:uid="{F18488DF-A4F1-4152-A636-298F6966461F}"/>
    <cellStyle name="SЛокально-ресурсная ведомости20 14" xfId="1349" xr:uid="{00000000-0005-0000-0000-0000E1080000}"/>
    <cellStyle name="SЛокально-ресурсная ведомости20 14 2" xfId="5387" xr:uid="{3AFD5202-4A97-42EA-9215-A34BF6B213C6}"/>
    <cellStyle name="SЛокально-ресурсная ведомости20 15" xfId="1350" xr:uid="{00000000-0005-0000-0000-0000E2080000}"/>
    <cellStyle name="SЛокально-ресурсная ведомости20 15 2" xfId="5388" xr:uid="{20CFB344-B69A-4C2B-B761-31F085394CA0}"/>
    <cellStyle name="SЛокально-ресурсная ведомости20 16" xfId="1351" xr:uid="{00000000-0005-0000-0000-0000E3080000}"/>
    <cellStyle name="SЛокально-ресурсная ведомости20 16 2" xfId="5389" xr:uid="{52AFF230-E21C-47AA-9962-27921B3A7FF2}"/>
    <cellStyle name="SЛокально-ресурсная ведомости20 17" xfId="1352" xr:uid="{00000000-0005-0000-0000-0000E4080000}"/>
    <cellStyle name="SЛокально-ресурсная ведомости20 17 2" xfId="5390" xr:uid="{3CF65742-65F9-4D7D-A79F-1B94F962E207}"/>
    <cellStyle name="SЛокально-ресурсная ведомости20 18" xfId="1353" xr:uid="{00000000-0005-0000-0000-0000E5080000}"/>
    <cellStyle name="SЛокально-ресурсная ведомости20 18 2" xfId="5391" xr:uid="{6BFFF83E-3D16-4651-99AE-32DD914E89E4}"/>
    <cellStyle name="SЛокально-ресурсная ведомости20 19" xfId="1354" xr:uid="{00000000-0005-0000-0000-0000E6080000}"/>
    <cellStyle name="SЛокально-ресурсная ведомости20 19 2" xfId="5392" xr:uid="{E0BBAC86-1BFE-476A-89CC-5279E5091F9E}"/>
    <cellStyle name="SЛокально-ресурсная ведомости20 2" xfId="1355" xr:uid="{00000000-0005-0000-0000-0000E7080000}"/>
    <cellStyle name="SЛокально-ресурсная ведомости20 2 2" xfId="2567" xr:uid="{00000000-0005-0000-0000-0000E8080000}"/>
    <cellStyle name="SЛокально-ресурсная ведомости20 2 2 2" xfId="2568" xr:uid="{00000000-0005-0000-0000-0000E9080000}"/>
    <cellStyle name="SЛокально-ресурсная ведомости20 2 3" xfId="5393" xr:uid="{5E5DC3DB-4358-4461-8B4D-ABF90083E37D}"/>
    <cellStyle name="SЛокально-ресурсная ведомости20 20" xfId="1356" xr:uid="{00000000-0005-0000-0000-0000EA080000}"/>
    <cellStyle name="SЛокально-ресурсная ведомости20 20 2" xfId="5394" xr:uid="{6C52D763-84D4-413A-BE7B-54A8127B9CB2}"/>
    <cellStyle name="SЛокально-ресурсная ведомости20 21" xfId="1357" xr:uid="{00000000-0005-0000-0000-0000EB080000}"/>
    <cellStyle name="SЛокально-ресурсная ведомости20 21 2" xfId="5395" xr:uid="{355B69E1-2DA0-454C-92DE-D9347201FC83}"/>
    <cellStyle name="SЛокально-ресурсная ведомости20 22" xfId="1358" xr:uid="{00000000-0005-0000-0000-0000EC080000}"/>
    <cellStyle name="SЛокально-ресурсная ведомости20 22 2" xfId="5396" xr:uid="{AF398923-EC99-42B5-A8B9-342B3AE5FF45}"/>
    <cellStyle name="SЛокально-ресурсная ведомости20 23" xfId="1359" xr:uid="{00000000-0005-0000-0000-0000ED080000}"/>
    <cellStyle name="SЛокально-ресурсная ведомости20 23 2" xfId="5397" xr:uid="{2D2B2A1B-4E0C-4DE4-B0C9-264152F9FA32}"/>
    <cellStyle name="SЛокально-ресурсная ведомости20 24" xfId="1360" xr:uid="{00000000-0005-0000-0000-0000EE080000}"/>
    <cellStyle name="SЛокально-ресурсная ведомости20 24 2" xfId="5398" xr:uid="{1D17410E-998A-4342-A91E-D68A42BDC7A0}"/>
    <cellStyle name="SЛокально-ресурсная ведомости20 25" xfId="1361" xr:uid="{00000000-0005-0000-0000-0000EF080000}"/>
    <cellStyle name="SЛокально-ресурсная ведомости20 25 2" xfId="5399" xr:uid="{F3E7E1E3-C2CE-4095-8381-BAD015513B95}"/>
    <cellStyle name="SЛокально-ресурсная ведомости20 26" xfId="1831" xr:uid="{00000000-0005-0000-0000-0000F0080000}"/>
    <cellStyle name="SЛокально-ресурсная ведомости20 26 2" xfId="2283" xr:uid="{00000000-0005-0000-0000-0000F1080000}"/>
    <cellStyle name="SЛокально-ресурсная ведомости20 26 3" xfId="5400" xr:uid="{93F91326-F76C-43A8-AC21-1AB9840AEE80}"/>
    <cellStyle name="SЛокально-ресурсная ведомости20 27" xfId="1891" xr:uid="{00000000-0005-0000-0000-0000F2080000}"/>
    <cellStyle name="SЛокально-ресурсная ведомости20 27 2" xfId="2289" xr:uid="{00000000-0005-0000-0000-0000F3080000}"/>
    <cellStyle name="SЛокально-ресурсная ведомости20 27 3" xfId="5401" xr:uid="{2777D492-2EC7-4DC6-9935-6F2DE8E265BF}"/>
    <cellStyle name="SЛокально-ресурсная ведомости20 28" xfId="165" xr:uid="{00000000-0005-0000-0000-0000F4080000}"/>
    <cellStyle name="SЛокально-ресурсная ведомости20 28 2" xfId="5402" xr:uid="{56FC005A-A9A3-4D57-86FC-10200D47E0E4}"/>
    <cellStyle name="SЛокально-ресурсная ведомости20 29" xfId="1981" xr:uid="{00000000-0005-0000-0000-0000F5080000}"/>
    <cellStyle name="SЛокально-ресурсная ведомости20 29 2" xfId="5403" xr:uid="{2A177D23-23E8-48B3-8E1A-5075E184261F}"/>
    <cellStyle name="SЛокально-ресурсная ведомости20 3" xfId="1362" xr:uid="{00000000-0005-0000-0000-0000F6080000}"/>
    <cellStyle name="SЛокально-ресурсная ведомости20 3 2" xfId="5404" xr:uid="{3D77CBAD-8601-408D-BED3-B905DC7B8106}"/>
    <cellStyle name="SЛокально-ресурсная ведомости20 30" xfId="119" xr:uid="{00000000-0005-0000-0000-0000F7080000}"/>
    <cellStyle name="SЛокально-ресурсная ведомости20 30 2" xfId="5405" xr:uid="{2BE2D3A9-3D55-4A93-8683-06F9153D1913}"/>
    <cellStyle name="SЛокально-ресурсная ведомости20 31" xfId="2084" xr:uid="{00000000-0005-0000-0000-0000F8080000}"/>
    <cellStyle name="SЛокально-ресурсная ведомости20 31 2" xfId="5406" xr:uid="{8225D1C0-1FFC-48E1-B993-CCD98B5F4730}"/>
    <cellStyle name="SЛокально-ресурсная ведомости20 32" xfId="2143" xr:uid="{00000000-0005-0000-0000-0000F9080000}"/>
    <cellStyle name="SЛокально-ресурсная ведомости20 32 2" xfId="5407" xr:uid="{6BE25E66-50C0-4152-B788-E943A78AA74E}"/>
    <cellStyle name="SЛокально-ресурсная ведомости20 33" xfId="2202" xr:uid="{00000000-0005-0000-0000-0000FA080000}"/>
    <cellStyle name="SЛокально-ресурсная ведомости20 33 2" xfId="5408" xr:uid="{98B72BC2-A097-4E34-B79A-5EB237109BDE}"/>
    <cellStyle name="SЛокально-ресурсная ведомости20 34" xfId="2262" xr:uid="{00000000-0005-0000-0000-0000FB080000}"/>
    <cellStyle name="SЛокально-ресурсная ведомости20 34 2" xfId="5409" xr:uid="{5C9026F2-1628-4530-8F20-CAE8469103DE}"/>
    <cellStyle name="SЛокально-ресурсная ведомости20 35" xfId="1345" xr:uid="{00000000-0005-0000-0000-0000FC080000}"/>
    <cellStyle name="SЛокально-ресурсная ведомости20 35 2" xfId="2395" xr:uid="{00000000-0005-0000-0000-0000FD080000}"/>
    <cellStyle name="SЛокально-ресурсная ведомости20 35 3" xfId="5410" xr:uid="{9737AAFF-49ED-45D7-B8FB-6E1CDD9B0A22}"/>
    <cellStyle name="SЛокально-ресурсная ведомости20 36" xfId="2444" xr:uid="{00000000-0005-0000-0000-0000FE080000}"/>
    <cellStyle name="SЛокально-ресурсная ведомости20 36 2" xfId="5411" xr:uid="{DE1D59A0-492F-497E-A69E-FCB2D2B3FC44}"/>
    <cellStyle name="SЛокально-ресурсная ведомости20 37" xfId="2604" xr:uid="{00000000-0005-0000-0000-0000FF080000}"/>
    <cellStyle name="SЛокально-ресурсная ведомости20 38" xfId="2709" xr:uid="{00000000-0005-0000-0000-000000090000}"/>
    <cellStyle name="SЛокально-ресурсная ведомости20 39" xfId="197" xr:uid="{00000000-0005-0000-0000-000001090000}"/>
    <cellStyle name="SЛокально-ресурсная ведомости20 4" xfId="1363" xr:uid="{00000000-0005-0000-0000-000002090000}"/>
    <cellStyle name="SЛокально-ресурсная ведомости20 4 2" xfId="5412" xr:uid="{BF0F8BBC-BA53-437D-9E53-91972CB457BA}"/>
    <cellStyle name="SЛокально-ресурсная ведомости20 40" xfId="2812" xr:uid="{00000000-0005-0000-0000-000003090000}"/>
    <cellStyle name="SЛокально-ресурсная ведомости20 41" xfId="2862" xr:uid="{00000000-0005-0000-0000-000004090000}"/>
    <cellStyle name="SЛокально-ресурсная ведомости20 42" xfId="2922" xr:uid="{00000000-0005-0000-0000-000005090000}"/>
    <cellStyle name="SЛокально-ресурсная ведомости20 43" xfId="2981" xr:uid="{00000000-0005-0000-0000-000006090000}"/>
    <cellStyle name="SЛокально-ресурсная ведомости20 44" xfId="3001" xr:uid="{00000000-0005-0000-0000-000007090000}"/>
    <cellStyle name="SЛокально-ресурсная ведомости20 45" xfId="2321" xr:uid="{00000000-0005-0000-0000-000008090000}"/>
    <cellStyle name="SЛокально-ресурсная ведомости20 46" xfId="3146" xr:uid="{00000000-0005-0000-0000-000009090000}"/>
    <cellStyle name="SЛокально-ресурсная ведомости20 47" xfId="3248" xr:uid="{F9DD1C41-F31D-4D3F-9B2B-820EC510B8F7}"/>
    <cellStyle name="SЛокально-ресурсная ведомости20 48" xfId="3199" xr:uid="{00000000-0005-0000-0000-00000A090000}"/>
    <cellStyle name="SЛокально-ресурсная ведомости20 49" xfId="3316" xr:uid="{286C6D1B-DEA7-460D-9B1B-7B990772F404}"/>
    <cellStyle name="SЛокально-ресурсная ведомости20 5" xfId="1364" xr:uid="{00000000-0005-0000-0000-00000B090000}"/>
    <cellStyle name="SЛокально-ресурсная ведомости20 5 2" xfId="5413" xr:uid="{E8230588-B992-4F3C-BC04-545701DADB44}"/>
    <cellStyle name="SЛокально-ресурсная ведомости20 50" xfId="3375" xr:uid="{DC97A873-7120-4715-B9C9-56F66C2FB17B}"/>
    <cellStyle name="SЛокально-ресурсная ведомости20 51" xfId="3434" xr:uid="{D277AEC1-294F-46D4-9D4C-2EF6AF4293DC}"/>
    <cellStyle name="SЛокально-ресурсная ведомости20 52" xfId="3484" xr:uid="{4BD462CF-B66E-4318-A088-F83094525EDE}"/>
    <cellStyle name="SЛокально-ресурсная ведомости20 53" xfId="3544" xr:uid="{11560561-3669-47E8-BB17-B756C69F9553}"/>
    <cellStyle name="SЛокально-ресурсная ведомости20 54" xfId="3604" xr:uid="{68ABEA4E-58C0-48F5-B2C0-686D1DDA6867}"/>
    <cellStyle name="SЛокально-ресурсная ведомости20 55" xfId="3664" xr:uid="{71F188C1-79AA-445E-9DF3-63CC9D498DAC}"/>
    <cellStyle name="SЛокально-ресурсная ведомости20 56" xfId="3724" xr:uid="{06AF61B9-AAA1-43C0-AAEC-4D9819A80CD5}"/>
    <cellStyle name="SЛокально-ресурсная ведомости20 57" xfId="3774" xr:uid="{84ED9CB9-088D-416B-A86D-B776E3904C3E}"/>
    <cellStyle name="SЛокально-ресурсная ведомости20 58" xfId="3824" xr:uid="{53A24F72-E07D-4DCB-A9BF-59869699A32E}"/>
    <cellStyle name="SЛокально-ресурсная ведомости20 59" xfId="3884" xr:uid="{0AE23C40-3AE0-4AF0-9641-010086CDF13E}"/>
    <cellStyle name="SЛокально-ресурсная ведомости20 6" xfId="1365" xr:uid="{00000000-0005-0000-0000-00000C090000}"/>
    <cellStyle name="SЛокально-ресурсная ведомости20 6 2" xfId="5414" xr:uid="{6C2BF42D-670F-4078-BAEF-DBE40EC4F51C}"/>
    <cellStyle name="SЛокально-ресурсная ведомости20 60" xfId="3944" xr:uid="{CD4327F9-D0A7-4F49-9347-5DE5AC0743C1}"/>
    <cellStyle name="SЛокально-ресурсная ведомости20 61" xfId="4004" xr:uid="{47B138F2-45F0-40A6-BE52-CECE13AFD865}"/>
    <cellStyle name="SЛокально-ресурсная ведомости20 62" xfId="4063" xr:uid="{F4CC9A7A-B10F-4EDF-B010-F8D1441D10F4}"/>
    <cellStyle name="SЛокально-ресурсная ведомости20 63" xfId="4121" xr:uid="{3B466630-3C0E-413B-B571-7F215F9E7B93}"/>
    <cellStyle name="SЛокально-ресурсная ведомости20 64" xfId="5382" xr:uid="{7F645713-E791-44C7-8DD7-B86DD775935D}"/>
    <cellStyle name="SЛокально-ресурсная ведомости20 7" xfId="1366" xr:uid="{00000000-0005-0000-0000-00000D090000}"/>
    <cellStyle name="SЛокально-ресурсная ведомости20 7 2" xfId="5415" xr:uid="{40589F3F-EF4B-425C-B8CB-5C309FD19F1F}"/>
    <cellStyle name="SЛокально-ресурсная ведомости20 8" xfId="1367" xr:uid="{00000000-0005-0000-0000-00000E090000}"/>
    <cellStyle name="SЛокально-ресурсная ведомости20 8 2" xfId="5416" xr:uid="{CFB8A312-99E4-4058-BB3E-50895CC023C3}"/>
    <cellStyle name="SЛокально-ресурсная ведомости20 9" xfId="1368" xr:uid="{00000000-0005-0000-0000-00000F090000}"/>
    <cellStyle name="SЛокально-ресурсная ведомости20 9 2" xfId="5417" xr:uid="{EC0078D5-C5EC-44E3-93DD-DD7D3F5B9A95}"/>
    <cellStyle name="SЛокально-ресурсная ведомости21" xfId="41" xr:uid="{00000000-0005-0000-0000-000010090000}"/>
    <cellStyle name="SЛокально-ресурсная ведомости21 10" xfId="104" xr:uid="{00000000-0005-0000-0000-000011090000}"/>
    <cellStyle name="SЛокально-ресурсная ведомости21 10 2" xfId="5419" xr:uid="{4CCEF2E7-2344-4C4D-8671-1E285E5F24A6}"/>
    <cellStyle name="SЛокально-ресурсная ведомости21 11" xfId="1370" xr:uid="{00000000-0005-0000-0000-000012090000}"/>
    <cellStyle name="SЛокально-ресурсная ведомости21 11 2" xfId="5420" xr:uid="{CF54A3E6-B411-4F17-96FC-E9440C0989A5}"/>
    <cellStyle name="SЛокально-ресурсная ведомости21 12" xfId="1371" xr:uid="{00000000-0005-0000-0000-000013090000}"/>
    <cellStyle name="SЛокально-ресурсная ведомости21 12 2" xfId="5421" xr:uid="{2FB0D7F8-F2F8-446E-A66B-9E12E20D197C}"/>
    <cellStyle name="SЛокально-ресурсная ведомости21 13" xfId="1372" xr:uid="{00000000-0005-0000-0000-000014090000}"/>
    <cellStyle name="SЛокально-ресурсная ведомости21 13 2" xfId="5422" xr:uid="{0A04864D-0950-404C-A6F4-94B8ED11C033}"/>
    <cellStyle name="SЛокально-ресурсная ведомости21 14" xfId="1373" xr:uid="{00000000-0005-0000-0000-000015090000}"/>
    <cellStyle name="SЛокально-ресурсная ведомости21 14 2" xfId="5423" xr:uid="{566A7C6B-C4AB-47CD-8013-0C8810902FC9}"/>
    <cellStyle name="SЛокально-ресурсная ведомости21 15" xfId="1374" xr:uid="{00000000-0005-0000-0000-000016090000}"/>
    <cellStyle name="SЛокально-ресурсная ведомости21 15 2" xfId="5424" xr:uid="{2E44EF64-FD9F-4C8D-89AE-A9793E5257FA}"/>
    <cellStyle name="SЛокально-ресурсная ведомости21 16" xfId="1375" xr:uid="{00000000-0005-0000-0000-000017090000}"/>
    <cellStyle name="SЛокально-ресурсная ведомости21 16 2" xfId="5425" xr:uid="{4C421CCA-AA09-40E2-B2FB-7CF776C4AA2F}"/>
    <cellStyle name="SЛокально-ресурсная ведомости21 17" xfId="1376" xr:uid="{00000000-0005-0000-0000-000018090000}"/>
    <cellStyle name="SЛокально-ресурсная ведомости21 17 2" xfId="5426" xr:uid="{E4D7D567-0F25-4D83-8D50-E06949DEB556}"/>
    <cellStyle name="SЛокально-ресурсная ведомости21 18" xfId="1377" xr:uid="{00000000-0005-0000-0000-000019090000}"/>
    <cellStyle name="SЛокально-ресурсная ведомости21 18 2" xfId="5427" xr:uid="{F052BF58-36FC-492E-9A4F-BDBA6737C8A0}"/>
    <cellStyle name="SЛокально-ресурсная ведомости21 19" xfId="1378" xr:uid="{00000000-0005-0000-0000-00001A090000}"/>
    <cellStyle name="SЛокально-ресурсная ведомости21 19 2" xfId="5428" xr:uid="{A927DA43-21F7-4486-BC51-686BE7E7E0AB}"/>
    <cellStyle name="SЛокально-ресурсная ведомости21 2" xfId="1379" xr:uid="{00000000-0005-0000-0000-00001B090000}"/>
    <cellStyle name="SЛокально-ресурсная ведомости21 2 2" xfId="2569" xr:uid="{00000000-0005-0000-0000-00001C090000}"/>
    <cellStyle name="SЛокально-ресурсная ведомости21 2 2 2" xfId="2570" xr:uid="{00000000-0005-0000-0000-00001D090000}"/>
    <cellStyle name="SЛокально-ресурсная ведомости21 2 3" xfId="5429" xr:uid="{109E193D-632F-4AF3-88F6-41305411478F}"/>
    <cellStyle name="SЛокально-ресурсная ведомости21 20" xfId="1380" xr:uid="{00000000-0005-0000-0000-00001E090000}"/>
    <cellStyle name="SЛокально-ресурсная ведомости21 20 2" xfId="5430" xr:uid="{B130F1DB-24D6-4247-A051-62FAC315F0EA}"/>
    <cellStyle name="SЛокально-ресурсная ведомости21 21" xfId="1381" xr:uid="{00000000-0005-0000-0000-00001F090000}"/>
    <cellStyle name="SЛокально-ресурсная ведомости21 21 2" xfId="5431" xr:uid="{21D8B8F2-4468-4BEC-BA8E-FAD0D3295A45}"/>
    <cellStyle name="SЛокально-ресурсная ведомости21 22" xfId="1382" xr:uid="{00000000-0005-0000-0000-000020090000}"/>
    <cellStyle name="SЛокально-ресурсная ведомости21 22 2" xfId="5432" xr:uid="{C2D5751C-21EA-41A1-AE9F-DFCE09073978}"/>
    <cellStyle name="SЛокально-ресурсная ведомости21 23" xfId="1383" xr:uid="{00000000-0005-0000-0000-000021090000}"/>
    <cellStyle name="SЛокально-ресурсная ведомости21 23 2" xfId="5433" xr:uid="{DA6CD7A1-252A-4F11-86F5-7BCAC86DDAC2}"/>
    <cellStyle name="SЛокально-ресурсная ведомости21 24" xfId="1384" xr:uid="{00000000-0005-0000-0000-000022090000}"/>
    <cellStyle name="SЛокально-ресурсная ведомости21 24 2" xfId="5434" xr:uid="{40EFE7DC-B96E-4CF7-AD30-DCE8C59468F4}"/>
    <cellStyle name="SЛокально-ресурсная ведомости21 25" xfId="1385" xr:uid="{00000000-0005-0000-0000-000023090000}"/>
    <cellStyle name="SЛокально-ресурсная ведомости21 25 2" xfId="5435" xr:uid="{EBDFB91C-1E2A-4448-8250-643D7959A0D5}"/>
    <cellStyle name="SЛокально-ресурсная ведомости21 26" xfId="1832" xr:uid="{00000000-0005-0000-0000-000024090000}"/>
    <cellStyle name="SЛокально-ресурсная ведомости21 26 2" xfId="2310" xr:uid="{00000000-0005-0000-0000-000025090000}"/>
    <cellStyle name="SЛокально-ресурсная ведомости21 26 3" xfId="5436" xr:uid="{915D24E0-F5DA-46A1-A46B-307AC2DD5BB6}"/>
    <cellStyle name="SЛокально-ресурсная ведомости21 27" xfId="1892" xr:uid="{00000000-0005-0000-0000-000026090000}"/>
    <cellStyle name="SЛокально-ресурсная ведомости21 27 2" xfId="2290" xr:uid="{00000000-0005-0000-0000-000027090000}"/>
    <cellStyle name="SЛокально-ресурсная ведомости21 27 3" xfId="5437" xr:uid="{529E4A81-CDDE-4CDB-B4E6-33D90A600264}"/>
    <cellStyle name="SЛокально-ресурсная ведомости21 28" xfId="166" xr:uid="{00000000-0005-0000-0000-000028090000}"/>
    <cellStyle name="SЛокально-ресурсная ведомости21 28 2" xfId="5438" xr:uid="{B02BD3EF-C57D-460E-8831-61B18DE7A8A7}"/>
    <cellStyle name="SЛокально-ресурсная ведомости21 29" xfId="1982" xr:uid="{00000000-0005-0000-0000-000029090000}"/>
    <cellStyle name="SЛокально-ресурсная ведомости21 29 2" xfId="5439" xr:uid="{38048889-3705-4B77-9BCF-8B8D0AFC8392}"/>
    <cellStyle name="SЛокально-ресурсная ведомости21 3" xfId="1386" xr:uid="{00000000-0005-0000-0000-00002A090000}"/>
    <cellStyle name="SЛокально-ресурсная ведомости21 3 2" xfId="5440" xr:uid="{FF2811A9-DD2B-4A8E-A3B7-D570BD56A3E7}"/>
    <cellStyle name="SЛокально-ресурсная ведомости21 30" xfId="120" xr:uid="{00000000-0005-0000-0000-00002B090000}"/>
    <cellStyle name="SЛокально-ресурсная ведомости21 30 2" xfId="5441" xr:uid="{72F558A2-2E01-4BB9-9EF3-66D856BE4820}"/>
    <cellStyle name="SЛокально-ресурсная ведомости21 31" xfId="2085" xr:uid="{00000000-0005-0000-0000-00002C090000}"/>
    <cellStyle name="SЛокально-ресурсная ведомости21 31 2" xfId="5442" xr:uid="{A696E695-82BC-460F-9F2D-2DC6FFF8D41F}"/>
    <cellStyle name="SЛокально-ресурсная ведомости21 32" xfId="2144" xr:uid="{00000000-0005-0000-0000-00002D090000}"/>
    <cellStyle name="SЛокально-ресурсная ведомости21 32 2" xfId="5443" xr:uid="{06EA74EF-3BD4-49AC-8BF1-F675B9CDB59A}"/>
    <cellStyle name="SЛокально-ресурсная ведомости21 33" xfId="2203" xr:uid="{00000000-0005-0000-0000-00002E090000}"/>
    <cellStyle name="SЛокально-ресурсная ведомости21 33 2" xfId="5444" xr:uid="{7CDE1FFA-A8E5-4619-9833-62ED159B531C}"/>
    <cellStyle name="SЛокально-ресурсная ведомости21 34" xfId="2263" xr:uid="{00000000-0005-0000-0000-00002F090000}"/>
    <cellStyle name="SЛокально-ресурсная ведомости21 34 2" xfId="5445" xr:uid="{30BDFB7B-182C-46F6-95EF-6570B4C4BF1A}"/>
    <cellStyle name="SЛокально-ресурсная ведомости21 35" xfId="1369" xr:uid="{00000000-0005-0000-0000-000030090000}"/>
    <cellStyle name="SЛокально-ресурсная ведомости21 35 2" xfId="2396" xr:uid="{00000000-0005-0000-0000-000031090000}"/>
    <cellStyle name="SЛокально-ресурсная ведомости21 35 3" xfId="5446" xr:uid="{9AEF63BC-7140-4B77-83B5-10D42C1565F0}"/>
    <cellStyle name="SЛокально-ресурсная ведомости21 36" xfId="2445" xr:uid="{00000000-0005-0000-0000-000032090000}"/>
    <cellStyle name="SЛокально-ресурсная ведомости21 36 2" xfId="5447" xr:uid="{31E1DC40-200B-4C80-81A0-23CC442FC1BA}"/>
    <cellStyle name="SЛокально-ресурсная ведомости21 37" xfId="2603" xr:uid="{00000000-0005-0000-0000-000033090000}"/>
    <cellStyle name="SЛокально-ресурсная ведомости21 38" xfId="2710" xr:uid="{00000000-0005-0000-0000-000034090000}"/>
    <cellStyle name="SЛокально-ресурсная ведомости21 39" xfId="198" xr:uid="{00000000-0005-0000-0000-000035090000}"/>
    <cellStyle name="SЛокально-ресурсная ведомости21 4" xfId="1387" xr:uid="{00000000-0005-0000-0000-000036090000}"/>
    <cellStyle name="SЛокально-ресурсная ведомости21 4 2" xfId="5448" xr:uid="{BCCE8B16-731F-46A2-9E29-753C04448B02}"/>
    <cellStyle name="SЛокально-ресурсная ведомости21 40" xfId="2813" xr:uid="{00000000-0005-0000-0000-000037090000}"/>
    <cellStyle name="SЛокально-ресурсная ведомости21 41" xfId="2863" xr:uid="{00000000-0005-0000-0000-000038090000}"/>
    <cellStyle name="SЛокально-ресурсная ведомости21 42" xfId="2923" xr:uid="{00000000-0005-0000-0000-000039090000}"/>
    <cellStyle name="SЛокально-ресурсная ведомости21 43" xfId="2982" xr:uid="{00000000-0005-0000-0000-00003A090000}"/>
    <cellStyle name="SЛокально-ресурсная ведомости21 44" xfId="3053" xr:uid="{00000000-0005-0000-0000-00003B090000}"/>
    <cellStyle name="SЛокально-ресурсная ведомости21 45" xfId="3089" xr:uid="{00000000-0005-0000-0000-00003C090000}"/>
    <cellStyle name="SЛокально-ресурсная ведомости21 46" xfId="3147" xr:uid="{00000000-0005-0000-0000-00003D090000}"/>
    <cellStyle name="SЛокально-ресурсная ведомости21 47" xfId="3249" xr:uid="{B7E515D1-ACA4-47D7-839B-0D5D2B833EE9}"/>
    <cellStyle name="SЛокально-ресурсная ведомости21 48" xfId="3269" xr:uid="{B4E1FF9C-F655-4A32-A6A0-D321E0A08BB1}"/>
    <cellStyle name="SЛокально-ресурсная ведомости21 49" xfId="3317" xr:uid="{186998D3-379B-4C71-B801-EDCA17CB08A6}"/>
    <cellStyle name="SЛокально-ресурсная ведомости21 5" xfId="1388" xr:uid="{00000000-0005-0000-0000-00003E090000}"/>
    <cellStyle name="SЛокально-ресурсная ведомости21 5 2" xfId="5449" xr:uid="{59462DB1-CAFC-41E6-A8B9-3FCC933AD906}"/>
    <cellStyle name="SЛокально-ресурсная ведомости21 50" xfId="3376" xr:uid="{9CAA095A-57B0-4117-A53C-87A5B8BB9886}"/>
    <cellStyle name="SЛокально-ресурсная ведомости21 51" xfId="3435" xr:uid="{D6BE8977-D616-4BF5-9362-6B63AA411875}"/>
    <cellStyle name="SЛокально-ресурсная ведомости21 52" xfId="3485" xr:uid="{789BA510-A304-4E97-B6E7-FCA292BFF454}"/>
    <cellStyle name="SЛокально-ресурсная ведомости21 53" xfId="3545" xr:uid="{6EDE50D9-A4BE-4C54-85AA-02B8DBEE103A}"/>
    <cellStyle name="SЛокально-ресурсная ведомости21 54" xfId="3605" xr:uid="{52AEC2B3-6DE3-4D5E-9023-CABB1DDE6290}"/>
    <cellStyle name="SЛокально-ресурсная ведомости21 55" xfId="3665" xr:uid="{90F712EA-06D4-4518-8BB8-D26A4635F2CA}"/>
    <cellStyle name="SЛокально-ресурсная ведомости21 56" xfId="3725" xr:uid="{2772579B-E729-46C5-8B84-D79E09A3B2D1}"/>
    <cellStyle name="SЛокально-ресурсная ведомости21 57" xfId="3775" xr:uid="{F018AE99-5906-4590-8B6F-BDD3A785E347}"/>
    <cellStyle name="SЛокально-ресурсная ведомости21 58" xfId="3825" xr:uid="{922DDEA4-922B-4A5C-89E1-F93733D14D03}"/>
    <cellStyle name="SЛокально-ресурсная ведомости21 59" xfId="3885" xr:uid="{ABED711D-850A-472D-AB3B-4B79B65DA899}"/>
    <cellStyle name="SЛокально-ресурсная ведомости21 6" xfId="1389" xr:uid="{00000000-0005-0000-0000-00003F090000}"/>
    <cellStyle name="SЛокально-ресурсная ведомости21 6 2" xfId="5450" xr:uid="{39486121-C676-4017-93B6-DC353564103B}"/>
    <cellStyle name="SЛокально-ресурсная ведомости21 60" xfId="3945" xr:uid="{297B0C8D-E74D-45CA-B79C-F94EA265211D}"/>
    <cellStyle name="SЛокально-ресурсная ведомости21 61" xfId="4005" xr:uid="{F17E3BC2-387C-4590-9976-ADE0CAB10A38}"/>
    <cellStyle name="SЛокально-ресурсная ведомости21 62" xfId="4064" xr:uid="{825D4492-E622-40C7-991B-2B1A1B8968F6}"/>
    <cellStyle name="SЛокально-ресурсная ведомости21 63" xfId="4122" xr:uid="{F298B30C-08A8-4E98-9909-86AB64AF94DA}"/>
    <cellStyle name="SЛокально-ресурсная ведомости21 64" xfId="5418" xr:uid="{C8D7A5A1-8291-4563-9981-317FD8A51733}"/>
    <cellStyle name="SЛокально-ресурсная ведомости21 7" xfId="1390" xr:uid="{00000000-0005-0000-0000-000040090000}"/>
    <cellStyle name="SЛокально-ресурсная ведомости21 7 2" xfId="5451" xr:uid="{51DDCCF0-6FF7-4352-9384-6853AE5DAE33}"/>
    <cellStyle name="SЛокально-ресурсная ведомости21 8" xfId="1391" xr:uid="{00000000-0005-0000-0000-000041090000}"/>
    <cellStyle name="SЛокально-ресурсная ведомости21 8 2" xfId="5452" xr:uid="{9530819E-9DFE-48DE-A9D6-F0B8D47DA668}"/>
    <cellStyle name="SЛокально-ресурсная ведомости21 9" xfId="1392" xr:uid="{00000000-0005-0000-0000-000042090000}"/>
    <cellStyle name="SЛокально-ресурсная ведомости21 9 2" xfId="5453" xr:uid="{A07FF091-9C6F-4F8E-9085-B2A6514D2903}"/>
    <cellStyle name="SЛокально-ресурсная ведомости22" xfId="42" xr:uid="{00000000-0005-0000-0000-000043090000}"/>
    <cellStyle name="SЛокально-ресурсная ведомости22 10" xfId="106" xr:uid="{00000000-0005-0000-0000-000044090000}"/>
    <cellStyle name="SЛокально-ресурсная ведомости22 10 2" xfId="5455" xr:uid="{1A50DA3F-7B49-47DB-8683-15DE798944B6}"/>
    <cellStyle name="SЛокально-ресурсная ведомости22 11" xfId="1394" xr:uid="{00000000-0005-0000-0000-000045090000}"/>
    <cellStyle name="SЛокально-ресурсная ведомости22 11 2" xfId="5456" xr:uid="{41095353-8BBB-4EF0-B396-1A5C05AD0980}"/>
    <cellStyle name="SЛокально-ресурсная ведомости22 12" xfId="1395" xr:uid="{00000000-0005-0000-0000-000046090000}"/>
    <cellStyle name="SЛокально-ресурсная ведомости22 12 2" xfId="5457" xr:uid="{0DE4B59E-A045-4D70-8A7D-FB6554129443}"/>
    <cellStyle name="SЛокально-ресурсная ведомости22 13" xfId="1396" xr:uid="{00000000-0005-0000-0000-000047090000}"/>
    <cellStyle name="SЛокально-ресурсная ведомости22 13 2" xfId="5458" xr:uid="{0B438D37-0473-41D9-BE47-1FD352DEFF7D}"/>
    <cellStyle name="SЛокально-ресурсная ведомости22 14" xfId="1397" xr:uid="{00000000-0005-0000-0000-000048090000}"/>
    <cellStyle name="SЛокально-ресурсная ведомости22 14 2" xfId="5459" xr:uid="{AC46F9B4-24BF-4B6E-A4BE-D977F0D9646D}"/>
    <cellStyle name="SЛокально-ресурсная ведомости22 15" xfId="1398" xr:uid="{00000000-0005-0000-0000-000049090000}"/>
    <cellStyle name="SЛокально-ресурсная ведомости22 15 2" xfId="5460" xr:uid="{5D6E03D8-A118-42BC-B881-F45244181208}"/>
    <cellStyle name="SЛокально-ресурсная ведомости22 16" xfId="1399" xr:uid="{00000000-0005-0000-0000-00004A090000}"/>
    <cellStyle name="SЛокально-ресурсная ведомости22 16 2" xfId="5461" xr:uid="{285E221B-B40E-443F-967B-5187375E1DA5}"/>
    <cellStyle name="SЛокально-ресурсная ведомости22 17" xfId="1400" xr:uid="{00000000-0005-0000-0000-00004B090000}"/>
    <cellStyle name="SЛокально-ресурсная ведомости22 17 2" xfId="5462" xr:uid="{8F1C6B13-E562-414D-88E3-00453996DCCD}"/>
    <cellStyle name="SЛокально-ресурсная ведомости22 18" xfId="1401" xr:uid="{00000000-0005-0000-0000-00004C090000}"/>
    <cellStyle name="SЛокально-ресурсная ведомости22 18 2" xfId="5463" xr:uid="{4A4AF3C1-E47A-4916-A433-8CD7A49AA2E0}"/>
    <cellStyle name="SЛокально-ресурсная ведомости22 19" xfId="1402" xr:uid="{00000000-0005-0000-0000-00004D090000}"/>
    <cellStyle name="SЛокально-ресурсная ведомости22 19 2" xfId="5464" xr:uid="{C5B5C499-82AF-4807-8377-FBA0DDCE7F79}"/>
    <cellStyle name="SЛокально-ресурсная ведомости22 2" xfId="1403" xr:uid="{00000000-0005-0000-0000-00004E090000}"/>
    <cellStyle name="SЛокально-ресурсная ведомости22 2 2" xfId="2571" xr:uid="{00000000-0005-0000-0000-00004F090000}"/>
    <cellStyle name="SЛокально-ресурсная ведомости22 2 2 2" xfId="2572" xr:uid="{00000000-0005-0000-0000-000050090000}"/>
    <cellStyle name="SЛокально-ресурсная ведомости22 2 3" xfId="5465" xr:uid="{5D6FBA57-D609-45AB-BCD3-E2DA060B25D5}"/>
    <cellStyle name="SЛокально-ресурсная ведомости22 20" xfId="1404" xr:uid="{00000000-0005-0000-0000-000051090000}"/>
    <cellStyle name="SЛокально-ресурсная ведомости22 20 2" xfId="5466" xr:uid="{1757AFF7-C8F6-45C4-9C7F-34E0743500F6}"/>
    <cellStyle name="SЛокально-ресурсная ведомости22 21" xfId="1405" xr:uid="{00000000-0005-0000-0000-000052090000}"/>
    <cellStyle name="SЛокально-ресурсная ведомости22 21 2" xfId="5467" xr:uid="{A5789B63-5FA0-4BF1-8816-7FD8FC332328}"/>
    <cellStyle name="SЛокально-ресурсная ведомости22 22" xfId="1406" xr:uid="{00000000-0005-0000-0000-000053090000}"/>
    <cellStyle name="SЛокально-ресурсная ведомости22 22 2" xfId="5468" xr:uid="{F0B328B6-D852-46CF-94C7-3FAD2C23E70C}"/>
    <cellStyle name="SЛокально-ресурсная ведомости22 23" xfId="1407" xr:uid="{00000000-0005-0000-0000-000054090000}"/>
    <cellStyle name="SЛокально-ресурсная ведомости22 23 2" xfId="5469" xr:uid="{211AB9EF-FEFC-4CBA-8481-5099BD8C11B9}"/>
    <cellStyle name="SЛокально-ресурсная ведомости22 24" xfId="1408" xr:uid="{00000000-0005-0000-0000-000055090000}"/>
    <cellStyle name="SЛокально-ресурсная ведомости22 24 2" xfId="5470" xr:uid="{BDCDE4DC-DBB5-49D7-BBF2-DA9B80C1B389}"/>
    <cellStyle name="SЛокально-ресурсная ведомости22 25" xfId="1409" xr:uid="{00000000-0005-0000-0000-000056090000}"/>
    <cellStyle name="SЛокально-ресурсная ведомости22 25 2" xfId="5471" xr:uid="{E06A393B-B6C1-4A8C-BDB1-F6ACFE973239}"/>
    <cellStyle name="SЛокально-ресурсная ведомости22 26" xfId="1833" xr:uid="{00000000-0005-0000-0000-000057090000}"/>
    <cellStyle name="SЛокально-ресурсная ведомости22 26 2" xfId="2284" xr:uid="{00000000-0005-0000-0000-000058090000}"/>
    <cellStyle name="SЛокально-ресурсная ведомости22 26 3" xfId="5472" xr:uid="{47DCBBBD-4D77-425D-9662-4863E41FA94C}"/>
    <cellStyle name="SЛокально-ресурсная ведомости22 27" xfId="1893" xr:uid="{00000000-0005-0000-0000-000059090000}"/>
    <cellStyle name="SЛокально-ресурсная ведомости22 27 2" xfId="2291" xr:uid="{00000000-0005-0000-0000-00005A090000}"/>
    <cellStyle name="SЛокально-ресурсная ведомости22 27 3" xfId="5473" xr:uid="{07674135-7BD3-45B3-95F0-073C2EB2A64B}"/>
    <cellStyle name="SЛокально-ресурсная ведомости22 28" xfId="168" xr:uid="{00000000-0005-0000-0000-00005B090000}"/>
    <cellStyle name="SЛокально-ресурсная ведомости22 28 2" xfId="5474" xr:uid="{43173209-9E64-4808-AC1A-392FBCA1FD7C}"/>
    <cellStyle name="SЛокально-ресурсная ведомости22 29" xfId="1983" xr:uid="{00000000-0005-0000-0000-00005C090000}"/>
    <cellStyle name="SЛокально-ресурсная ведомости22 29 2" xfId="5475" xr:uid="{D81C030D-2E54-4F0D-B109-FE3FDD53969E}"/>
    <cellStyle name="SЛокально-ресурсная ведомости22 3" xfId="1410" xr:uid="{00000000-0005-0000-0000-00005D090000}"/>
    <cellStyle name="SЛокально-ресурсная ведомости22 3 2" xfId="5476" xr:uid="{5DAAB519-0180-40AE-B713-DCE25AEC2807}"/>
    <cellStyle name="SЛокально-ресурсная ведомости22 30" xfId="122" xr:uid="{00000000-0005-0000-0000-00005E090000}"/>
    <cellStyle name="SЛокально-ресурсная ведомости22 30 2" xfId="5477" xr:uid="{E0CB75B6-B734-42DB-BC29-9D9EEA37367C}"/>
    <cellStyle name="SЛокально-ресурсная ведомости22 31" xfId="2086" xr:uid="{00000000-0005-0000-0000-00005F090000}"/>
    <cellStyle name="SЛокально-ресурсная ведомости22 31 2" xfId="5478" xr:uid="{5CC5D063-C960-4CE5-AC23-A3E65653FD0A}"/>
    <cellStyle name="SЛокально-ресурсная ведомости22 32" xfId="2145" xr:uid="{00000000-0005-0000-0000-000060090000}"/>
    <cellStyle name="SЛокально-ресурсная ведомости22 32 2" xfId="5479" xr:uid="{8476581C-7004-4D1F-9397-3D9E50279168}"/>
    <cellStyle name="SЛокально-ресурсная ведомости22 33" xfId="2204" xr:uid="{00000000-0005-0000-0000-000061090000}"/>
    <cellStyle name="SЛокально-ресурсная ведомости22 33 2" xfId="5480" xr:uid="{85FC81C7-581C-4195-85AA-BA864BDB3846}"/>
    <cellStyle name="SЛокально-ресурсная ведомости22 34" xfId="2264" xr:uid="{00000000-0005-0000-0000-000062090000}"/>
    <cellStyle name="SЛокально-ресурсная ведомости22 34 2" xfId="5481" xr:uid="{801B46B2-8447-4114-8C6C-4AA4B09C9DE5}"/>
    <cellStyle name="SЛокально-ресурсная ведомости22 35" xfId="1393" xr:uid="{00000000-0005-0000-0000-000063090000}"/>
    <cellStyle name="SЛокально-ресурсная ведомости22 35 2" xfId="2397" xr:uid="{00000000-0005-0000-0000-000064090000}"/>
    <cellStyle name="SЛокально-ресурсная ведомости22 35 3" xfId="5482" xr:uid="{8191FE0C-264F-4C9D-9522-8B5891F9078B}"/>
    <cellStyle name="SЛокально-ресурсная ведомости22 36" xfId="2446" xr:uid="{00000000-0005-0000-0000-000065090000}"/>
    <cellStyle name="SЛокально-ресурсная ведомости22 36 2" xfId="5483" xr:uid="{355DB9C6-D2B7-42E6-B0A7-FE90C66DBA78}"/>
    <cellStyle name="SЛокально-ресурсная ведомости22 37" xfId="2602" xr:uid="{00000000-0005-0000-0000-000066090000}"/>
    <cellStyle name="SЛокально-ресурсная ведомости22 38" xfId="2711" xr:uid="{00000000-0005-0000-0000-000067090000}"/>
    <cellStyle name="SЛокально-ресурсная ведомости22 39" xfId="200" xr:uid="{00000000-0005-0000-0000-000068090000}"/>
    <cellStyle name="SЛокально-ресурсная ведомости22 4" xfId="1411" xr:uid="{00000000-0005-0000-0000-000069090000}"/>
    <cellStyle name="SЛокально-ресурсная ведомости22 4 2" xfId="5484" xr:uid="{2A79728A-35DC-4F15-93F3-ED3AE2D8F95A}"/>
    <cellStyle name="SЛокально-ресурсная ведомости22 40" xfId="2814" xr:uid="{00000000-0005-0000-0000-00006A090000}"/>
    <cellStyle name="SЛокально-ресурсная ведомости22 41" xfId="2864" xr:uid="{00000000-0005-0000-0000-00006B090000}"/>
    <cellStyle name="SЛокально-ресурсная ведомости22 42" xfId="2924" xr:uid="{00000000-0005-0000-0000-00006C090000}"/>
    <cellStyle name="SЛокально-ресурсная ведомости22 43" xfId="2983" xr:uid="{00000000-0005-0000-0000-00006D090000}"/>
    <cellStyle name="SЛокально-ресурсная ведомости22 44" xfId="3054" xr:uid="{00000000-0005-0000-0000-00006E090000}"/>
    <cellStyle name="SЛокально-ресурсная ведомости22 45" xfId="3090" xr:uid="{00000000-0005-0000-0000-00006F090000}"/>
    <cellStyle name="SЛокально-ресурсная ведомости22 46" xfId="3148" xr:uid="{00000000-0005-0000-0000-000070090000}"/>
    <cellStyle name="SЛокально-ресурсная ведомости22 47" xfId="3250" xr:uid="{97B995F8-3C1C-471B-B2EC-8CA46EE30AD5}"/>
    <cellStyle name="SЛокально-ресурсная ведомости22 48" xfId="3270" xr:uid="{931D248C-D88D-4859-AA8C-C21504DA5BC4}"/>
    <cellStyle name="SЛокально-ресурсная ведомости22 49" xfId="3318" xr:uid="{E4FCD07B-2C25-4903-9DA1-8C16997C3D1A}"/>
    <cellStyle name="SЛокально-ресурсная ведомости22 5" xfId="1412" xr:uid="{00000000-0005-0000-0000-000071090000}"/>
    <cellStyle name="SЛокально-ресурсная ведомости22 5 2" xfId="5485" xr:uid="{F821F15A-792B-401D-8017-C398E0020075}"/>
    <cellStyle name="SЛокально-ресурсная ведомости22 50" xfId="3377" xr:uid="{EFAD4161-E542-4AED-B7F8-EE5169B76290}"/>
    <cellStyle name="SЛокально-ресурсная ведомости22 51" xfId="3436" xr:uid="{6F3ED3AF-BA5F-4D36-8B66-DE570C52C4F1}"/>
    <cellStyle name="SЛокально-ресурсная ведомости22 52" xfId="3486" xr:uid="{7A9792B3-B212-4533-871F-C01FD31E9EB8}"/>
    <cellStyle name="SЛокально-ресурсная ведомости22 53" xfId="3546" xr:uid="{49267CF3-1A69-49E4-8E01-9315722949CD}"/>
    <cellStyle name="SЛокально-ресурсная ведомости22 54" xfId="3606" xr:uid="{92AEC5DD-1175-4A0B-B903-45CDE6220D68}"/>
    <cellStyle name="SЛокально-ресурсная ведомости22 55" xfId="3666" xr:uid="{13B25349-FF04-4D2C-A932-B89DDEC3AF45}"/>
    <cellStyle name="SЛокально-ресурсная ведомости22 56" xfId="3726" xr:uid="{2A5F4EC7-04BC-445E-87AD-09251C8BB60B}"/>
    <cellStyle name="SЛокально-ресурсная ведомости22 57" xfId="3776" xr:uid="{226FCCCA-58BB-4B84-8549-AF018E63C5D6}"/>
    <cellStyle name="SЛокально-ресурсная ведомости22 58" xfId="3826" xr:uid="{B8DD2EC7-8439-4553-AFE5-1E3EE2F0294E}"/>
    <cellStyle name="SЛокально-ресурсная ведомости22 59" xfId="3886" xr:uid="{21A11D43-2863-400E-BE92-80EDFDE35B46}"/>
    <cellStyle name="SЛокально-ресурсная ведомости22 6" xfId="1413" xr:uid="{00000000-0005-0000-0000-000072090000}"/>
    <cellStyle name="SЛокально-ресурсная ведомости22 6 2" xfId="5486" xr:uid="{22A7F801-BE75-465F-907F-9283C8D8DF41}"/>
    <cellStyle name="SЛокально-ресурсная ведомости22 60" xfId="3946" xr:uid="{EB5E6082-BB22-4601-A08A-058744199D37}"/>
    <cellStyle name="SЛокально-ресурсная ведомости22 61" xfId="4006" xr:uid="{9828E815-355F-4DCC-9A50-66E7EF88D86A}"/>
    <cellStyle name="SЛокально-ресурсная ведомости22 62" xfId="4065" xr:uid="{AB5114F9-C41E-4FC5-ACB2-EF85F7D20240}"/>
    <cellStyle name="SЛокально-ресурсная ведомости22 63" xfId="4123" xr:uid="{CF53DED6-4AC5-4DF5-ADAC-562A35070890}"/>
    <cellStyle name="SЛокально-ресурсная ведомости22 64" xfId="5454" xr:uid="{74A4B7E9-AD5A-4ED7-92A8-7D19020409C3}"/>
    <cellStyle name="SЛокально-ресурсная ведомости22 7" xfId="1414" xr:uid="{00000000-0005-0000-0000-000073090000}"/>
    <cellStyle name="SЛокально-ресурсная ведомости22 7 2" xfId="5487" xr:uid="{0CC20CA2-0B4D-4C3D-87B8-8CBA5AE9CA64}"/>
    <cellStyle name="SЛокально-ресурсная ведомости22 8" xfId="1415" xr:uid="{00000000-0005-0000-0000-000074090000}"/>
    <cellStyle name="SЛокально-ресурсная ведомости22 8 2" xfId="5488" xr:uid="{DE8B0C25-28F7-42B6-9878-09AB4583D0CE}"/>
    <cellStyle name="SЛокально-ресурсная ведомости22 9" xfId="1416" xr:uid="{00000000-0005-0000-0000-000075090000}"/>
    <cellStyle name="SЛокально-ресурсная ведомости22 9 2" xfId="5489" xr:uid="{D645B9FD-0CC0-4EE3-AB8A-5B3EDCF37A55}"/>
    <cellStyle name="SЛокально-ресурсная ведомости23" xfId="43" xr:uid="{00000000-0005-0000-0000-000076090000}"/>
    <cellStyle name="SЛокально-ресурсная ведомости23 10" xfId="105" xr:uid="{00000000-0005-0000-0000-000077090000}"/>
    <cellStyle name="SЛокально-ресурсная ведомости23 10 2" xfId="5491" xr:uid="{AC142AAF-FA83-4082-B4A3-DB8049AD2E86}"/>
    <cellStyle name="SЛокально-ресурсная ведомости23 11" xfId="1418" xr:uid="{00000000-0005-0000-0000-000078090000}"/>
    <cellStyle name="SЛокально-ресурсная ведомости23 11 2" xfId="5492" xr:uid="{4DEADE1F-45DB-49C5-B7D2-064FD0B6631A}"/>
    <cellStyle name="SЛокально-ресурсная ведомости23 12" xfId="1419" xr:uid="{00000000-0005-0000-0000-000079090000}"/>
    <cellStyle name="SЛокально-ресурсная ведомости23 12 2" xfId="5493" xr:uid="{AA1FC278-F26F-4DE2-BD43-7C3D8BEE43B8}"/>
    <cellStyle name="SЛокально-ресурсная ведомости23 13" xfId="1420" xr:uid="{00000000-0005-0000-0000-00007A090000}"/>
    <cellStyle name="SЛокально-ресурсная ведомости23 13 2" xfId="5494" xr:uid="{DCC19D87-2811-4D4B-A7D9-84C0FCE17FEB}"/>
    <cellStyle name="SЛокально-ресурсная ведомости23 14" xfId="1421" xr:uid="{00000000-0005-0000-0000-00007B090000}"/>
    <cellStyle name="SЛокально-ресурсная ведомости23 14 2" xfId="5495" xr:uid="{EE237D46-4A13-46E0-B995-9EA5BB8D63F5}"/>
    <cellStyle name="SЛокально-ресурсная ведомости23 15" xfId="1422" xr:uid="{00000000-0005-0000-0000-00007C090000}"/>
    <cellStyle name="SЛокально-ресурсная ведомости23 15 2" xfId="5496" xr:uid="{03AA057A-3958-4B6E-966A-74DA3DFAE5DE}"/>
    <cellStyle name="SЛокально-ресурсная ведомости23 16" xfId="1423" xr:uid="{00000000-0005-0000-0000-00007D090000}"/>
    <cellStyle name="SЛокально-ресурсная ведомости23 16 2" xfId="5497" xr:uid="{24358045-AF12-4922-B4CD-7E0697F76D31}"/>
    <cellStyle name="SЛокально-ресурсная ведомости23 17" xfId="1424" xr:uid="{00000000-0005-0000-0000-00007E090000}"/>
    <cellStyle name="SЛокально-ресурсная ведомости23 17 2" xfId="5498" xr:uid="{545DB21A-A74B-4FE2-9A56-7E1465835C85}"/>
    <cellStyle name="SЛокально-ресурсная ведомости23 18" xfId="1425" xr:uid="{00000000-0005-0000-0000-00007F090000}"/>
    <cellStyle name="SЛокально-ресурсная ведомости23 18 2" xfId="5499" xr:uid="{51A4C6DA-7509-4353-9E80-6668CFEAEC44}"/>
    <cellStyle name="SЛокально-ресурсная ведомости23 19" xfId="1426" xr:uid="{00000000-0005-0000-0000-000080090000}"/>
    <cellStyle name="SЛокально-ресурсная ведомости23 19 2" xfId="5500" xr:uid="{0AFEBE68-3A70-4AF8-8AEA-044919D9D15C}"/>
    <cellStyle name="SЛокально-ресурсная ведомости23 2" xfId="1427" xr:uid="{00000000-0005-0000-0000-000081090000}"/>
    <cellStyle name="SЛокально-ресурсная ведомости23 2 2" xfId="2573" xr:uid="{00000000-0005-0000-0000-000082090000}"/>
    <cellStyle name="SЛокально-ресурсная ведомости23 2 2 2" xfId="2574" xr:uid="{00000000-0005-0000-0000-000083090000}"/>
    <cellStyle name="SЛокально-ресурсная ведомости23 2 3" xfId="5501" xr:uid="{2A868912-9875-484D-A2B9-8B41FB1FF3EC}"/>
    <cellStyle name="SЛокально-ресурсная ведомости23 20" xfId="1428" xr:uid="{00000000-0005-0000-0000-000084090000}"/>
    <cellStyle name="SЛокально-ресурсная ведомости23 20 2" xfId="5502" xr:uid="{86E2755B-F76F-41FB-8311-07D0248D34FB}"/>
    <cellStyle name="SЛокально-ресурсная ведомости23 21" xfId="1429" xr:uid="{00000000-0005-0000-0000-000085090000}"/>
    <cellStyle name="SЛокально-ресурсная ведомости23 21 2" xfId="5503" xr:uid="{F7D38B0C-949A-4783-9BF4-12C040D17A58}"/>
    <cellStyle name="SЛокально-ресурсная ведомости23 22" xfId="1430" xr:uid="{00000000-0005-0000-0000-000086090000}"/>
    <cellStyle name="SЛокально-ресурсная ведомости23 22 2" xfId="5504" xr:uid="{DCA87B1C-BC76-4FED-A920-9C8F583DA5DF}"/>
    <cellStyle name="SЛокально-ресурсная ведомости23 23" xfId="1431" xr:uid="{00000000-0005-0000-0000-000087090000}"/>
    <cellStyle name="SЛокально-ресурсная ведомости23 23 2" xfId="5505" xr:uid="{F6D7F81E-0396-4291-AC7C-7608EA4CC909}"/>
    <cellStyle name="SЛокально-ресурсная ведомости23 24" xfId="1432" xr:uid="{00000000-0005-0000-0000-000088090000}"/>
    <cellStyle name="SЛокально-ресурсная ведомости23 24 2" xfId="5506" xr:uid="{37D75FAB-C2FA-4074-B8C0-4F8641789B97}"/>
    <cellStyle name="SЛокально-ресурсная ведомости23 25" xfId="1433" xr:uid="{00000000-0005-0000-0000-000089090000}"/>
    <cellStyle name="SЛокально-ресурсная ведомости23 25 2" xfId="5507" xr:uid="{2BC0A461-A272-4908-9E3F-4A8DA58C2608}"/>
    <cellStyle name="SЛокально-ресурсная ведомости23 26" xfId="1834" xr:uid="{00000000-0005-0000-0000-00008A090000}"/>
    <cellStyle name="SЛокально-ресурсная ведомости23 26 2" xfId="2285" xr:uid="{00000000-0005-0000-0000-00008B090000}"/>
    <cellStyle name="SЛокально-ресурсная ведомости23 26 3" xfId="5508" xr:uid="{6AF4B09D-E3DF-42F1-B72B-97E88421A631}"/>
    <cellStyle name="SЛокально-ресурсная ведомости23 27" xfId="1894" xr:uid="{00000000-0005-0000-0000-00008C090000}"/>
    <cellStyle name="SЛокально-ресурсная ведомости23 27 2" xfId="2292" xr:uid="{00000000-0005-0000-0000-00008D090000}"/>
    <cellStyle name="SЛокально-ресурсная ведомости23 27 3" xfId="5509" xr:uid="{27B8D6F6-8EA3-42A4-AC1C-223A48C3A5F2}"/>
    <cellStyle name="SЛокально-ресурсная ведомости23 28" xfId="167" xr:uid="{00000000-0005-0000-0000-00008E090000}"/>
    <cellStyle name="SЛокально-ресурсная ведомости23 28 2" xfId="5510" xr:uid="{69943672-207B-462E-8F54-71433FE8F406}"/>
    <cellStyle name="SЛокально-ресурсная ведомости23 29" xfId="1984" xr:uid="{00000000-0005-0000-0000-00008F090000}"/>
    <cellStyle name="SЛокально-ресурсная ведомости23 29 2" xfId="5511" xr:uid="{9BAB52E7-DB1B-41CD-974E-AC357CDBC686}"/>
    <cellStyle name="SЛокально-ресурсная ведомости23 3" xfId="1434" xr:uid="{00000000-0005-0000-0000-000090090000}"/>
    <cellStyle name="SЛокально-ресурсная ведомости23 3 2" xfId="5512" xr:uid="{F89C7DDD-C957-4D41-9E23-D2C52E065AEA}"/>
    <cellStyle name="SЛокально-ресурсная ведомости23 30" xfId="121" xr:uid="{00000000-0005-0000-0000-000091090000}"/>
    <cellStyle name="SЛокально-ресурсная ведомости23 30 2" xfId="5513" xr:uid="{49B58F44-50F9-4031-B839-5288F7250784}"/>
    <cellStyle name="SЛокально-ресурсная ведомости23 31" xfId="2087" xr:uid="{00000000-0005-0000-0000-000092090000}"/>
    <cellStyle name="SЛокально-ресурсная ведомости23 31 2" xfId="5514" xr:uid="{949BD97E-197C-4D37-B973-2AD3FD6C3803}"/>
    <cellStyle name="SЛокально-ресурсная ведомости23 32" xfId="2146" xr:uid="{00000000-0005-0000-0000-000093090000}"/>
    <cellStyle name="SЛокально-ресурсная ведомости23 32 2" xfId="5515" xr:uid="{EFD776F3-C45F-417A-A46B-3E382DE88A19}"/>
    <cellStyle name="SЛокально-ресурсная ведомости23 33" xfId="2205" xr:uid="{00000000-0005-0000-0000-000094090000}"/>
    <cellStyle name="SЛокально-ресурсная ведомости23 33 2" xfId="5516" xr:uid="{7F0E2421-AE8F-4FD2-8605-D4DF58C98A58}"/>
    <cellStyle name="SЛокально-ресурсная ведомости23 34" xfId="2265" xr:uid="{00000000-0005-0000-0000-000095090000}"/>
    <cellStyle name="SЛокально-ресурсная ведомости23 34 2" xfId="5517" xr:uid="{AF93DEB6-3E3B-4393-9B2B-C429807D5E44}"/>
    <cellStyle name="SЛокально-ресурсная ведомости23 35" xfId="1417" xr:uid="{00000000-0005-0000-0000-000096090000}"/>
    <cellStyle name="SЛокально-ресурсная ведомости23 35 2" xfId="2398" xr:uid="{00000000-0005-0000-0000-000097090000}"/>
    <cellStyle name="SЛокально-ресурсная ведомости23 35 3" xfId="5518" xr:uid="{21AF276B-710F-4580-B474-1C5364461A84}"/>
    <cellStyle name="SЛокально-ресурсная ведомости23 36" xfId="2447" xr:uid="{00000000-0005-0000-0000-000098090000}"/>
    <cellStyle name="SЛокально-ресурсная ведомости23 36 2" xfId="5519" xr:uid="{5A164534-FFA4-41C0-B6C0-A7E8456A4D91}"/>
    <cellStyle name="SЛокально-ресурсная ведомости23 37" xfId="2601" xr:uid="{00000000-0005-0000-0000-000099090000}"/>
    <cellStyle name="SЛокально-ресурсная ведомости23 38" xfId="2712" xr:uid="{00000000-0005-0000-0000-00009A090000}"/>
    <cellStyle name="SЛокально-ресурсная ведомости23 39" xfId="199" xr:uid="{00000000-0005-0000-0000-00009B090000}"/>
    <cellStyle name="SЛокально-ресурсная ведомости23 4" xfId="1435" xr:uid="{00000000-0005-0000-0000-00009C090000}"/>
    <cellStyle name="SЛокально-ресурсная ведомости23 4 2" xfId="5520" xr:uid="{D609C00D-6035-4637-B32F-13E4A2BE2C31}"/>
    <cellStyle name="SЛокально-ресурсная ведомости23 40" xfId="2815" xr:uid="{00000000-0005-0000-0000-00009D090000}"/>
    <cellStyle name="SЛокально-ресурсная ведомости23 41" xfId="2865" xr:uid="{00000000-0005-0000-0000-00009E090000}"/>
    <cellStyle name="SЛокально-ресурсная ведомости23 42" xfId="2925" xr:uid="{00000000-0005-0000-0000-00009F090000}"/>
    <cellStyle name="SЛокально-ресурсная ведомости23 43" xfId="2984" xr:uid="{00000000-0005-0000-0000-0000A0090000}"/>
    <cellStyle name="SЛокально-ресурсная ведомости23 44" xfId="3012" xr:uid="{00000000-0005-0000-0000-0000A1090000}"/>
    <cellStyle name="SЛокально-ресурсная ведомости23 45" xfId="2322" xr:uid="{00000000-0005-0000-0000-0000A2090000}"/>
    <cellStyle name="SЛокально-ресурсная ведомости23 46" xfId="3149" xr:uid="{00000000-0005-0000-0000-0000A3090000}"/>
    <cellStyle name="SЛокально-ресурсная ведомости23 47" xfId="3251" xr:uid="{3522F79A-18C5-469D-8F02-84977E7305D7}"/>
    <cellStyle name="SЛокально-ресурсная ведомости23 48" xfId="3200" xr:uid="{00000000-0005-0000-0000-0000A4090000}"/>
    <cellStyle name="SЛокально-ресурсная ведомости23 49" xfId="3319" xr:uid="{82E17FBD-468D-4365-BDBB-C649D3F999CC}"/>
    <cellStyle name="SЛокально-ресурсная ведомости23 5" xfId="1436" xr:uid="{00000000-0005-0000-0000-0000A5090000}"/>
    <cellStyle name="SЛокально-ресурсная ведомости23 5 2" xfId="5521" xr:uid="{1F64C437-C256-4FB3-B1C5-E7B755C7537D}"/>
    <cellStyle name="SЛокально-ресурсная ведомости23 50" xfId="3378" xr:uid="{81E8E1D9-DD26-4AA1-8E91-B9A53A93DAB3}"/>
    <cellStyle name="SЛокально-ресурсная ведомости23 51" xfId="3437" xr:uid="{03C2C573-4481-4E84-92C1-B44BB0B723BF}"/>
    <cellStyle name="SЛокально-ресурсная ведомости23 52" xfId="3487" xr:uid="{CC898CC7-5869-4236-A130-545059ED1F65}"/>
    <cellStyle name="SЛокально-ресурсная ведомости23 53" xfId="3547" xr:uid="{310D0E56-D016-4C0D-9736-6EBEFC7B97FD}"/>
    <cellStyle name="SЛокально-ресурсная ведомости23 54" xfId="3607" xr:uid="{67945FDC-D71B-43AB-81E0-D4CC88C7BCB5}"/>
    <cellStyle name="SЛокально-ресурсная ведомости23 55" xfId="3667" xr:uid="{858C0703-7A32-46AA-BA52-66127E601E4A}"/>
    <cellStyle name="SЛокально-ресурсная ведомости23 56" xfId="3727" xr:uid="{447A7022-B31D-4B2C-9C8E-13916F5905F1}"/>
    <cellStyle name="SЛокально-ресурсная ведомости23 57" xfId="3777" xr:uid="{04A4381F-B959-41C0-9FD5-FBC58A8D5A1A}"/>
    <cellStyle name="SЛокально-ресурсная ведомости23 58" xfId="3827" xr:uid="{F563473B-1897-462E-859D-F5B14449C1ED}"/>
    <cellStyle name="SЛокально-ресурсная ведомости23 59" xfId="3887" xr:uid="{B7FF014D-AF4D-42F6-9EED-3D00207E6361}"/>
    <cellStyle name="SЛокально-ресурсная ведомости23 6" xfId="1437" xr:uid="{00000000-0005-0000-0000-0000A6090000}"/>
    <cellStyle name="SЛокально-ресурсная ведомости23 6 2" xfId="5522" xr:uid="{E2C7A6B6-5E16-4BB0-AAE2-2D870D85ED6F}"/>
    <cellStyle name="SЛокально-ресурсная ведомости23 60" xfId="3947" xr:uid="{A887FDC8-8254-4862-A9BE-B26BA905A6A6}"/>
    <cellStyle name="SЛокально-ресурсная ведомости23 61" xfId="4007" xr:uid="{0D7AE50C-CD62-45C2-AAFF-77993AF5F5DE}"/>
    <cellStyle name="SЛокально-ресурсная ведомости23 62" xfId="4066" xr:uid="{E581CBA9-AD33-485E-854F-0CAA89EED901}"/>
    <cellStyle name="SЛокально-ресурсная ведомости23 63" xfId="4124" xr:uid="{86C3D220-B635-4897-9AE8-AA286DFC9E1E}"/>
    <cellStyle name="SЛокально-ресурсная ведомости23 64" xfId="5490" xr:uid="{FC00774D-F5F2-4F40-BAB7-330C69E6683A}"/>
    <cellStyle name="SЛокально-ресурсная ведомости23 7" xfId="1438" xr:uid="{00000000-0005-0000-0000-0000A7090000}"/>
    <cellStyle name="SЛокально-ресурсная ведомости23 7 2" xfId="5523" xr:uid="{EEDBF070-1753-4EDA-94CF-542F81CEA1B3}"/>
    <cellStyle name="SЛокально-ресурсная ведомости23 8" xfId="1439" xr:uid="{00000000-0005-0000-0000-0000A8090000}"/>
    <cellStyle name="SЛокально-ресурсная ведомости23 8 2" xfId="5524" xr:uid="{287A4851-CDC8-4B39-839E-0A3625CF0638}"/>
    <cellStyle name="SЛокально-ресурсная ведомости23 9" xfId="1440" xr:uid="{00000000-0005-0000-0000-0000A9090000}"/>
    <cellStyle name="SЛокально-ресурсная ведомости23 9 2" xfId="5525" xr:uid="{684B0E4F-2549-4780-BBF5-BBDBAB3CA8D8}"/>
    <cellStyle name="SЛокально-ресурсная ведомости24" xfId="44" xr:uid="{00000000-0005-0000-0000-0000AA090000}"/>
    <cellStyle name="SЛокально-ресурсная ведомости24 10" xfId="1442" xr:uid="{00000000-0005-0000-0000-0000AB090000}"/>
    <cellStyle name="SЛокально-ресурсная ведомости24 10 2" xfId="5527" xr:uid="{B1145980-B84C-4D23-AF95-04A33C8666AF}"/>
    <cellStyle name="SЛокально-ресурсная ведомости24 11" xfId="1443" xr:uid="{00000000-0005-0000-0000-0000AC090000}"/>
    <cellStyle name="SЛокально-ресурсная ведомости24 11 2" xfId="5528" xr:uid="{2E56DF63-FADD-4077-BD57-A3A6B8A7BDA2}"/>
    <cellStyle name="SЛокально-ресурсная ведомости24 12" xfId="1444" xr:uid="{00000000-0005-0000-0000-0000AD090000}"/>
    <cellStyle name="SЛокально-ресурсная ведомости24 12 2" xfId="5529" xr:uid="{738AE59F-2A71-4AA2-A29E-AC355EE09FE2}"/>
    <cellStyle name="SЛокально-ресурсная ведомости24 13" xfId="1445" xr:uid="{00000000-0005-0000-0000-0000AE090000}"/>
    <cellStyle name="SЛокально-ресурсная ведомости24 13 2" xfId="5530" xr:uid="{A58A1451-F666-414F-972E-ADEE129C9D08}"/>
    <cellStyle name="SЛокально-ресурсная ведомости24 14" xfId="1446" xr:uid="{00000000-0005-0000-0000-0000AF090000}"/>
    <cellStyle name="SЛокально-ресурсная ведомости24 14 2" xfId="5531" xr:uid="{AFA3D6CE-FD6B-4363-86EA-4DE47132ED02}"/>
    <cellStyle name="SЛокально-ресурсная ведомости24 15" xfId="1447" xr:uid="{00000000-0005-0000-0000-0000B0090000}"/>
    <cellStyle name="SЛокально-ресурсная ведомости24 15 2" xfId="5532" xr:uid="{FC064C32-BE54-414F-916E-55D6FD9B2D16}"/>
    <cellStyle name="SЛокально-ресурсная ведомости24 16" xfId="1448" xr:uid="{00000000-0005-0000-0000-0000B1090000}"/>
    <cellStyle name="SЛокально-ресурсная ведомости24 16 2" xfId="5533" xr:uid="{E9AB3FC1-8094-416E-823B-C66BCCD9D663}"/>
    <cellStyle name="SЛокально-ресурсная ведомости24 17" xfId="1449" xr:uid="{00000000-0005-0000-0000-0000B2090000}"/>
    <cellStyle name="SЛокально-ресурсная ведомости24 17 2" xfId="5534" xr:uid="{FFEBDD60-9F48-4B54-9C07-CB66CB5AB196}"/>
    <cellStyle name="SЛокально-ресурсная ведомости24 18" xfId="1450" xr:uid="{00000000-0005-0000-0000-0000B3090000}"/>
    <cellStyle name="SЛокально-ресурсная ведомости24 18 2" xfId="5535" xr:uid="{B3CC0E9E-6872-4FC0-AFB7-131F1608616D}"/>
    <cellStyle name="SЛокально-ресурсная ведомости24 19" xfId="1451" xr:uid="{00000000-0005-0000-0000-0000B4090000}"/>
    <cellStyle name="SЛокально-ресурсная ведомости24 19 2" xfId="5536" xr:uid="{F35A3D89-2473-442D-B768-71CBF46D7F11}"/>
    <cellStyle name="SЛокально-ресурсная ведомости24 2" xfId="217" xr:uid="{00000000-0005-0000-0000-0000B5090000}"/>
    <cellStyle name="SЛокально-ресурсная ведомости24 2 2" xfId="1452" xr:uid="{00000000-0005-0000-0000-0000B6090000}"/>
    <cellStyle name="SЛокально-ресурсная ведомости24 2 2 2" xfId="2576" xr:uid="{00000000-0005-0000-0000-0000B7090000}"/>
    <cellStyle name="SЛокально-ресурсная ведомости24 2 2 3" xfId="2575" xr:uid="{00000000-0005-0000-0000-0000B8090000}"/>
    <cellStyle name="SЛокально-ресурсная ведомости24 2 3" xfId="5537" xr:uid="{8BBD87EF-53F0-4409-8A11-AB3230C528BE}"/>
    <cellStyle name="SЛокально-ресурсная ведомости24 20" xfId="1453" xr:uid="{00000000-0005-0000-0000-0000B9090000}"/>
    <cellStyle name="SЛокально-ресурсная ведомости24 20 2" xfId="5538" xr:uid="{0E2E3074-535D-403C-95B9-B20F963BED52}"/>
    <cellStyle name="SЛокально-ресурсная ведомости24 21" xfId="1454" xr:uid="{00000000-0005-0000-0000-0000BA090000}"/>
    <cellStyle name="SЛокально-ресурсная ведомости24 21 2" xfId="5539" xr:uid="{4B44855C-FA56-43E1-BDE2-1EB621AD73EE}"/>
    <cellStyle name="SЛокально-ресурсная ведомости24 22" xfId="1455" xr:uid="{00000000-0005-0000-0000-0000BB090000}"/>
    <cellStyle name="SЛокально-ресурсная ведомости24 22 2" xfId="5540" xr:uid="{BB433AF6-4B2A-445F-9814-915B7105B6D0}"/>
    <cellStyle name="SЛокально-ресурсная ведомости24 23" xfId="1456" xr:uid="{00000000-0005-0000-0000-0000BC090000}"/>
    <cellStyle name="SЛокально-ресурсная ведомости24 23 2" xfId="5541" xr:uid="{7BABD28B-72B6-4055-82A3-71589B19CCC5}"/>
    <cellStyle name="SЛокально-ресурсная ведомости24 24" xfId="1457" xr:uid="{00000000-0005-0000-0000-0000BD090000}"/>
    <cellStyle name="SЛокально-ресурсная ведомости24 24 2" xfId="5542" xr:uid="{F49BB9CB-D14C-4FDC-A7DE-6AB6FC929BE5}"/>
    <cellStyle name="SЛокально-ресурсная ведомости24 25" xfId="1458" xr:uid="{00000000-0005-0000-0000-0000BE090000}"/>
    <cellStyle name="SЛокально-ресурсная ведомости24 25 2" xfId="5543" xr:uid="{981012D8-939F-49AA-8A92-D06258BC5803}"/>
    <cellStyle name="SЛокально-ресурсная ведомости24 26" xfId="1835" xr:uid="{00000000-0005-0000-0000-0000BF090000}"/>
    <cellStyle name="SЛокально-ресурсная ведомости24 26 2" xfId="2294" xr:uid="{00000000-0005-0000-0000-0000C0090000}"/>
    <cellStyle name="SЛокально-ресурсная ведомости24 26 3" xfId="2286" xr:uid="{00000000-0005-0000-0000-0000C1090000}"/>
    <cellStyle name="SЛокально-ресурсная ведомости24 26 4" xfId="5544" xr:uid="{5A040CC0-9C85-4BAE-B62C-BB874ECBEBEB}"/>
    <cellStyle name="SЛокально-ресурсная ведомости24 27" xfId="1895" xr:uid="{00000000-0005-0000-0000-0000C2090000}"/>
    <cellStyle name="SЛокально-ресурсная ведомости24 27 2" xfId="2299" xr:uid="{00000000-0005-0000-0000-0000C3090000}"/>
    <cellStyle name="SЛокально-ресурсная ведомости24 27 3" xfId="2293" xr:uid="{00000000-0005-0000-0000-0000C4090000}"/>
    <cellStyle name="SЛокально-ресурсная ведомости24 27 4" xfId="5545" xr:uid="{D789DCAD-DCDF-4C6E-953A-B2AFCA366DB7}"/>
    <cellStyle name="SЛокально-ресурсная ведомости24 28" xfId="1940" xr:uid="{00000000-0005-0000-0000-0000C5090000}"/>
    <cellStyle name="SЛокально-ресурсная ведомости24 28 2" xfId="2304" xr:uid="{00000000-0005-0000-0000-0000C6090000}"/>
    <cellStyle name="SЛокально-ресурсная ведомости24 28 3" xfId="5546" xr:uid="{3B8EB86F-6591-4C38-B0A2-8FADC5BB77FE}"/>
    <cellStyle name="SЛокально-ресурсная ведомости24 29" xfId="1985" xr:uid="{00000000-0005-0000-0000-0000C7090000}"/>
    <cellStyle name="SЛокально-ресурсная ведомости24 29 2" xfId="3204" xr:uid="{00000000-0005-0000-0000-0000C8090000}"/>
    <cellStyle name="SЛокально-ресурсная ведомости24 29 3" xfId="5547" xr:uid="{7BD3F5FD-0F00-48F1-B15F-ED769DF2ECC6}"/>
    <cellStyle name="SЛокально-ресурсная ведомости24 3" xfId="1459" xr:uid="{00000000-0005-0000-0000-0000C9090000}"/>
    <cellStyle name="SЛокально-ресурсная ведомости24 3 2" xfId="5548" xr:uid="{04CA1E31-DEE8-4520-BF7E-3220F6F6C8A2}"/>
    <cellStyle name="SЛокально-ресурсная ведомости24 30" xfId="2030" xr:uid="{00000000-0005-0000-0000-0000CA090000}"/>
    <cellStyle name="SЛокально-ресурсная ведомости24 30 2" xfId="3213" xr:uid="{00000000-0005-0000-0000-0000CB090000}"/>
    <cellStyle name="SЛокально-ресурсная ведомости24 30 3" xfId="5549" xr:uid="{B1869128-829F-44CB-B3A2-4C182F730BB6}"/>
    <cellStyle name="SЛокально-ресурсная ведомости24 31" xfId="2088" xr:uid="{00000000-0005-0000-0000-0000CC090000}"/>
    <cellStyle name="SЛокально-ресурсная ведомости24 31 2" xfId="3211" xr:uid="{00000000-0005-0000-0000-0000CD090000}"/>
    <cellStyle name="SЛокально-ресурсная ведомости24 31 3" xfId="5550" xr:uid="{B9F57D31-F9C1-43CB-BE92-8550B52BF063}"/>
    <cellStyle name="SЛокально-ресурсная ведомости24 32" xfId="2147" xr:uid="{00000000-0005-0000-0000-0000CE090000}"/>
    <cellStyle name="SЛокально-ресурсная ведомости24 32 2" xfId="5551" xr:uid="{88ACED35-EE88-48E3-9EA4-39BE2878AFD3}"/>
    <cellStyle name="SЛокально-ресурсная ведомости24 33" xfId="2206" xr:uid="{00000000-0005-0000-0000-0000CF090000}"/>
    <cellStyle name="SЛокально-ресурсная ведомости24 33 2" xfId="5552" xr:uid="{C94F40E9-EFE1-45EA-91E4-97601F7480C8}"/>
    <cellStyle name="SЛокально-ресурсная ведомости24 34" xfId="2266" xr:uid="{00000000-0005-0000-0000-0000D0090000}"/>
    <cellStyle name="SЛокально-ресурсная ведомости24 34 2" xfId="5553" xr:uid="{31224146-C66B-4B3A-8F7F-71E428679804}"/>
    <cellStyle name="SЛокально-ресурсная ведомости24 35" xfId="1441" xr:uid="{00000000-0005-0000-0000-0000D1090000}"/>
    <cellStyle name="SЛокально-ресурсная ведомости24 35 2" xfId="2399" xr:uid="{00000000-0005-0000-0000-0000D2090000}"/>
    <cellStyle name="SЛокально-ресурсная ведомости24 35 3" xfId="5554" xr:uid="{1E5D5531-AC76-419F-B9F6-ADC5C036FA92}"/>
    <cellStyle name="SЛокально-ресурсная ведомости24 36" xfId="2448" xr:uid="{00000000-0005-0000-0000-0000D3090000}"/>
    <cellStyle name="SЛокально-ресурсная ведомости24 36 2" xfId="5555" xr:uid="{054DC326-8A8A-4B55-9228-22F41C3D06A6}"/>
    <cellStyle name="SЛокально-ресурсная ведомости24 37" xfId="2600" xr:uid="{00000000-0005-0000-0000-0000D4090000}"/>
    <cellStyle name="SЛокально-ресурсная ведомости24 38" xfId="2713" xr:uid="{00000000-0005-0000-0000-0000D5090000}"/>
    <cellStyle name="SЛокально-ресурсная ведомости24 39" xfId="2758" xr:uid="{00000000-0005-0000-0000-0000D6090000}"/>
    <cellStyle name="SЛокально-ресурсная ведомости24 4" xfId="1460" xr:uid="{00000000-0005-0000-0000-0000D7090000}"/>
    <cellStyle name="SЛокально-ресурсная ведомости24 4 2" xfId="5556" xr:uid="{F65EF6DB-7E7A-40FC-BDE8-133C4B77A838}"/>
    <cellStyle name="SЛокально-ресурсная ведомости24 40" xfId="2816" xr:uid="{00000000-0005-0000-0000-0000D8090000}"/>
    <cellStyle name="SЛокально-ресурсная ведомости24 41" xfId="2866" xr:uid="{00000000-0005-0000-0000-0000D9090000}"/>
    <cellStyle name="SЛокально-ресурсная ведомости24 42" xfId="2926" xr:uid="{00000000-0005-0000-0000-0000DA090000}"/>
    <cellStyle name="SЛокально-ресурсная ведомости24 43" xfId="2985" xr:uid="{00000000-0005-0000-0000-0000DB090000}"/>
    <cellStyle name="SЛокально-ресурсная ведомости24 44" xfId="3055" xr:uid="{00000000-0005-0000-0000-0000DC090000}"/>
    <cellStyle name="SЛокально-ресурсная ведомости24 45" xfId="3091" xr:uid="{00000000-0005-0000-0000-0000DD090000}"/>
    <cellStyle name="SЛокально-ресурсная ведомости24 46" xfId="3150" xr:uid="{00000000-0005-0000-0000-0000DE090000}"/>
    <cellStyle name="SЛокально-ресурсная ведомости24 47" xfId="3252" xr:uid="{374B3FC2-C3FF-43C8-B4CB-D67A4D6D5D44}"/>
    <cellStyle name="SЛокально-ресурсная ведомости24 48" xfId="3271" xr:uid="{F9C864BC-FBD6-4CC4-A513-0625F59D8527}"/>
    <cellStyle name="SЛокально-ресурсная ведомости24 49" xfId="3320" xr:uid="{D45AACD1-E8CB-425B-B803-D721B758EEA3}"/>
    <cellStyle name="SЛокально-ресурсная ведомости24 5" xfId="1461" xr:uid="{00000000-0005-0000-0000-0000DF090000}"/>
    <cellStyle name="SЛокально-ресурсная ведомости24 5 2" xfId="5557" xr:uid="{7981B441-8366-4C4B-90ED-F3B49866BB55}"/>
    <cellStyle name="SЛокально-ресурсная ведомости24 50" xfId="3379" xr:uid="{331CA2EC-316E-41C8-A41A-F942F22B4FD7}"/>
    <cellStyle name="SЛокально-ресурсная ведомости24 51" xfId="3438" xr:uid="{27EB4D3D-0EC9-4B9C-AD6B-7206442A0F3D}"/>
    <cellStyle name="SЛокально-ресурсная ведомости24 52" xfId="3488" xr:uid="{59DF0DBC-132E-4AA3-A7AA-2788B58C38F5}"/>
    <cellStyle name="SЛокально-ресурсная ведомости24 53" xfId="3548" xr:uid="{1F350B79-F8DC-44E5-A4F7-C910F20F8F6E}"/>
    <cellStyle name="SЛокально-ресурсная ведомости24 54" xfId="3608" xr:uid="{5C6A0218-9A6C-4C51-BA9A-AA045DDD3F3C}"/>
    <cellStyle name="SЛокально-ресурсная ведомости24 55" xfId="3668" xr:uid="{1F31F80D-9AF4-48D9-8CB4-A5B1D2A2FEEC}"/>
    <cellStyle name="SЛокально-ресурсная ведомости24 56" xfId="3728" xr:uid="{33259C11-DE72-4151-A554-120B43F49A08}"/>
    <cellStyle name="SЛокально-ресурсная ведомости24 57" xfId="3778" xr:uid="{D3DA2F7B-96B6-4BD8-AC3D-8F1BE2A4CA7C}"/>
    <cellStyle name="SЛокально-ресурсная ведомости24 58" xfId="3828" xr:uid="{32BCF8E5-0273-44DC-8A56-0E45F174675A}"/>
    <cellStyle name="SЛокально-ресурсная ведомости24 59" xfId="3888" xr:uid="{96340258-3145-422E-952A-7554B6B3B53D}"/>
    <cellStyle name="SЛокально-ресурсная ведомости24 6" xfId="1462" xr:uid="{00000000-0005-0000-0000-0000E0090000}"/>
    <cellStyle name="SЛокально-ресурсная ведомости24 6 2" xfId="5558" xr:uid="{5A737886-E91D-497B-A9E4-BC6A29D76382}"/>
    <cellStyle name="SЛокально-ресурсная ведомости24 60" xfId="3948" xr:uid="{5A353412-C6C9-4487-AEF7-7C98088B974C}"/>
    <cellStyle name="SЛокально-ресурсная ведомости24 61" xfId="4008" xr:uid="{3C89D16D-737D-45B1-B01F-8221FBC78BA9}"/>
    <cellStyle name="SЛокально-ресурсная ведомости24 61 2" xfId="4140" xr:uid="{1EF208B4-3C16-4DF5-90CB-53CBC9902B3D}"/>
    <cellStyle name="SЛокально-ресурсная ведомости24 62" xfId="4067" xr:uid="{6C1B4829-0460-4F7D-A94A-C3F4E89BD001}"/>
    <cellStyle name="SЛокально-ресурсная ведомости24 62 2" xfId="4146" xr:uid="{6D1599C7-D90A-4D14-A60B-0F779EA5C227}"/>
    <cellStyle name="SЛокально-ресурсная ведомости24 63" xfId="4125" xr:uid="{2F1B872D-219D-4AF2-9C92-E6B7693D7D17}"/>
    <cellStyle name="SЛокально-ресурсная ведомости24 63 2" xfId="4152" xr:uid="{D338270A-4621-47A2-8999-2BD835D06F91}"/>
    <cellStyle name="SЛокально-ресурсная ведомости24 64" xfId="5526" xr:uid="{43139060-6FC5-42CB-8B3C-088471C582D9}"/>
    <cellStyle name="SЛокально-ресурсная ведомости24 7" xfId="1463" xr:uid="{00000000-0005-0000-0000-0000E1090000}"/>
    <cellStyle name="SЛокально-ресурсная ведомости24 7 2" xfId="5559" xr:uid="{864D931E-1985-4575-9385-59F97647007A}"/>
    <cellStyle name="SЛокально-ресурсная ведомости24 8" xfId="1464" xr:uid="{00000000-0005-0000-0000-0000E2090000}"/>
    <cellStyle name="SЛокально-ресурсная ведомости24 8 2" xfId="5560" xr:uid="{61991F1B-4F24-4680-A636-C38FC20AE142}"/>
    <cellStyle name="SЛокально-ресурсная ведомости24 9" xfId="1465" xr:uid="{00000000-0005-0000-0000-0000E3090000}"/>
    <cellStyle name="SЛокально-ресурсная ведомости24 9 2" xfId="5561" xr:uid="{4451932C-3E30-4E94-94BF-C5D348BD292D}"/>
    <cellStyle name="SЛокально-ресурсная ведомости25" xfId="45" xr:uid="{00000000-0005-0000-0000-0000E4090000}"/>
    <cellStyle name="SЛокально-ресурсная ведомости25 10" xfId="215" xr:uid="{00000000-0005-0000-0000-0000E5090000}"/>
    <cellStyle name="SЛокально-ресурсная ведомости25 10 2" xfId="5563" xr:uid="{ABED6912-C9F4-40D5-A8DD-CC4783F670A1}"/>
    <cellStyle name="SЛокально-ресурсная ведомости25 11" xfId="1467" xr:uid="{00000000-0005-0000-0000-0000E6090000}"/>
    <cellStyle name="SЛокально-ресурсная ведомости25 11 2" xfId="5564" xr:uid="{CE0F322D-B277-4362-A66E-2D4F2E9C4FD0}"/>
    <cellStyle name="SЛокально-ресурсная ведомости25 12" xfId="1468" xr:uid="{00000000-0005-0000-0000-0000E7090000}"/>
    <cellStyle name="SЛокально-ресурсная ведомости25 12 2" xfId="5565" xr:uid="{2C030617-3366-426B-BB3D-1C8B129EB51C}"/>
    <cellStyle name="SЛокально-ресурсная ведомости25 13" xfId="1469" xr:uid="{00000000-0005-0000-0000-0000E8090000}"/>
    <cellStyle name="SЛокально-ресурсная ведомости25 13 2" xfId="5566" xr:uid="{F2C68F22-D00D-4ACC-87E0-1E1EF5F4F9EA}"/>
    <cellStyle name="SЛокально-ресурсная ведомости25 14" xfId="1470" xr:uid="{00000000-0005-0000-0000-0000E9090000}"/>
    <cellStyle name="SЛокально-ресурсная ведомости25 14 2" xfId="5567" xr:uid="{EB26DDFA-25C1-4223-9F43-428492A6D284}"/>
    <cellStyle name="SЛокально-ресурсная ведомости25 15" xfId="1471" xr:uid="{00000000-0005-0000-0000-0000EA090000}"/>
    <cellStyle name="SЛокально-ресурсная ведомости25 15 2" xfId="5568" xr:uid="{175CE888-813A-476B-AFAD-23E345CFCB7A}"/>
    <cellStyle name="SЛокально-ресурсная ведомости25 16" xfId="1472" xr:uid="{00000000-0005-0000-0000-0000EB090000}"/>
    <cellStyle name="SЛокально-ресурсная ведомости25 16 2" xfId="5569" xr:uid="{26EE401C-1108-472A-8507-0889EF065D3D}"/>
    <cellStyle name="SЛокально-ресурсная ведомости25 17" xfId="1473" xr:uid="{00000000-0005-0000-0000-0000EC090000}"/>
    <cellStyle name="SЛокально-ресурсная ведомости25 17 2" xfId="5570" xr:uid="{515F16E4-3177-4B43-AAD8-1712CE5E13E4}"/>
    <cellStyle name="SЛокально-ресурсная ведомости25 18" xfId="1474" xr:uid="{00000000-0005-0000-0000-0000ED090000}"/>
    <cellStyle name="SЛокально-ресурсная ведомости25 18 2" xfId="5571" xr:uid="{AF49B4F7-EBB0-412F-9312-DCEEE4761585}"/>
    <cellStyle name="SЛокально-ресурсная ведомости25 19" xfId="1475" xr:uid="{00000000-0005-0000-0000-0000EE090000}"/>
    <cellStyle name="SЛокально-ресурсная ведомости25 19 2" xfId="5572" xr:uid="{6F3B8482-869D-46EC-A897-9D14BD1299B5}"/>
    <cellStyle name="SЛокально-ресурсная ведомости25 2" xfId="218" xr:uid="{00000000-0005-0000-0000-0000EF090000}"/>
    <cellStyle name="SЛокально-ресурсная ведомости25 2 2" xfId="1476" xr:uid="{00000000-0005-0000-0000-0000F0090000}"/>
    <cellStyle name="SЛокально-ресурсная ведомости25 2 2 2" xfId="2578" xr:uid="{00000000-0005-0000-0000-0000F1090000}"/>
    <cellStyle name="SЛокально-ресурсная ведомости25 2 2 3" xfId="2577" xr:uid="{00000000-0005-0000-0000-0000F2090000}"/>
    <cellStyle name="SЛокально-ресурсная ведомости25 2 3" xfId="5573" xr:uid="{2060DB52-5875-443F-A153-FADC4869636F}"/>
    <cellStyle name="SЛокально-ресурсная ведомости25 20" xfId="1477" xr:uid="{00000000-0005-0000-0000-0000F3090000}"/>
    <cellStyle name="SЛокально-ресурсная ведомости25 20 2" xfId="5574" xr:uid="{FF424E22-364F-4908-AE4B-30059A57B1C0}"/>
    <cellStyle name="SЛокально-ресурсная ведомости25 21" xfId="1478" xr:uid="{00000000-0005-0000-0000-0000F4090000}"/>
    <cellStyle name="SЛокально-ресурсная ведомости25 21 2" xfId="5575" xr:uid="{DC43515A-29CF-40CC-82D1-8EF845589E86}"/>
    <cellStyle name="SЛокально-ресурсная ведомости25 22" xfId="1479" xr:uid="{00000000-0005-0000-0000-0000F5090000}"/>
    <cellStyle name="SЛокально-ресурсная ведомости25 22 2" xfId="5576" xr:uid="{0FD4AE9F-EC56-4FFC-B618-B4955D47D5B8}"/>
    <cellStyle name="SЛокально-ресурсная ведомости25 23" xfId="1480" xr:uid="{00000000-0005-0000-0000-0000F6090000}"/>
    <cellStyle name="SЛокально-ресурсная ведомости25 23 2" xfId="5577" xr:uid="{D1CE89AD-05AF-4207-A5F0-7D1D221E16BC}"/>
    <cellStyle name="SЛокально-ресурсная ведомости25 24" xfId="1481" xr:uid="{00000000-0005-0000-0000-0000F7090000}"/>
    <cellStyle name="SЛокально-ресурсная ведомости25 24 2" xfId="5578" xr:uid="{36F18B89-AE40-4DFE-885D-20CFFBD941DE}"/>
    <cellStyle name="SЛокально-ресурсная ведомости25 25" xfId="1482" xr:uid="{00000000-0005-0000-0000-0000F8090000}"/>
    <cellStyle name="SЛокально-ресурсная ведомости25 25 2" xfId="5579" xr:uid="{1C8CE0CF-6145-43B6-B302-14A3D63EE203}"/>
    <cellStyle name="SЛокально-ресурсная ведомости25 26" xfId="1836" xr:uid="{00000000-0005-0000-0000-0000F9090000}"/>
    <cellStyle name="SЛокально-ресурсная ведомости25 26 2" xfId="2295" xr:uid="{00000000-0005-0000-0000-0000FA090000}"/>
    <cellStyle name="SЛокально-ресурсная ведомости25 26 3" xfId="5580" xr:uid="{3165C232-69FA-4D1F-A282-67B53788A5B9}"/>
    <cellStyle name="SЛокально-ресурсная ведомости25 27" xfId="1896" xr:uid="{00000000-0005-0000-0000-0000FB090000}"/>
    <cellStyle name="SЛокально-ресурсная ведомости25 27 2" xfId="2300" xr:uid="{00000000-0005-0000-0000-0000FC090000}"/>
    <cellStyle name="SЛокально-ресурсная ведомости25 27 3" xfId="5581" xr:uid="{95D817E0-24FC-4D34-B000-FAC04C2C86FD}"/>
    <cellStyle name="SЛокально-ресурсная ведомости25 28" xfId="169" xr:uid="{00000000-0005-0000-0000-0000FD090000}"/>
    <cellStyle name="SЛокально-ресурсная ведомости25 28 2" xfId="2305" xr:uid="{00000000-0005-0000-0000-0000FE090000}"/>
    <cellStyle name="SЛокально-ресурсная ведомости25 28 3" xfId="5582" xr:uid="{ABE4C939-1D1C-4148-A56B-117AA6C5BAD4}"/>
    <cellStyle name="SЛокально-ресурсная ведомости25 29" xfId="1986" xr:uid="{00000000-0005-0000-0000-0000FF090000}"/>
    <cellStyle name="SЛокально-ресурсная ведомости25 29 2" xfId="3191" xr:uid="{00000000-0005-0000-0000-0000000A0000}"/>
    <cellStyle name="SЛокально-ресурсная ведомости25 29 3" xfId="5583" xr:uid="{511D7817-0843-4D76-8CD6-CD10DBFE9410}"/>
    <cellStyle name="SЛокально-ресурсная ведомости25 3" xfId="1483" xr:uid="{00000000-0005-0000-0000-0000010A0000}"/>
    <cellStyle name="SЛокально-ресурсная ведомости25 3 2" xfId="5584" xr:uid="{60F98CB8-54E7-4D3F-9F55-B03A6B7452BB}"/>
    <cellStyle name="SЛокально-ресурсная ведомости25 30" xfId="123" xr:uid="{00000000-0005-0000-0000-0000020A0000}"/>
    <cellStyle name="SЛокально-ресурсная ведомости25 30 2" xfId="3185" xr:uid="{00000000-0005-0000-0000-0000030A0000}"/>
    <cellStyle name="SЛокально-ресурсная ведомости25 30 3" xfId="5585" xr:uid="{AB47D27C-4430-48D9-8D8B-F6466FAF471C}"/>
    <cellStyle name="SЛокально-ресурсная ведомости25 31" xfId="2089" xr:uid="{00000000-0005-0000-0000-0000040A0000}"/>
    <cellStyle name="SЛокально-ресурсная ведомости25 31 2" xfId="3196" xr:uid="{00000000-0005-0000-0000-0000050A0000}"/>
    <cellStyle name="SЛокально-ресурсная ведомости25 31 3" xfId="5586" xr:uid="{B1CD85EE-5C6F-488F-BFC2-D96B5B8B9F4D}"/>
    <cellStyle name="SЛокально-ресурсная ведомости25 32" xfId="2148" xr:uid="{00000000-0005-0000-0000-0000060A0000}"/>
    <cellStyle name="SЛокально-ресурсная ведомости25 32 2" xfId="5587" xr:uid="{B564EC4B-E34C-4484-906B-65053957643A}"/>
    <cellStyle name="SЛокально-ресурсная ведомости25 33" xfId="2207" xr:uid="{00000000-0005-0000-0000-0000070A0000}"/>
    <cellStyle name="SЛокально-ресурсная ведомости25 33 2" xfId="5588" xr:uid="{042FF701-FF53-4107-A9AB-81459BA4A4E0}"/>
    <cellStyle name="SЛокально-ресурсная ведомости25 34" xfId="2267" xr:uid="{00000000-0005-0000-0000-0000080A0000}"/>
    <cellStyle name="SЛокально-ресурсная ведомости25 34 2" xfId="5589" xr:uid="{E902658D-4B5B-458C-BA79-C86D1991CB02}"/>
    <cellStyle name="SЛокально-ресурсная ведомости25 35" xfId="1466" xr:uid="{00000000-0005-0000-0000-0000090A0000}"/>
    <cellStyle name="SЛокально-ресурсная ведомости25 35 2" xfId="2400" xr:uid="{00000000-0005-0000-0000-00000A0A0000}"/>
    <cellStyle name="SЛокально-ресурсная ведомости25 35 3" xfId="5590" xr:uid="{E9D3FC41-5433-4620-AAA6-C630C24DF076}"/>
    <cellStyle name="SЛокально-ресурсная ведомости25 36" xfId="2449" xr:uid="{00000000-0005-0000-0000-00000B0A0000}"/>
    <cellStyle name="SЛокально-ресурсная ведомости25 36 2" xfId="5591" xr:uid="{C5AB1FA2-9E77-41FB-A0D6-B7D5FB42504F}"/>
    <cellStyle name="SЛокально-ресурсная ведомости25 37" xfId="2599" xr:uid="{00000000-0005-0000-0000-00000C0A0000}"/>
    <cellStyle name="SЛокально-ресурсная ведомости25 38" xfId="2714" xr:uid="{00000000-0005-0000-0000-00000D0A0000}"/>
    <cellStyle name="SЛокально-ресурсная ведомости25 39" xfId="201" xr:uid="{00000000-0005-0000-0000-00000E0A0000}"/>
    <cellStyle name="SЛокально-ресурсная ведомости25 4" xfId="1484" xr:uid="{00000000-0005-0000-0000-00000F0A0000}"/>
    <cellStyle name="SЛокально-ресурсная ведомости25 4 2" xfId="5592" xr:uid="{15D979F5-A685-4282-A7F8-E53F8D1FCC1F}"/>
    <cellStyle name="SЛокально-ресурсная ведомости25 40" xfId="2817" xr:uid="{00000000-0005-0000-0000-0000100A0000}"/>
    <cellStyle name="SЛокально-ресурсная ведомости25 41" xfId="2867" xr:uid="{00000000-0005-0000-0000-0000110A0000}"/>
    <cellStyle name="SЛокально-ресурсная ведомости25 42" xfId="2927" xr:uid="{00000000-0005-0000-0000-0000120A0000}"/>
    <cellStyle name="SЛокально-ресурсная ведомости25 43" xfId="2986" xr:uid="{00000000-0005-0000-0000-0000130A0000}"/>
    <cellStyle name="SЛокально-ресурсная ведомости25 44" xfId="3011" xr:uid="{00000000-0005-0000-0000-0000140A0000}"/>
    <cellStyle name="SЛокально-ресурсная ведомости25 45" xfId="2324" xr:uid="{00000000-0005-0000-0000-0000150A0000}"/>
    <cellStyle name="SЛокально-ресурсная ведомости25 46" xfId="3151" xr:uid="{00000000-0005-0000-0000-0000160A0000}"/>
    <cellStyle name="SЛокально-ресурсная ведомости25 47" xfId="3253" xr:uid="{DD63F61A-FCFA-4787-90B1-057E71F5D9C0}"/>
    <cellStyle name="SЛокально-ресурсная ведомости25 48" xfId="3202" xr:uid="{00000000-0005-0000-0000-0000170A0000}"/>
    <cellStyle name="SЛокально-ресурсная ведомости25 49" xfId="3321" xr:uid="{2867491A-DD01-4F8B-BBA3-CE8E464D252C}"/>
    <cellStyle name="SЛокально-ресурсная ведомости25 5" xfId="1485" xr:uid="{00000000-0005-0000-0000-0000180A0000}"/>
    <cellStyle name="SЛокально-ресурсная ведомости25 5 2" xfId="5593" xr:uid="{28D9F056-823D-411D-B814-32848AEF8E09}"/>
    <cellStyle name="SЛокально-ресурсная ведомости25 50" xfId="3380" xr:uid="{4FB75B9B-EB0A-4A99-BBC8-E3E1D63764AE}"/>
    <cellStyle name="SЛокально-ресурсная ведомости25 51" xfId="3439" xr:uid="{7C50E118-0B0C-4B71-A55A-E6EFB1F8BA8F}"/>
    <cellStyle name="SЛокально-ресурсная ведомости25 52" xfId="3489" xr:uid="{E07886C4-63C9-4A26-A415-ECCA9BAADB2F}"/>
    <cellStyle name="SЛокально-ресурсная ведомости25 53" xfId="3549" xr:uid="{CFD022EE-39A2-4950-9C42-938AFCDAE5DC}"/>
    <cellStyle name="SЛокально-ресурсная ведомости25 54" xfId="3609" xr:uid="{479FDCCD-2F0E-4E43-8EDE-55704FE59783}"/>
    <cellStyle name="SЛокально-ресурсная ведомости25 55" xfId="3669" xr:uid="{FC2B80EA-6352-455A-9B04-E529C6991866}"/>
    <cellStyle name="SЛокально-ресурсная ведомости25 56" xfId="3729" xr:uid="{18EBAC7E-B012-4524-B2F0-DD9EC1916DD8}"/>
    <cellStyle name="SЛокально-ресурсная ведомости25 57" xfId="3779" xr:uid="{47EFE6FF-E736-4253-B13D-64EC544CCBDE}"/>
    <cellStyle name="SЛокально-ресурсная ведомости25 58" xfId="3829" xr:uid="{828A325E-1C54-42F5-9A8D-7C443FA66C72}"/>
    <cellStyle name="SЛокально-ресурсная ведомости25 59" xfId="3889" xr:uid="{81CD4174-E6BA-45B7-A8D1-82B6E5ADA22E}"/>
    <cellStyle name="SЛокально-ресурсная ведомости25 6" xfId="1486" xr:uid="{00000000-0005-0000-0000-0000190A0000}"/>
    <cellStyle name="SЛокально-ресурсная ведомости25 6 2" xfId="5594" xr:uid="{1D5E4227-0C6E-4B15-BD95-D6B273B7DDA9}"/>
    <cellStyle name="SЛокально-ресурсная ведомости25 60" xfId="3949" xr:uid="{C6D4205B-708E-4855-A5C7-392B035C5A68}"/>
    <cellStyle name="SЛокально-ресурсная ведомости25 61" xfId="4009" xr:uid="{72FF1FDC-F25B-4299-8314-4E311F5BED34}"/>
    <cellStyle name="SЛокально-ресурсная ведомости25 61 2" xfId="4141" xr:uid="{6E833D87-90DE-42B9-967B-4CB7E7DBD2EA}"/>
    <cellStyle name="SЛокально-ресурсная ведомости25 62" xfId="4068" xr:uid="{8E594631-2E6D-4BE3-BF40-E24010FDC230}"/>
    <cellStyle name="SЛокально-ресурсная ведомости25 62 2" xfId="4147" xr:uid="{2C1EED3F-897F-428D-B029-C88BF2DDDE8D}"/>
    <cellStyle name="SЛокально-ресурсная ведомости25 63" xfId="4126" xr:uid="{D3568EC3-A0DF-4950-9E4A-133821C04DEF}"/>
    <cellStyle name="SЛокально-ресурсная ведомости25 63 2" xfId="4153" xr:uid="{02EE0D55-212E-4246-8061-13BC3E212996}"/>
    <cellStyle name="SЛокально-ресурсная ведомости25 64" xfId="5562" xr:uid="{7A843F42-B7FF-403F-90E6-96A5AB562841}"/>
    <cellStyle name="SЛокально-ресурсная ведомости25 7" xfId="1487" xr:uid="{00000000-0005-0000-0000-00001A0A0000}"/>
    <cellStyle name="SЛокально-ресурсная ведомости25 7 2" xfId="5595" xr:uid="{55D5DB50-49BF-4EA0-B042-E226548FE2F3}"/>
    <cellStyle name="SЛокально-ресурсная ведомости25 8" xfId="1488" xr:uid="{00000000-0005-0000-0000-00001B0A0000}"/>
    <cellStyle name="SЛокально-ресурсная ведомости25 8 2" xfId="5596" xr:uid="{9F0E7A0C-9247-40F9-8859-D5EDE9740D4B}"/>
    <cellStyle name="SЛокально-ресурсная ведомости25 9" xfId="1489" xr:uid="{00000000-0005-0000-0000-00001C0A0000}"/>
    <cellStyle name="SЛокально-ресурсная ведомости25 9 2" xfId="5597" xr:uid="{94E86C5A-0951-4E2A-8EE1-F1D3D4F6869F}"/>
    <cellStyle name="SЛокально-ресурсная ведомости26" xfId="46" xr:uid="{00000000-0005-0000-0000-00001D0A0000}"/>
    <cellStyle name="SЛокально-ресурсная ведомости26 10" xfId="216" xr:uid="{00000000-0005-0000-0000-00001E0A0000}"/>
    <cellStyle name="SЛокально-ресурсная ведомости26 10 2" xfId="5599" xr:uid="{7641F6D5-6769-4C86-BEBE-4150ED6CB408}"/>
    <cellStyle name="SЛокально-ресурсная ведомости26 11" xfId="1491" xr:uid="{00000000-0005-0000-0000-00001F0A0000}"/>
    <cellStyle name="SЛокально-ресурсная ведомости26 11 2" xfId="5600" xr:uid="{219A0AC3-4113-4840-861D-2AE87BE4706C}"/>
    <cellStyle name="SЛокально-ресурсная ведомости26 12" xfId="1492" xr:uid="{00000000-0005-0000-0000-0000200A0000}"/>
    <cellStyle name="SЛокально-ресурсная ведомости26 12 2" xfId="5601" xr:uid="{A3BDF088-9AD3-4C44-A96B-D7A84664ABA5}"/>
    <cellStyle name="SЛокально-ресурсная ведомости26 13" xfId="1493" xr:uid="{00000000-0005-0000-0000-0000210A0000}"/>
    <cellStyle name="SЛокально-ресурсная ведомости26 13 2" xfId="5602" xr:uid="{CFFCEA72-4505-482A-8497-C7AC498ED804}"/>
    <cellStyle name="SЛокально-ресурсная ведомости26 14" xfId="1494" xr:uid="{00000000-0005-0000-0000-0000220A0000}"/>
    <cellStyle name="SЛокально-ресурсная ведомости26 14 2" xfId="5603" xr:uid="{DA2E437A-85F9-4C3C-88A1-9A849172CA92}"/>
    <cellStyle name="SЛокально-ресурсная ведомости26 15" xfId="1495" xr:uid="{00000000-0005-0000-0000-0000230A0000}"/>
    <cellStyle name="SЛокально-ресурсная ведомости26 15 2" xfId="5604" xr:uid="{9B227E2B-8524-43A2-A334-E7A1C1AF05D4}"/>
    <cellStyle name="SЛокально-ресурсная ведомости26 16" xfId="1496" xr:uid="{00000000-0005-0000-0000-0000240A0000}"/>
    <cellStyle name="SЛокально-ресурсная ведомости26 16 2" xfId="5605" xr:uid="{4FA233AF-8052-491B-AAC2-82C72894558F}"/>
    <cellStyle name="SЛокально-ресурсная ведомости26 17" xfId="1497" xr:uid="{00000000-0005-0000-0000-0000250A0000}"/>
    <cellStyle name="SЛокально-ресурсная ведомости26 17 2" xfId="5606" xr:uid="{28F90F10-3348-487E-B588-38891CD97B08}"/>
    <cellStyle name="SЛокально-ресурсная ведомости26 18" xfId="1498" xr:uid="{00000000-0005-0000-0000-0000260A0000}"/>
    <cellStyle name="SЛокально-ресурсная ведомости26 18 2" xfId="5607" xr:uid="{CA08ED9F-4F6A-44DA-B709-13697C8D1EC8}"/>
    <cellStyle name="SЛокально-ресурсная ведомости26 19" xfId="1499" xr:uid="{00000000-0005-0000-0000-0000270A0000}"/>
    <cellStyle name="SЛокально-ресурсная ведомости26 19 2" xfId="5608" xr:uid="{6C584B0C-2846-46FD-9505-19B4EFD5B2EF}"/>
    <cellStyle name="SЛокально-ресурсная ведомости26 2" xfId="1500" xr:uid="{00000000-0005-0000-0000-0000280A0000}"/>
    <cellStyle name="SЛокально-ресурсная ведомости26 2 2" xfId="2579" xr:uid="{00000000-0005-0000-0000-0000290A0000}"/>
    <cellStyle name="SЛокально-ресурсная ведомости26 2 2 2" xfId="2580" xr:uid="{00000000-0005-0000-0000-00002A0A0000}"/>
    <cellStyle name="SЛокально-ресурсная ведомости26 2 3" xfId="5609" xr:uid="{2F3F28ED-E9C3-47DA-932B-3A89C3D8BA74}"/>
    <cellStyle name="SЛокально-ресурсная ведомости26 20" xfId="1501" xr:uid="{00000000-0005-0000-0000-00002B0A0000}"/>
    <cellStyle name="SЛокально-ресурсная ведомости26 20 2" xfId="5610" xr:uid="{D4599B73-55B9-4DBA-B0B8-964AA1606957}"/>
    <cellStyle name="SЛокально-ресурсная ведомости26 21" xfId="1502" xr:uid="{00000000-0005-0000-0000-00002C0A0000}"/>
    <cellStyle name="SЛокально-ресурсная ведомости26 21 2" xfId="5611" xr:uid="{9A3F77D8-7511-4E00-B48B-24DA01D71161}"/>
    <cellStyle name="SЛокально-ресурсная ведомости26 22" xfId="1503" xr:uid="{00000000-0005-0000-0000-00002D0A0000}"/>
    <cellStyle name="SЛокально-ресурсная ведомости26 22 2" xfId="5612" xr:uid="{3DE4944B-5CF2-4313-8DCB-4A9BB34A47CD}"/>
    <cellStyle name="SЛокально-ресурсная ведомости26 23" xfId="1504" xr:uid="{00000000-0005-0000-0000-00002E0A0000}"/>
    <cellStyle name="SЛокально-ресурсная ведомости26 23 2" xfId="5613" xr:uid="{D8424875-67B7-4EF2-851E-8330DB7FFC4E}"/>
    <cellStyle name="SЛокально-ресурсная ведомости26 24" xfId="1505" xr:uid="{00000000-0005-0000-0000-00002F0A0000}"/>
    <cellStyle name="SЛокально-ресурсная ведомости26 24 2" xfId="5614" xr:uid="{3197DB72-1003-4B83-AB14-D9E65DC7F86C}"/>
    <cellStyle name="SЛокально-ресурсная ведомости26 25" xfId="1506" xr:uid="{00000000-0005-0000-0000-0000300A0000}"/>
    <cellStyle name="SЛокально-ресурсная ведомости26 25 2" xfId="5615" xr:uid="{E242A59E-3076-478D-A4D9-1DDA2A2E2403}"/>
    <cellStyle name="SЛокально-ресурсная ведомости26 26" xfId="1837" xr:uid="{00000000-0005-0000-0000-0000310A0000}"/>
    <cellStyle name="SЛокально-ресурсная ведомости26 26 2" xfId="2296" xr:uid="{00000000-0005-0000-0000-0000320A0000}"/>
    <cellStyle name="SЛокально-ресурсная ведомости26 26 3" xfId="5616" xr:uid="{379D8AB0-EC6E-4A5A-80A6-E9083FEC5361}"/>
    <cellStyle name="SЛокально-ресурсная ведомости26 27" xfId="1897" xr:uid="{00000000-0005-0000-0000-0000330A0000}"/>
    <cellStyle name="SЛокально-ресурсная ведомости26 27 2" xfId="2301" xr:uid="{00000000-0005-0000-0000-0000340A0000}"/>
    <cellStyle name="SЛокально-ресурсная ведомости26 27 3" xfId="5617" xr:uid="{E019AD8A-968D-4749-A7B4-D3D4F41C8A5A}"/>
    <cellStyle name="SЛокально-ресурсная ведомости26 28" xfId="170" xr:uid="{00000000-0005-0000-0000-0000350A0000}"/>
    <cellStyle name="SЛокально-ресурсная ведомости26 28 2" xfId="2306" xr:uid="{00000000-0005-0000-0000-0000360A0000}"/>
    <cellStyle name="SЛокально-ресурсная ведомости26 28 3" xfId="5618" xr:uid="{9DFF044F-C063-4258-834D-B4807967D9A4}"/>
    <cellStyle name="SЛокально-ресурсная ведомости26 29" xfId="1987" xr:uid="{00000000-0005-0000-0000-0000370A0000}"/>
    <cellStyle name="SЛокально-ресурсная ведомости26 29 2" xfId="3190" xr:uid="{00000000-0005-0000-0000-0000380A0000}"/>
    <cellStyle name="SЛокально-ресурсная ведомости26 3" xfId="1507" xr:uid="{00000000-0005-0000-0000-0000390A0000}"/>
    <cellStyle name="SЛокально-ресурсная ведомости26 3 2" xfId="5619" xr:uid="{6B6422E1-9AD6-49F6-93BB-2FE4D76465FB}"/>
    <cellStyle name="SЛокально-ресурсная ведомости26 30" xfId="124" xr:uid="{00000000-0005-0000-0000-00003A0A0000}"/>
    <cellStyle name="SЛокально-ресурсная ведомости26 30 2" xfId="3223" xr:uid="{00000000-0005-0000-0000-00003B0A0000}"/>
    <cellStyle name="SЛокально-ресурсная ведомости26 31" xfId="2090" xr:uid="{00000000-0005-0000-0000-00003C0A0000}"/>
    <cellStyle name="SЛокально-ресурсная ведомости26 31 2" xfId="3194" xr:uid="{00000000-0005-0000-0000-00003D0A0000}"/>
    <cellStyle name="SЛокально-ресурсная ведомости26 32" xfId="2149" xr:uid="{00000000-0005-0000-0000-00003E0A0000}"/>
    <cellStyle name="SЛокально-ресурсная ведомости26 32 2" xfId="5620" xr:uid="{22E147DD-3D8F-44B8-8D07-B2A83E6A2806}"/>
    <cellStyle name="SЛокально-ресурсная ведомости26 33" xfId="2208" xr:uid="{00000000-0005-0000-0000-00003F0A0000}"/>
    <cellStyle name="SЛокально-ресурсная ведомости26 33 2" xfId="5621" xr:uid="{4212BE9E-B7BC-4BB6-8E2D-8BFEF9F18816}"/>
    <cellStyle name="SЛокально-ресурсная ведомости26 34" xfId="2268" xr:uid="{00000000-0005-0000-0000-0000400A0000}"/>
    <cellStyle name="SЛокально-ресурсная ведомости26 34 2" xfId="5622" xr:uid="{EA52C682-AE64-45BF-81CE-7087B7764060}"/>
    <cellStyle name="SЛокально-ресурсная ведомости26 35" xfId="1490" xr:uid="{00000000-0005-0000-0000-0000410A0000}"/>
    <cellStyle name="SЛокально-ресурсная ведомости26 35 2" xfId="2401" xr:uid="{00000000-0005-0000-0000-0000420A0000}"/>
    <cellStyle name="SЛокально-ресурсная ведомости26 35 3" xfId="5623" xr:uid="{B8D9B3BA-A0F0-4DAD-82D6-C4562EB18CB0}"/>
    <cellStyle name="SЛокально-ресурсная ведомости26 36" xfId="2450" xr:uid="{00000000-0005-0000-0000-0000430A0000}"/>
    <cellStyle name="SЛокально-ресурсная ведомости26 36 2" xfId="5624" xr:uid="{B855C926-116B-4A20-9856-FB348A9AD500}"/>
    <cellStyle name="SЛокально-ресурсная ведомости26 37" xfId="2668" xr:uid="{00000000-0005-0000-0000-0000440A0000}"/>
    <cellStyle name="SЛокально-ресурсная ведомости26 38" xfId="2715" xr:uid="{00000000-0005-0000-0000-0000450A0000}"/>
    <cellStyle name="SЛокально-ресурсная ведомости26 39" xfId="202" xr:uid="{00000000-0005-0000-0000-0000460A0000}"/>
    <cellStyle name="SЛокально-ресурсная ведомости26 4" xfId="1508" xr:uid="{00000000-0005-0000-0000-0000470A0000}"/>
    <cellStyle name="SЛокально-ресурсная ведомости26 4 2" xfId="5625" xr:uid="{AB560D34-E6DA-46BC-8198-9BE1021A7549}"/>
    <cellStyle name="SЛокально-ресурсная ведомости26 40" xfId="2818" xr:uid="{00000000-0005-0000-0000-0000480A0000}"/>
    <cellStyle name="SЛокально-ресурсная ведомости26 41" xfId="2868" xr:uid="{00000000-0005-0000-0000-0000490A0000}"/>
    <cellStyle name="SЛокально-ресурсная ведомости26 42" xfId="2928" xr:uid="{00000000-0005-0000-0000-00004A0A0000}"/>
    <cellStyle name="SЛокально-ресурсная ведомости26 43" xfId="2987" xr:uid="{00000000-0005-0000-0000-00004B0A0000}"/>
    <cellStyle name="SЛокально-ресурсная ведомости26 44" xfId="3056" xr:uid="{00000000-0005-0000-0000-00004C0A0000}"/>
    <cellStyle name="SЛокально-ресурсная ведомости26 45" xfId="3092" xr:uid="{00000000-0005-0000-0000-00004D0A0000}"/>
    <cellStyle name="SЛокально-ресурсная ведомости26 46" xfId="3152" xr:uid="{00000000-0005-0000-0000-00004E0A0000}"/>
    <cellStyle name="SЛокально-ресурсная ведомости26 47" xfId="3254" xr:uid="{1C1751FE-76A2-46E9-80D0-00EA719C672B}"/>
    <cellStyle name="SЛокально-ресурсная ведомости26 48" xfId="3272" xr:uid="{0CD13367-9EE6-40D4-9269-E4FBE8B1A53A}"/>
    <cellStyle name="SЛокально-ресурсная ведомости26 49" xfId="3322" xr:uid="{7D086A7D-D523-4458-954D-C2E33D68088E}"/>
    <cellStyle name="SЛокально-ресурсная ведомости26 5" xfId="1509" xr:uid="{00000000-0005-0000-0000-00004F0A0000}"/>
    <cellStyle name="SЛокально-ресурсная ведомости26 5 2" xfId="5626" xr:uid="{FE9FF073-FD59-42CF-989F-BDED452D08BB}"/>
    <cellStyle name="SЛокально-ресурсная ведомости26 50" xfId="3381" xr:uid="{8F1B4EE0-9725-41EA-B9A9-7CC6B9420089}"/>
    <cellStyle name="SЛокально-ресурсная ведомости26 51" xfId="3440" xr:uid="{213820BF-12AB-457E-989C-17DD2C0C319A}"/>
    <cellStyle name="SЛокально-ресурсная ведомости26 52" xfId="3490" xr:uid="{9A781BD1-0021-4D67-B1C6-A1D071AE23C4}"/>
    <cellStyle name="SЛокально-ресурсная ведомости26 53" xfId="3550" xr:uid="{5E1ADB8E-3ADC-491F-BCFF-A92CE56BCE7F}"/>
    <cellStyle name="SЛокально-ресурсная ведомости26 54" xfId="3610" xr:uid="{EC3C6BD8-2A13-424B-88FC-9EA4D740A0F9}"/>
    <cellStyle name="SЛокально-ресурсная ведомости26 55" xfId="3670" xr:uid="{22941934-DCAF-4FE4-917D-32B9CFE8B595}"/>
    <cellStyle name="SЛокально-ресурсная ведомости26 56" xfId="3730" xr:uid="{0E69BBAD-D829-48AA-BCCC-27F32CF2BEE6}"/>
    <cellStyle name="SЛокально-ресурсная ведомости26 57" xfId="3780" xr:uid="{0398D224-74D2-412B-A577-541B7EE554CA}"/>
    <cellStyle name="SЛокально-ресурсная ведомости26 58" xfId="3830" xr:uid="{5CC6509D-979C-4ECB-8521-3B9FA8684DFD}"/>
    <cellStyle name="SЛокально-ресурсная ведомости26 59" xfId="3890" xr:uid="{C9569002-4255-4F8D-89B6-D5EB9871D491}"/>
    <cellStyle name="SЛокально-ресурсная ведомости26 6" xfId="1510" xr:uid="{00000000-0005-0000-0000-0000500A0000}"/>
    <cellStyle name="SЛокально-ресурсная ведомости26 6 2" xfId="5627" xr:uid="{CF4E4E71-C742-4B9F-914C-2AFD4BD2344E}"/>
    <cellStyle name="SЛокально-ресурсная ведомости26 60" xfId="3950" xr:uid="{94325F32-4B77-4FA8-A97B-A979990D16B6}"/>
    <cellStyle name="SЛокально-ресурсная ведомости26 61" xfId="4010" xr:uid="{5BE2E775-A9C1-4CF4-9B7D-3A00B41E40FB}"/>
    <cellStyle name="SЛокально-ресурсная ведомости26 61 2" xfId="4142" xr:uid="{7C85F420-A603-4BB9-AF24-43B2A5695CF7}"/>
    <cellStyle name="SЛокально-ресурсная ведомости26 62" xfId="4069" xr:uid="{A7B1BE5B-7B2F-4116-A932-AD6955BBBC41}"/>
    <cellStyle name="SЛокально-ресурсная ведомости26 62 2" xfId="4148" xr:uid="{99D640FC-B01F-49FA-A131-BF2C4847DB4D}"/>
    <cellStyle name="SЛокально-ресурсная ведомости26 63" xfId="4127" xr:uid="{392D44FB-E91B-4ADC-BEB1-A1990963DBDB}"/>
    <cellStyle name="SЛокально-ресурсная ведомости26 63 2" xfId="4154" xr:uid="{183F3B08-9ED0-4557-AE6C-2F66716FF916}"/>
    <cellStyle name="SЛокально-ресурсная ведомости26 64" xfId="5598" xr:uid="{3A534315-D901-45A4-AFB0-FB113085A624}"/>
    <cellStyle name="SЛокально-ресурсная ведомости26 7" xfId="1511" xr:uid="{00000000-0005-0000-0000-0000510A0000}"/>
    <cellStyle name="SЛокально-ресурсная ведомости26 7 2" xfId="5628" xr:uid="{9E0EE280-2F90-4ED3-9C63-797CD11AE08A}"/>
    <cellStyle name="SЛокально-ресурсная ведомости26 8" xfId="1512" xr:uid="{00000000-0005-0000-0000-0000520A0000}"/>
    <cellStyle name="SЛокально-ресурсная ведомости26 8 2" xfId="5629" xr:uid="{BFAFE0E1-F394-4F83-BFB5-E0A9FD71ED13}"/>
    <cellStyle name="SЛокально-ресурсная ведомости26 9" xfId="1513" xr:uid="{00000000-0005-0000-0000-0000530A0000}"/>
    <cellStyle name="SЛокально-ресурсная ведомости26 9 2" xfId="5630" xr:uid="{387108C5-B4F2-423F-A719-D0895D332C37}"/>
    <cellStyle name="SЛокально-ресурсная ведомости27" xfId="47" xr:uid="{00000000-0005-0000-0000-0000540A0000}"/>
    <cellStyle name="SЛокально-ресурсная ведомости27 10" xfId="1515" xr:uid="{00000000-0005-0000-0000-0000550A0000}"/>
    <cellStyle name="SЛокально-ресурсная ведомости27 11" xfId="1516" xr:uid="{00000000-0005-0000-0000-0000560A0000}"/>
    <cellStyle name="SЛокально-ресурсная ведомости27 12" xfId="1517" xr:uid="{00000000-0005-0000-0000-0000570A0000}"/>
    <cellStyle name="SЛокально-ресурсная ведомости27 13" xfId="1518" xr:uid="{00000000-0005-0000-0000-0000580A0000}"/>
    <cellStyle name="SЛокально-ресурсная ведомости27 14" xfId="1519" xr:uid="{00000000-0005-0000-0000-0000590A0000}"/>
    <cellStyle name="SЛокально-ресурсная ведомости27 15" xfId="1520" xr:uid="{00000000-0005-0000-0000-00005A0A0000}"/>
    <cellStyle name="SЛокально-ресурсная ведомости27 16" xfId="1521" xr:uid="{00000000-0005-0000-0000-00005B0A0000}"/>
    <cellStyle name="SЛокально-ресурсная ведомости27 17" xfId="1522" xr:uid="{00000000-0005-0000-0000-00005C0A0000}"/>
    <cellStyle name="SЛокально-ресурсная ведомости27 18" xfId="1523" xr:uid="{00000000-0005-0000-0000-00005D0A0000}"/>
    <cellStyle name="SЛокально-ресурсная ведомости27 19" xfId="1524" xr:uid="{00000000-0005-0000-0000-00005E0A0000}"/>
    <cellStyle name="SЛокально-ресурсная ведомости27 2" xfId="1525" xr:uid="{00000000-0005-0000-0000-00005F0A0000}"/>
    <cellStyle name="SЛокально-ресурсная ведомости27 2 2" xfId="2581" xr:uid="{00000000-0005-0000-0000-0000600A0000}"/>
    <cellStyle name="SЛокально-ресурсная ведомости27 2 2 2" xfId="2582" xr:uid="{00000000-0005-0000-0000-0000610A0000}"/>
    <cellStyle name="SЛокально-ресурсная ведомости27 20" xfId="1526" xr:uid="{00000000-0005-0000-0000-0000620A0000}"/>
    <cellStyle name="SЛокально-ресурсная ведомости27 21" xfId="1527" xr:uid="{00000000-0005-0000-0000-0000630A0000}"/>
    <cellStyle name="SЛокально-ресурсная ведомости27 22" xfId="1528" xr:uid="{00000000-0005-0000-0000-0000640A0000}"/>
    <cellStyle name="SЛокально-ресурсная ведомости27 23" xfId="1529" xr:uid="{00000000-0005-0000-0000-0000650A0000}"/>
    <cellStyle name="SЛокально-ресурсная ведомости27 24" xfId="1530" xr:uid="{00000000-0005-0000-0000-0000660A0000}"/>
    <cellStyle name="SЛокально-ресурсная ведомости27 25" xfId="1531" xr:uid="{00000000-0005-0000-0000-0000670A0000}"/>
    <cellStyle name="SЛокально-ресурсная ведомости27 26" xfId="1838" xr:uid="{00000000-0005-0000-0000-0000680A0000}"/>
    <cellStyle name="SЛокально-ресурсная ведомости27 26 2" xfId="2297" xr:uid="{00000000-0005-0000-0000-0000690A0000}"/>
    <cellStyle name="SЛокально-ресурсная ведомости27 27" xfId="1898" xr:uid="{00000000-0005-0000-0000-00006A0A0000}"/>
    <cellStyle name="SЛокально-ресурсная ведомости27 27 2" xfId="2302" xr:uid="{00000000-0005-0000-0000-00006B0A0000}"/>
    <cellStyle name="SЛокально-ресурсная ведомости27 28" xfId="1941" xr:uid="{00000000-0005-0000-0000-00006C0A0000}"/>
    <cellStyle name="SЛокально-ресурсная ведомости27 28 2" xfId="2307" xr:uid="{00000000-0005-0000-0000-00006D0A0000}"/>
    <cellStyle name="SЛокально-ресурсная ведомости27 29" xfId="1988" xr:uid="{00000000-0005-0000-0000-00006E0A0000}"/>
    <cellStyle name="SЛокально-ресурсная ведомости27 29 2" xfId="3215" xr:uid="{00000000-0005-0000-0000-00006F0A0000}"/>
    <cellStyle name="SЛокально-ресурсная ведомости27 3" xfId="1532" xr:uid="{00000000-0005-0000-0000-0000700A0000}"/>
    <cellStyle name="SЛокально-ресурсная ведомости27 30" xfId="2031" xr:uid="{00000000-0005-0000-0000-0000710A0000}"/>
    <cellStyle name="SЛокально-ресурсная ведомости27 30 2" xfId="3197" xr:uid="{00000000-0005-0000-0000-0000720A0000}"/>
    <cellStyle name="SЛокально-ресурсная ведомости27 31" xfId="2091" xr:uid="{00000000-0005-0000-0000-0000730A0000}"/>
    <cellStyle name="SЛокально-ресурсная ведомости27 31 2" xfId="3187" xr:uid="{00000000-0005-0000-0000-0000740A0000}"/>
    <cellStyle name="SЛокально-ресурсная ведомости27 32" xfId="2150" xr:uid="{00000000-0005-0000-0000-0000750A0000}"/>
    <cellStyle name="SЛокально-ресурсная ведомости27 32 2" xfId="5632" xr:uid="{CB3DD808-A5C8-4F23-9603-38D3B68C61AE}"/>
    <cellStyle name="SЛокально-ресурсная ведомости27 33" xfId="2209" xr:uid="{00000000-0005-0000-0000-0000760A0000}"/>
    <cellStyle name="SЛокально-ресурсная ведомости27 33 2" xfId="5633" xr:uid="{F2A11206-8048-443D-B9DC-628FC8105F7C}"/>
    <cellStyle name="SЛокально-ресурсная ведомости27 34" xfId="2269" xr:uid="{00000000-0005-0000-0000-0000770A0000}"/>
    <cellStyle name="SЛокально-ресурсная ведомости27 34 2" xfId="5634" xr:uid="{49E84E42-9D3E-4458-9F95-24FD5FC53BEA}"/>
    <cellStyle name="SЛокально-ресурсная ведомости27 35" xfId="1514" xr:uid="{00000000-0005-0000-0000-0000780A0000}"/>
    <cellStyle name="SЛокально-ресурсная ведомости27 35 2" xfId="2402" xr:uid="{00000000-0005-0000-0000-0000790A0000}"/>
    <cellStyle name="SЛокально-ресурсная ведомости27 35 3" xfId="5635" xr:uid="{BBAA5E02-9ED5-4E8C-A148-FFAFE32AFF75}"/>
    <cellStyle name="SЛокально-ресурсная ведомости27 36" xfId="2451" xr:uid="{00000000-0005-0000-0000-00007A0A0000}"/>
    <cellStyle name="SЛокально-ресурсная ведомости27 36 2" xfId="5636" xr:uid="{9C9C7B75-47EA-48B8-A1A5-7E47298A66A1}"/>
    <cellStyle name="SЛокально-ресурсная ведомости27 37" xfId="2666" xr:uid="{00000000-0005-0000-0000-00007B0A0000}"/>
    <cellStyle name="SЛокально-ресурсная ведомости27 38" xfId="2716" xr:uid="{00000000-0005-0000-0000-00007C0A0000}"/>
    <cellStyle name="SЛокально-ресурсная ведомости27 39" xfId="2759" xr:uid="{00000000-0005-0000-0000-00007D0A0000}"/>
    <cellStyle name="SЛокально-ресурсная ведомости27 4" xfId="1533" xr:uid="{00000000-0005-0000-0000-00007E0A0000}"/>
    <cellStyle name="SЛокально-ресурсная ведомости27 40" xfId="2819" xr:uid="{00000000-0005-0000-0000-00007F0A0000}"/>
    <cellStyle name="SЛокально-ресурсная ведомости27 41" xfId="2869" xr:uid="{00000000-0005-0000-0000-0000800A0000}"/>
    <cellStyle name="SЛокально-ресурсная ведомости27 42" xfId="2929" xr:uid="{00000000-0005-0000-0000-0000810A0000}"/>
    <cellStyle name="SЛокально-ресурсная ведомости27 43" xfId="2988" xr:uid="{00000000-0005-0000-0000-0000820A0000}"/>
    <cellStyle name="SЛокально-ресурсная ведомости27 44" xfId="3057" xr:uid="{00000000-0005-0000-0000-0000830A0000}"/>
    <cellStyle name="SЛокально-ресурсная ведомости27 45" xfId="3093" xr:uid="{00000000-0005-0000-0000-0000840A0000}"/>
    <cellStyle name="SЛокально-ресурсная ведомости27 46" xfId="3153" xr:uid="{00000000-0005-0000-0000-0000850A0000}"/>
    <cellStyle name="SЛокально-ресурсная ведомости27 47" xfId="3255" xr:uid="{35C947D2-0AA7-4D37-9B18-1AB750788A63}"/>
    <cellStyle name="SЛокально-ресурсная ведомости27 48" xfId="3273" xr:uid="{0ED144DE-0EA8-4FBF-B75D-2DA649B41080}"/>
    <cellStyle name="SЛокально-ресурсная ведомости27 49" xfId="3323" xr:uid="{03AB73B3-267B-471A-B743-4B2FD36FF30A}"/>
    <cellStyle name="SЛокально-ресурсная ведомости27 5" xfId="1534" xr:uid="{00000000-0005-0000-0000-0000860A0000}"/>
    <cellStyle name="SЛокально-ресурсная ведомости27 50" xfId="3382" xr:uid="{492399F4-5742-4F1B-9E8D-1A4538AFF033}"/>
    <cellStyle name="SЛокально-ресурсная ведомости27 51" xfId="3441" xr:uid="{A34F7DA1-94E5-4601-9C4F-B3CDC5156EC9}"/>
    <cellStyle name="SЛокально-ресурсная ведомости27 52" xfId="3491" xr:uid="{987432BC-D7D2-492F-844A-AEE7C191C328}"/>
    <cellStyle name="SЛокально-ресурсная ведомости27 53" xfId="3551" xr:uid="{CE9C7AFF-62D9-49A2-89B4-2F6D99A25811}"/>
    <cellStyle name="SЛокально-ресурсная ведомости27 54" xfId="3611" xr:uid="{B0AA284D-660D-44F6-9346-97DDEA55A47C}"/>
    <cellStyle name="SЛокально-ресурсная ведомости27 55" xfId="3671" xr:uid="{635E232E-589F-413A-8E54-F3543BD2DA52}"/>
    <cellStyle name="SЛокально-ресурсная ведомости27 56" xfId="3731" xr:uid="{B9CADF2A-3B75-460D-9569-A24173BED177}"/>
    <cellStyle name="SЛокально-ресурсная ведомости27 57" xfId="3781" xr:uid="{FC2433D1-5BF0-41A3-98B5-9A57F3C760DD}"/>
    <cellStyle name="SЛокально-ресурсная ведомости27 58" xfId="3831" xr:uid="{916EB27A-7746-4072-AE22-A98F144CB960}"/>
    <cellStyle name="SЛокально-ресурсная ведомости27 59" xfId="3891" xr:uid="{C2186EC1-6FA3-4133-91F4-D3DB00C20348}"/>
    <cellStyle name="SЛокально-ресурсная ведомости27 6" xfId="1535" xr:uid="{00000000-0005-0000-0000-0000870A0000}"/>
    <cellStyle name="SЛокально-ресурсная ведомости27 60" xfId="3951" xr:uid="{4F93D2ED-1058-4201-8659-958D51954FF1}"/>
    <cellStyle name="SЛокально-ресурсная ведомости27 61" xfId="4011" xr:uid="{C48B77F9-DBDB-4D7C-8022-119DBA3975B2}"/>
    <cellStyle name="SЛокально-ресурсная ведомости27 61 2" xfId="4143" xr:uid="{6E66AFCB-7585-4D7F-BF96-A40B7873F78A}"/>
    <cellStyle name="SЛокально-ресурсная ведомости27 62" xfId="4070" xr:uid="{3ED3F6A0-E7C1-4E7B-A0F4-D7B6EEFA51CF}"/>
    <cellStyle name="SЛокально-ресурсная ведомости27 62 2" xfId="4149" xr:uid="{639F9522-BAF0-4FB1-A078-D20A8E984E9A}"/>
    <cellStyle name="SЛокально-ресурсная ведомости27 63" xfId="4128" xr:uid="{B2160F0E-5DAD-4E65-91EF-A3D015D02427}"/>
    <cellStyle name="SЛокально-ресурсная ведомости27 63 2" xfId="4155" xr:uid="{F0EB26E1-67BF-4D5C-AADA-E2B2722D3A15}"/>
    <cellStyle name="SЛокально-ресурсная ведомости27 64" xfId="5631" xr:uid="{66D02775-2EF7-496B-8CC4-9F3C7FA8917F}"/>
    <cellStyle name="SЛокально-ресурсная ведомости27 7" xfId="1536" xr:uid="{00000000-0005-0000-0000-0000880A0000}"/>
    <cellStyle name="SЛокально-ресурсная ведомости27 8" xfId="1537" xr:uid="{00000000-0005-0000-0000-0000890A0000}"/>
    <cellStyle name="SЛокально-ресурсная ведомости27 9" xfId="1538" xr:uid="{00000000-0005-0000-0000-00008A0A0000}"/>
    <cellStyle name="SЛокально-ресурсная ведомости28" xfId="48" xr:uid="{00000000-0005-0000-0000-00008B0A0000}"/>
    <cellStyle name="SЛокально-ресурсная ведомости28 10" xfId="1540" xr:uid="{00000000-0005-0000-0000-00008C0A0000}"/>
    <cellStyle name="SЛокально-ресурсная ведомости28 11" xfId="1541" xr:uid="{00000000-0005-0000-0000-00008D0A0000}"/>
    <cellStyle name="SЛокально-ресурсная ведомости28 12" xfId="1542" xr:uid="{00000000-0005-0000-0000-00008E0A0000}"/>
    <cellStyle name="SЛокально-ресурсная ведомости28 13" xfId="1543" xr:uid="{00000000-0005-0000-0000-00008F0A0000}"/>
    <cellStyle name="SЛокально-ресурсная ведомости28 14" xfId="1544" xr:uid="{00000000-0005-0000-0000-0000900A0000}"/>
    <cellStyle name="SЛокально-ресурсная ведомости28 15" xfId="1545" xr:uid="{00000000-0005-0000-0000-0000910A0000}"/>
    <cellStyle name="SЛокально-ресурсная ведомости28 16" xfId="1546" xr:uid="{00000000-0005-0000-0000-0000920A0000}"/>
    <cellStyle name="SЛокально-ресурсная ведомости28 17" xfId="1547" xr:uid="{00000000-0005-0000-0000-0000930A0000}"/>
    <cellStyle name="SЛокально-ресурсная ведомости28 18" xfId="1548" xr:uid="{00000000-0005-0000-0000-0000940A0000}"/>
    <cellStyle name="SЛокально-ресурсная ведомости28 19" xfId="1549" xr:uid="{00000000-0005-0000-0000-0000950A0000}"/>
    <cellStyle name="SЛокально-ресурсная ведомости28 2" xfId="1550" xr:uid="{00000000-0005-0000-0000-0000960A0000}"/>
    <cellStyle name="SЛокально-ресурсная ведомости28 2 2" xfId="2583" xr:uid="{00000000-0005-0000-0000-0000970A0000}"/>
    <cellStyle name="SЛокально-ресурсная ведомости28 2 2 2" xfId="2584" xr:uid="{00000000-0005-0000-0000-0000980A0000}"/>
    <cellStyle name="SЛокально-ресурсная ведомости28 20" xfId="1551" xr:uid="{00000000-0005-0000-0000-0000990A0000}"/>
    <cellStyle name="SЛокально-ресурсная ведомости28 21" xfId="1552" xr:uid="{00000000-0005-0000-0000-00009A0A0000}"/>
    <cellStyle name="SЛокально-ресурсная ведомости28 22" xfId="1553" xr:uid="{00000000-0005-0000-0000-00009B0A0000}"/>
    <cellStyle name="SЛокально-ресурсная ведомости28 23" xfId="1554" xr:uid="{00000000-0005-0000-0000-00009C0A0000}"/>
    <cellStyle name="SЛокально-ресурсная ведомости28 24" xfId="1555" xr:uid="{00000000-0005-0000-0000-00009D0A0000}"/>
    <cellStyle name="SЛокально-ресурсная ведомости28 25" xfId="1556" xr:uid="{00000000-0005-0000-0000-00009E0A0000}"/>
    <cellStyle name="SЛокально-ресурсная ведомости28 26" xfId="1839" xr:uid="{00000000-0005-0000-0000-00009F0A0000}"/>
    <cellStyle name="SЛокально-ресурсная ведомости28 26 2" xfId="2298" xr:uid="{00000000-0005-0000-0000-0000A00A0000}"/>
    <cellStyle name="SЛокально-ресурсная ведомости28 27" xfId="1899" xr:uid="{00000000-0005-0000-0000-0000A10A0000}"/>
    <cellStyle name="SЛокально-ресурсная ведомости28 27 2" xfId="2303" xr:uid="{00000000-0005-0000-0000-0000A20A0000}"/>
    <cellStyle name="SЛокально-ресурсная ведомости28 28" xfId="1942" xr:uid="{00000000-0005-0000-0000-0000A30A0000}"/>
    <cellStyle name="SЛокально-ресурсная ведомости28 28 2" xfId="2308" xr:uid="{00000000-0005-0000-0000-0000A40A0000}"/>
    <cellStyle name="SЛокально-ресурсная ведомости28 29" xfId="1989" xr:uid="{00000000-0005-0000-0000-0000A50A0000}"/>
    <cellStyle name="SЛокально-ресурсная ведомости28 29 2" xfId="3206" xr:uid="{00000000-0005-0000-0000-0000A60A0000}"/>
    <cellStyle name="SЛокально-ресурсная ведомости28 29 3" xfId="5656" xr:uid="{FEB8EDE3-3DA5-4AA6-91EE-BC82ACD74850}"/>
    <cellStyle name="SЛокально-ресурсная ведомости28 3" xfId="1557" xr:uid="{00000000-0005-0000-0000-0000A70A0000}"/>
    <cellStyle name="SЛокально-ресурсная ведомости28 30" xfId="2032" xr:uid="{00000000-0005-0000-0000-0000A80A0000}"/>
    <cellStyle name="SЛокально-ресурсная ведомости28 30 2" xfId="3193" xr:uid="{00000000-0005-0000-0000-0000A90A0000}"/>
    <cellStyle name="SЛокально-ресурсная ведомости28 30 3" xfId="5657" xr:uid="{69111524-3480-486E-A477-650500ED4638}"/>
    <cellStyle name="SЛокально-ресурсная ведомости28 31" xfId="2092" xr:uid="{00000000-0005-0000-0000-0000AA0A0000}"/>
    <cellStyle name="SЛокально-ресурсная ведомости28 31 2" xfId="3212" xr:uid="{00000000-0005-0000-0000-0000AB0A0000}"/>
    <cellStyle name="SЛокально-ресурсная ведомости28 31 3" xfId="5658" xr:uid="{7A27F902-4BD2-4A69-87B9-5F6F6260A014}"/>
    <cellStyle name="SЛокально-ресурсная ведомости28 32" xfId="2151" xr:uid="{00000000-0005-0000-0000-0000AC0A0000}"/>
    <cellStyle name="SЛокально-ресурсная ведомости28 32 2" xfId="5659" xr:uid="{CEFBD2FF-4B7E-4797-9EB9-A6CA7093EB15}"/>
    <cellStyle name="SЛокально-ресурсная ведомости28 33" xfId="2210" xr:uid="{00000000-0005-0000-0000-0000AD0A0000}"/>
    <cellStyle name="SЛокально-ресурсная ведомости28 33 2" xfId="5660" xr:uid="{444765A2-DCA8-42F6-A1F0-5F7B21F8978D}"/>
    <cellStyle name="SЛокально-ресурсная ведомости28 34" xfId="2270" xr:uid="{00000000-0005-0000-0000-0000AE0A0000}"/>
    <cellStyle name="SЛокально-ресурсная ведомости28 34 2" xfId="5661" xr:uid="{25BAD128-8F3D-4CA8-BFCF-3B9ED045FAE5}"/>
    <cellStyle name="SЛокально-ресурсная ведомости28 35" xfId="1539" xr:uid="{00000000-0005-0000-0000-0000AF0A0000}"/>
    <cellStyle name="SЛокально-ресурсная ведомости28 35 2" xfId="2403" xr:uid="{00000000-0005-0000-0000-0000B00A0000}"/>
    <cellStyle name="SЛокально-ресурсная ведомости28 35 3" xfId="5662" xr:uid="{B26F0812-AD37-4772-9CFC-5F22ADC76059}"/>
    <cellStyle name="SЛокально-ресурсная ведомости28 36" xfId="2452" xr:uid="{00000000-0005-0000-0000-0000B10A0000}"/>
    <cellStyle name="SЛокально-ресурсная ведомости28 36 2" xfId="5663" xr:uid="{17764EF8-58CF-42A4-8C08-E0034BE0983D}"/>
    <cellStyle name="SЛокально-ресурсная ведомости28 37" xfId="2664" xr:uid="{00000000-0005-0000-0000-0000B20A0000}"/>
    <cellStyle name="SЛокально-ресурсная ведомости28 38" xfId="2717" xr:uid="{00000000-0005-0000-0000-0000B30A0000}"/>
    <cellStyle name="SЛокально-ресурсная ведомости28 39" xfId="2760" xr:uid="{00000000-0005-0000-0000-0000B40A0000}"/>
    <cellStyle name="SЛокально-ресурсная ведомости28 4" xfId="1558" xr:uid="{00000000-0005-0000-0000-0000B50A0000}"/>
    <cellStyle name="SЛокально-ресурсная ведомости28 40" xfId="2820" xr:uid="{00000000-0005-0000-0000-0000B60A0000}"/>
    <cellStyle name="SЛокально-ресурсная ведомости28 41" xfId="2870" xr:uid="{00000000-0005-0000-0000-0000B70A0000}"/>
    <cellStyle name="SЛокально-ресурсная ведомости28 42" xfId="2930" xr:uid="{00000000-0005-0000-0000-0000B80A0000}"/>
    <cellStyle name="SЛокально-ресурсная ведомости28 43" xfId="2989" xr:uid="{00000000-0005-0000-0000-0000B90A0000}"/>
    <cellStyle name="SЛокально-ресурсная ведомости28 44" xfId="3058" xr:uid="{00000000-0005-0000-0000-0000BA0A0000}"/>
    <cellStyle name="SЛокально-ресурсная ведомости28 45" xfId="3094" xr:uid="{00000000-0005-0000-0000-0000BB0A0000}"/>
    <cellStyle name="SЛокально-ресурсная ведомости28 46" xfId="3154" xr:uid="{00000000-0005-0000-0000-0000BC0A0000}"/>
    <cellStyle name="SЛокально-ресурсная ведомости28 47" xfId="3256" xr:uid="{9B174F14-947E-4F79-9117-97D38A9DB2CD}"/>
    <cellStyle name="SЛокально-ресурсная ведомости28 48" xfId="3274" xr:uid="{6E14F0B8-8DD7-4A82-9B2B-F11EB964FA59}"/>
    <cellStyle name="SЛокально-ресурсная ведомости28 49" xfId="3324" xr:uid="{F41D3503-1D6E-4A9B-A714-83F45CB78240}"/>
    <cellStyle name="SЛокально-ресурсная ведомости28 5" xfId="1559" xr:uid="{00000000-0005-0000-0000-0000BD0A0000}"/>
    <cellStyle name="SЛокально-ресурсная ведомости28 50" xfId="3383" xr:uid="{FD4CC6B5-FC80-453A-BA0B-74D3B8001C1E}"/>
    <cellStyle name="SЛокально-ресурсная ведомости28 51" xfId="3442" xr:uid="{A52A0EF7-2B17-4EF6-9B4D-07E96C3B6E7F}"/>
    <cellStyle name="SЛокально-ресурсная ведомости28 52" xfId="3492" xr:uid="{B45E64E8-DF32-4215-8ECF-D054A90FF2BE}"/>
    <cellStyle name="SЛокально-ресурсная ведомости28 53" xfId="3552" xr:uid="{D9966F69-2854-4AE5-8AED-67FB75B51D8B}"/>
    <cellStyle name="SЛокально-ресурсная ведомости28 54" xfId="3612" xr:uid="{A490EF30-2819-49BE-8D12-6CB941B7D660}"/>
    <cellStyle name="SЛокально-ресурсная ведомости28 55" xfId="3672" xr:uid="{3E993355-F1DE-43CD-9468-030F7110B975}"/>
    <cellStyle name="SЛокально-ресурсная ведомости28 56" xfId="3732" xr:uid="{307E5EE2-22C2-4042-A890-C34B40F491C1}"/>
    <cellStyle name="SЛокально-ресурсная ведомости28 57" xfId="3782" xr:uid="{6C585F12-22BB-494C-B625-D1262AC22BEB}"/>
    <cellStyle name="SЛокально-ресурсная ведомости28 58" xfId="3832" xr:uid="{E37337F1-8FBF-475D-8B48-355C3E17185E}"/>
    <cellStyle name="SЛокально-ресурсная ведомости28 59" xfId="3892" xr:uid="{A26AF74B-ABE8-4209-A90C-44C48EEDD4C2}"/>
    <cellStyle name="SЛокально-ресурсная ведомости28 6" xfId="1560" xr:uid="{00000000-0005-0000-0000-0000BE0A0000}"/>
    <cellStyle name="SЛокально-ресурсная ведомости28 60" xfId="3952" xr:uid="{D6826B15-158B-4772-806F-7B727F093011}"/>
    <cellStyle name="SЛокально-ресурсная ведомости28 61" xfId="4012" xr:uid="{C42ACE26-A478-4ED1-A855-81DAA0E0665A}"/>
    <cellStyle name="SЛокально-ресурсная ведомости28 61 2" xfId="4144" xr:uid="{0044E2E6-D715-4601-ACD0-2508F7E2D391}"/>
    <cellStyle name="SЛокально-ресурсная ведомости28 62" xfId="4071" xr:uid="{E01B9F20-F07D-44E9-B349-9CAE3E591DA0}"/>
    <cellStyle name="SЛокально-ресурсная ведомости28 62 2" xfId="4150" xr:uid="{401CC819-79D3-4FC8-8E71-A652454F1EB9}"/>
    <cellStyle name="SЛокально-ресурсная ведомости28 63" xfId="4129" xr:uid="{B87B6DDE-A548-480E-8E66-6FE7A8BC4708}"/>
    <cellStyle name="SЛокально-ресурсная ведомости28 63 2" xfId="4156" xr:uid="{ECCD5990-A05F-40BE-85F6-CE63BA94C44D}"/>
    <cellStyle name="SЛокально-ресурсная ведомости28 64" xfId="5641" xr:uid="{7850ACF1-52FD-47B0-AF6C-A3A3C482A365}"/>
    <cellStyle name="SЛокально-ресурсная ведомости28 7" xfId="1561" xr:uid="{00000000-0005-0000-0000-0000BF0A0000}"/>
    <cellStyle name="SЛокально-ресурсная ведомости28 8" xfId="1562" xr:uid="{00000000-0005-0000-0000-0000C00A0000}"/>
    <cellStyle name="SЛокально-ресурсная ведомости28 9" xfId="1563" xr:uid="{00000000-0005-0000-0000-0000C10A0000}"/>
    <cellStyle name="SЛокально-ресурсная ведомости29" xfId="49" xr:uid="{00000000-0005-0000-0000-0000C20A0000}"/>
    <cellStyle name="SЛокально-ресурсная ведомости29 10" xfId="1565" xr:uid="{00000000-0005-0000-0000-0000C30A0000}"/>
    <cellStyle name="SЛокально-ресурсная ведомости29 10 2" xfId="5665" xr:uid="{14C1C0AB-610F-4CF7-AE6C-55DBA0D1E22E}"/>
    <cellStyle name="SЛокально-ресурсная ведомости29 11" xfId="1566" xr:uid="{00000000-0005-0000-0000-0000C40A0000}"/>
    <cellStyle name="SЛокально-ресурсная ведомости29 11 2" xfId="5666" xr:uid="{3C103368-1710-4229-A780-E78D874B6311}"/>
    <cellStyle name="SЛокально-ресурсная ведомости29 12" xfId="1567" xr:uid="{00000000-0005-0000-0000-0000C50A0000}"/>
    <cellStyle name="SЛокально-ресурсная ведомости29 12 2" xfId="5667" xr:uid="{DA8ED720-5215-4A6D-A39F-1D95A826B723}"/>
    <cellStyle name="SЛокально-ресурсная ведомости29 13" xfId="1568" xr:uid="{00000000-0005-0000-0000-0000C60A0000}"/>
    <cellStyle name="SЛокально-ресурсная ведомости29 13 2" xfId="5668" xr:uid="{4D24688E-5312-4AED-A017-05EF3F72B789}"/>
    <cellStyle name="SЛокально-ресурсная ведомости29 14" xfId="1569" xr:uid="{00000000-0005-0000-0000-0000C70A0000}"/>
    <cellStyle name="SЛокально-ресурсная ведомости29 14 2" xfId="5669" xr:uid="{F676A0B4-529B-42E7-9DB3-691AB0C98144}"/>
    <cellStyle name="SЛокально-ресурсная ведомости29 15" xfId="1570" xr:uid="{00000000-0005-0000-0000-0000C80A0000}"/>
    <cellStyle name="SЛокально-ресурсная ведомости29 15 2" xfId="5670" xr:uid="{E3D7EC5B-036D-4D45-88EA-CDC7ADE03BB0}"/>
    <cellStyle name="SЛокально-ресурсная ведомости29 16" xfId="1571" xr:uid="{00000000-0005-0000-0000-0000C90A0000}"/>
    <cellStyle name="SЛокально-ресурсная ведомости29 16 2" xfId="5671" xr:uid="{127A8E48-4EB7-4A4A-B4C7-851FF39B01EA}"/>
    <cellStyle name="SЛокально-ресурсная ведомости29 17" xfId="1572" xr:uid="{00000000-0005-0000-0000-0000CA0A0000}"/>
    <cellStyle name="SЛокально-ресурсная ведомости29 17 2" xfId="5672" xr:uid="{63F3291A-FF6D-497E-A3FD-11E42A489069}"/>
    <cellStyle name="SЛокально-ресурсная ведомости29 18" xfId="1573" xr:uid="{00000000-0005-0000-0000-0000CB0A0000}"/>
    <cellStyle name="SЛокально-ресурсная ведомости29 18 2" xfId="5673" xr:uid="{B60ADC04-3B09-4776-9A51-CC66361B5479}"/>
    <cellStyle name="SЛокально-ресурсная ведомости29 19" xfId="1574" xr:uid="{00000000-0005-0000-0000-0000CC0A0000}"/>
    <cellStyle name="SЛокально-ресурсная ведомости29 19 2" xfId="5674" xr:uid="{2F269634-5ED1-4FF5-A29F-5A49A66BA8F4}"/>
    <cellStyle name="SЛокально-ресурсная ведомости29 2" xfId="1575" xr:uid="{00000000-0005-0000-0000-0000CD0A0000}"/>
    <cellStyle name="SЛокально-ресурсная ведомости29 2 2" xfId="2585" xr:uid="{00000000-0005-0000-0000-0000CE0A0000}"/>
    <cellStyle name="SЛокально-ресурсная ведомости29 2 2 2" xfId="2586" xr:uid="{00000000-0005-0000-0000-0000CF0A0000}"/>
    <cellStyle name="SЛокально-ресурсная ведомости29 2 3" xfId="5675" xr:uid="{EEBEA8EF-6310-45F6-BEB6-E83041F822D5}"/>
    <cellStyle name="SЛокально-ресурсная ведомости29 20" xfId="1576" xr:uid="{00000000-0005-0000-0000-0000D00A0000}"/>
    <cellStyle name="SЛокально-ресурсная ведомости29 20 2" xfId="5676" xr:uid="{D78C972F-6CBF-4102-B1D1-80FE1E1B36B0}"/>
    <cellStyle name="SЛокально-ресурсная ведомости29 21" xfId="1577" xr:uid="{00000000-0005-0000-0000-0000D10A0000}"/>
    <cellStyle name="SЛокально-ресурсная ведомости29 21 2" xfId="5677" xr:uid="{47D0218A-C589-489E-BFEF-7A702323CEA5}"/>
    <cellStyle name="SЛокально-ресурсная ведомости29 22" xfId="1578" xr:uid="{00000000-0005-0000-0000-0000D20A0000}"/>
    <cellStyle name="SЛокально-ресурсная ведомости29 22 2" xfId="5678" xr:uid="{A659B279-499A-4AEA-81C7-C48BA17CD8B4}"/>
    <cellStyle name="SЛокально-ресурсная ведомости29 23" xfId="1579" xr:uid="{00000000-0005-0000-0000-0000D30A0000}"/>
    <cellStyle name="SЛокально-ресурсная ведомости29 23 2" xfId="5679" xr:uid="{97435004-F6B8-4AEB-B889-679322B7F7C7}"/>
    <cellStyle name="SЛокально-ресурсная ведомости29 24" xfId="1580" xr:uid="{00000000-0005-0000-0000-0000D40A0000}"/>
    <cellStyle name="SЛокально-ресурсная ведомости29 24 2" xfId="5680" xr:uid="{F782D6AE-0554-4D90-AF41-05944427C61D}"/>
    <cellStyle name="SЛокально-ресурсная ведомости29 25" xfId="1581" xr:uid="{00000000-0005-0000-0000-0000D50A0000}"/>
    <cellStyle name="SЛокально-ресурсная ведомости29 25 2" xfId="5681" xr:uid="{32BD0292-8857-470F-BE4A-7DF66BC5D140}"/>
    <cellStyle name="SЛокально-ресурсная ведомости29 26" xfId="1840" xr:uid="{00000000-0005-0000-0000-0000D60A0000}"/>
    <cellStyle name="SЛокально-ресурсная ведомости29 26 2" xfId="5682" xr:uid="{347200BD-49BD-4F60-860B-A00A12094D72}"/>
    <cellStyle name="SЛокально-ресурсная ведомости29 27" xfId="1900" xr:uid="{00000000-0005-0000-0000-0000D70A0000}"/>
    <cellStyle name="SЛокально-ресурсная ведомости29 27 2" xfId="5683" xr:uid="{9F66576F-0CF9-49EF-B5F4-6AE9276B5AF2}"/>
    <cellStyle name="SЛокально-ресурсная ведомости29 28" xfId="171" xr:uid="{00000000-0005-0000-0000-0000D80A0000}"/>
    <cellStyle name="SЛокально-ресурсная ведомости29 28 2" xfId="5684" xr:uid="{F780623F-FE3B-4109-BB9E-3813B51996C7}"/>
    <cellStyle name="SЛокально-ресурсная ведомости29 29" xfId="1990" xr:uid="{00000000-0005-0000-0000-0000D90A0000}"/>
    <cellStyle name="SЛокально-ресурсная ведомости29 3" xfId="1582" xr:uid="{00000000-0005-0000-0000-0000DA0A0000}"/>
    <cellStyle name="SЛокально-ресурсная ведомости29 3 2" xfId="5685" xr:uid="{C6512E9B-8743-44C0-9FD4-6D6F7558F867}"/>
    <cellStyle name="SЛокально-ресурсная ведомости29 30" xfId="2033" xr:uid="{00000000-0005-0000-0000-0000DB0A0000}"/>
    <cellStyle name="SЛокально-ресурсная ведомости29 31" xfId="2093" xr:uid="{00000000-0005-0000-0000-0000DC0A0000}"/>
    <cellStyle name="SЛокально-ресурсная ведомости29 32" xfId="2152" xr:uid="{00000000-0005-0000-0000-0000DD0A0000}"/>
    <cellStyle name="SЛокально-ресурсная ведомости29 33" xfId="2211" xr:uid="{00000000-0005-0000-0000-0000DE0A0000}"/>
    <cellStyle name="SЛокально-ресурсная ведомости29 34" xfId="2271" xr:uid="{00000000-0005-0000-0000-0000DF0A0000}"/>
    <cellStyle name="SЛокально-ресурсная ведомости29 35" xfId="1564" xr:uid="{00000000-0005-0000-0000-0000E00A0000}"/>
    <cellStyle name="SЛокально-ресурсная ведомости29 35 2" xfId="2404" xr:uid="{00000000-0005-0000-0000-0000E10A0000}"/>
    <cellStyle name="SЛокально-ресурсная ведомости29 36" xfId="2453" xr:uid="{00000000-0005-0000-0000-0000E20A0000}"/>
    <cellStyle name="SЛокально-ресурсная ведомости29 37" xfId="2662" xr:uid="{00000000-0005-0000-0000-0000E30A0000}"/>
    <cellStyle name="SЛокально-ресурсная ведомости29 38" xfId="2718" xr:uid="{00000000-0005-0000-0000-0000E40A0000}"/>
    <cellStyle name="SЛокально-ресурсная ведомости29 39" xfId="2761" xr:uid="{00000000-0005-0000-0000-0000E50A0000}"/>
    <cellStyle name="SЛокально-ресурсная ведомости29 4" xfId="1583" xr:uid="{00000000-0005-0000-0000-0000E60A0000}"/>
    <cellStyle name="SЛокально-ресурсная ведомости29 4 2" xfId="5686" xr:uid="{E3E5025B-58E5-4FDC-86B8-C8B6BBE7C00B}"/>
    <cellStyle name="SЛокально-ресурсная ведомости29 40" xfId="2821" xr:uid="{00000000-0005-0000-0000-0000E70A0000}"/>
    <cellStyle name="SЛокально-ресурсная ведомости29 41" xfId="2871" xr:uid="{00000000-0005-0000-0000-0000E80A0000}"/>
    <cellStyle name="SЛокально-ресурсная ведомости29 42" xfId="2931" xr:uid="{00000000-0005-0000-0000-0000E90A0000}"/>
    <cellStyle name="SЛокально-ресурсная ведомости29 43" xfId="2990" xr:uid="{00000000-0005-0000-0000-0000EA0A0000}"/>
    <cellStyle name="SЛокально-ресурсная ведомости29 44" xfId="3059" xr:uid="{00000000-0005-0000-0000-0000EB0A0000}"/>
    <cellStyle name="SЛокально-ресурсная ведомости29 45" xfId="3095" xr:uid="{00000000-0005-0000-0000-0000EC0A0000}"/>
    <cellStyle name="SЛокально-ресурсная ведомости29 46" xfId="3155" xr:uid="{00000000-0005-0000-0000-0000ED0A0000}"/>
    <cellStyle name="SЛокально-ресурсная ведомости29 47" xfId="3257" xr:uid="{EC0EF429-E0F6-41AC-A246-B4BAF27216E0}"/>
    <cellStyle name="SЛокально-ресурсная ведомости29 48" xfId="3275" xr:uid="{EAC78620-D7F8-4661-A805-3EA64959214B}"/>
    <cellStyle name="SЛокально-ресурсная ведомости29 49" xfId="3325" xr:uid="{B0C5A853-7324-480B-A0F9-B850A2C0EFF9}"/>
    <cellStyle name="SЛокально-ресурсная ведомости29 5" xfId="1584" xr:uid="{00000000-0005-0000-0000-0000EE0A0000}"/>
    <cellStyle name="SЛокально-ресурсная ведомости29 5 2" xfId="5687" xr:uid="{B4921332-737F-4590-9827-8BB319AF6464}"/>
    <cellStyle name="SЛокально-ресурсная ведомости29 50" xfId="3384" xr:uid="{1931B70A-90D2-4731-92D8-9A4AA0AFFB1A}"/>
    <cellStyle name="SЛокально-ресурсная ведомости29 51" xfId="3443" xr:uid="{20DAE6B7-DFCA-4D1F-B0BD-2C477E7A3587}"/>
    <cellStyle name="SЛокально-ресурсная ведомости29 52" xfId="3493" xr:uid="{3C1EA96C-CF22-4607-9509-065E71C7EA29}"/>
    <cellStyle name="SЛокально-ресурсная ведомости29 53" xfId="3553" xr:uid="{818524D0-E2F6-4A14-A1BC-98866FE6405A}"/>
    <cellStyle name="SЛокально-ресурсная ведомости29 54" xfId="3613" xr:uid="{88D310E7-8D3D-46B4-A8C4-47B614E0A866}"/>
    <cellStyle name="SЛокально-ресурсная ведомости29 55" xfId="3673" xr:uid="{EEA8D2F9-6CC6-4AC0-B0AF-AA41959466BB}"/>
    <cellStyle name="SЛокально-ресурсная ведомости29 56" xfId="3733" xr:uid="{0C78B53E-6F7C-48C3-9618-468DEFB7723A}"/>
    <cellStyle name="SЛокально-ресурсная ведомости29 57" xfId="3783" xr:uid="{EEE5C898-B15D-49DF-B419-CA03BDC5AC33}"/>
    <cellStyle name="SЛокально-ресурсная ведомости29 58" xfId="3833" xr:uid="{5464133E-CAB8-48DB-8CA8-5586487D25A2}"/>
    <cellStyle name="SЛокально-ресурсная ведомости29 59" xfId="3893" xr:uid="{42633705-05FA-4CBC-B921-86B97D440059}"/>
    <cellStyle name="SЛокально-ресурсная ведомости29 6" xfId="1585" xr:uid="{00000000-0005-0000-0000-0000EF0A0000}"/>
    <cellStyle name="SЛокально-ресурсная ведомости29 6 2" xfId="5688" xr:uid="{37B3EDEF-5660-446D-B82C-37E96A455ECA}"/>
    <cellStyle name="SЛокально-ресурсная ведомости29 60" xfId="3953" xr:uid="{71E94948-DD1B-4374-9047-30391479E14B}"/>
    <cellStyle name="SЛокально-ресурсная ведомости29 61" xfId="4145" xr:uid="{1BF43F4B-C04B-490E-A324-0B2A6E7337B3}"/>
    <cellStyle name="SЛокально-ресурсная ведомости29 62" xfId="4151" xr:uid="{EC4EC363-F605-4793-B99C-A169248251A1}"/>
    <cellStyle name="SЛокально-ресурсная ведомости29 63" xfId="4157" xr:uid="{5DE6D175-AC56-4D1A-97D0-529D99DD2A84}"/>
    <cellStyle name="SЛокально-ресурсная ведомости29 64" xfId="5664" xr:uid="{294132D3-A00D-487D-A0B6-342C55B49585}"/>
    <cellStyle name="SЛокально-ресурсная ведомости29 7" xfId="1586" xr:uid="{00000000-0005-0000-0000-0000F00A0000}"/>
    <cellStyle name="SЛокально-ресурсная ведомости29 7 2" xfId="5689" xr:uid="{52B4AD00-0318-423C-A78E-4A679FB183E3}"/>
    <cellStyle name="SЛокально-ресурсная ведомости29 8" xfId="1587" xr:uid="{00000000-0005-0000-0000-0000F10A0000}"/>
    <cellStyle name="SЛокально-ресурсная ведомости29 8 2" xfId="5690" xr:uid="{5FED39A3-070A-47F6-918C-9C82FDBA9A25}"/>
    <cellStyle name="SЛокально-ресурсная ведомости29 9" xfId="1588" xr:uid="{00000000-0005-0000-0000-0000F20A0000}"/>
    <cellStyle name="SЛокально-ресурсная ведомости29 9 2" xfId="5691" xr:uid="{1738A405-9D63-4F69-A34D-1C87C9E1C3D8}"/>
    <cellStyle name="SЛокально-ресурсная ведомости3" xfId="23" xr:uid="{00000000-0005-0000-0000-0000F30A0000}"/>
    <cellStyle name="SЛокально-ресурсная ведомости3 10" xfId="1590" xr:uid="{00000000-0005-0000-0000-0000F40A0000}"/>
    <cellStyle name="SЛокально-ресурсная ведомости3 10 2" xfId="5693" xr:uid="{53F4C09D-5914-4341-8D66-CF753A5BDC8A}"/>
    <cellStyle name="SЛокально-ресурсная ведомости3 11" xfId="1591" xr:uid="{00000000-0005-0000-0000-0000F50A0000}"/>
    <cellStyle name="SЛокально-ресурсная ведомости3 11 2" xfId="5694" xr:uid="{76192884-0754-4581-A892-C8CF65A33A50}"/>
    <cellStyle name="SЛокально-ресурсная ведомости3 12" xfId="1592" xr:uid="{00000000-0005-0000-0000-0000F60A0000}"/>
    <cellStyle name="SЛокально-ресурсная ведомости3 12 2" xfId="5695" xr:uid="{14641C49-FF3A-4334-9B41-2C8485AE58D8}"/>
    <cellStyle name="SЛокально-ресурсная ведомости3 13" xfId="1593" xr:uid="{00000000-0005-0000-0000-0000F70A0000}"/>
    <cellStyle name="SЛокально-ресурсная ведомости3 13 2" xfId="5696" xr:uid="{8D0E2E42-1012-4296-9B3A-CE5B4D4ABD7E}"/>
    <cellStyle name="SЛокально-ресурсная ведомости3 14" xfId="1594" xr:uid="{00000000-0005-0000-0000-0000F80A0000}"/>
    <cellStyle name="SЛокально-ресурсная ведомости3 14 2" xfId="5697" xr:uid="{D4459DCC-EB29-40D0-A72C-FF2F0916E761}"/>
    <cellStyle name="SЛокально-ресурсная ведомости3 15" xfId="1595" xr:uid="{00000000-0005-0000-0000-0000F90A0000}"/>
    <cellStyle name="SЛокально-ресурсная ведомости3 15 2" xfId="5698" xr:uid="{C861589A-25E1-4B1C-9B11-88177F2F3B6F}"/>
    <cellStyle name="SЛокально-ресурсная ведомости3 16" xfId="1596" xr:uid="{00000000-0005-0000-0000-0000FA0A0000}"/>
    <cellStyle name="SЛокально-ресурсная ведомости3 16 2" xfId="5699" xr:uid="{C7E58B60-05BC-40F8-8E04-1ABB85DAEDB5}"/>
    <cellStyle name="SЛокально-ресурсная ведомости3 17" xfId="1597" xr:uid="{00000000-0005-0000-0000-0000FB0A0000}"/>
    <cellStyle name="SЛокально-ресурсная ведомости3 17 2" xfId="5700" xr:uid="{044E761A-9836-499D-AFA2-D48CF9C75BFE}"/>
    <cellStyle name="SЛокально-ресурсная ведомости3 18" xfId="1598" xr:uid="{00000000-0005-0000-0000-0000FC0A0000}"/>
    <cellStyle name="SЛокально-ресурсная ведомости3 18 2" xfId="5701" xr:uid="{CAA7FC3A-F092-4B8F-A396-EEB34F77BFB4}"/>
    <cellStyle name="SЛокально-ресурсная ведомости3 19" xfId="1599" xr:uid="{00000000-0005-0000-0000-0000FD0A0000}"/>
    <cellStyle name="SЛокально-ресурсная ведомости3 19 2" xfId="5702" xr:uid="{BA655522-52B2-4FD7-9BC7-6E60C17C12E4}"/>
    <cellStyle name="SЛокально-ресурсная ведомости3 2" xfId="1600" xr:uid="{00000000-0005-0000-0000-0000FE0A0000}"/>
    <cellStyle name="SЛокально-ресурсная ведомости3 2 2" xfId="2587" xr:uid="{00000000-0005-0000-0000-0000FF0A0000}"/>
    <cellStyle name="SЛокально-ресурсная ведомости3 2 2 2" xfId="2588" xr:uid="{00000000-0005-0000-0000-0000000B0000}"/>
    <cellStyle name="SЛокально-ресурсная ведомости3 2 3" xfId="5703" xr:uid="{E2733376-A63F-4C43-A6D6-6E22DC39EC48}"/>
    <cellStyle name="SЛокально-ресурсная ведомости3 20" xfId="1601" xr:uid="{00000000-0005-0000-0000-0000010B0000}"/>
    <cellStyle name="SЛокально-ресурсная ведомости3 20 2" xfId="5704" xr:uid="{8B11478E-A27D-4ACB-9730-232F3F4BACB2}"/>
    <cellStyle name="SЛокально-ресурсная ведомости3 21" xfId="1602" xr:uid="{00000000-0005-0000-0000-0000020B0000}"/>
    <cellStyle name="SЛокально-ресурсная ведомости3 21 2" xfId="5705" xr:uid="{37B55DCB-B6DF-4F99-8529-5D6990631FD0}"/>
    <cellStyle name="SЛокально-ресурсная ведомости3 22" xfId="1603" xr:uid="{00000000-0005-0000-0000-0000030B0000}"/>
    <cellStyle name="SЛокально-ресурсная ведомости3 22 2" xfId="5706" xr:uid="{F044764F-7533-48A9-9EF5-79A464FEA93B}"/>
    <cellStyle name="SЛокально-ресурсная ведомости3 23" xfId="1604" xr:uid="{00000000-0005-0000-0000-0000040B0000}"/>
    <cellStyle name="SЛокально-ресурсная ведомости3 23 2" xfId="5707" xr:uid="{CA287F8C-57FA-4601-B065-D69DAB9AE868}"/>
    <cellStyle name="SЛокально-ресурсная ведомости3 24" xfId="1605" xr:uid="{00000000-0005-0000-0000-0000050B0000}"/>
    <cellStyle name="SЛокально-ресурсная ведомости3 24 2" xfId="5708" xr:uid="{7A2DF3AD-874D-48C7-9295-246766994289}"/>
    <cellStyle name="SЛокально-ресурсная ведомости3 25" xfId="1606" xr:uid="{00000000-0005-0000-0000-0000060B0000}"/>
    <cellStyle name="SЛокально-ресурсная ведомости3 25 2" xfId="5709" xr:uid="{982EC6F7-59D6-4B3D-9F32-7018F524248F}"/>
    <cellStyle name="SЛокально-ресурсная ведомости3 26" xfId="1814" xr:uid="{00000000-0005-0000-0000-0000070B0000}"/>
    <cellStyle name="SЛокально-ресурсная ведомости3 26 2" xfId="5710" xr:uid="{15E7F85E-54DD-4A19-AB2E-AA30ABC0D999}"/>
    <cellStyle name="SЛокально-ресурсная ведомости3 27" xfId="1874" xr:uid="{00000000-0005-0000-0000-0000080B0000}"/>
    <cellStyle name="SЛокально-ресурсная ведомости3 27 2" xfId="5711" xr:uid="{197D04D8-8B39-4CDE-9F9B-13B463D47E03}"/>
    <cellStyle name="SЛокально-ресурсная ведомости3 28" xfId="1934" xr:uid="{00000000-0005-0000-0000-0000090B0000}"/>
    <cellStyle name="SЛокально-ресурсная ведомости3 28 2" xfId="5712" xr:uid="{030C07C5-E5C4-44A1-BFC6-FDDA102D65A2}"/>
    <cellStyle name="SЛокально-ресурсная ведомости3 29" xfId="1964" xr:uid="{00000000-0005-0000-0000-00000A0B0000}"/>
    <cellStyle name="SЛокально-ресурсная ведомости3 29 2" xfId="5713" xr:uid="{61309EC0-CAF0-461F-AF1D-FC3EF2A67406}"/>
    <cellStyle name="SЛокально-ресурсная ведомости3 3" xfId="1607" xr:uid="{00000000-0005-0000-0000-00000B0B0000}"/>
    <cellStyle name="SЛокально-ресурсная ведомости3 3 2" xfId="5714" xr:uid="{43927A05-5898-4B6C-AEB0-15CEB05D8579}"/>
    <cellStyle name="SЛокально-ресурсная ведомости3 30" xfId="2024" xr:uid="{00000000-0005-0000-0000-00000C0B0000}"/>
    <cellStyle name="SЛокально-ресурсная ведомости3 30 2" xfId="5715" xr:uid="{C52AAB00-37CB-4891-8761-DF6519454E07}"/>
    <cellStyle name="SЛокально-ресурсная ведомости3 31" xfId="2067" xr:uid="{00000000-0005-0000-0000-00000D0B0000}"/>
    <cellStyle name="SЛокально-ресурсная ведомости3 31 2" xfId="5716" xr:uid="{05043320-12B3-412A-B97E-D4D516DA41EA}"/>
    <cellStyle name="SЛокально-ресурсная ведомости3 32" xfId="2126" xr:uid="{00000000-0005-0000-0000-00000E0B0000}"/>
    <cellStyle name="SЛокально-ресурсная ведомости3 32 2" xfId="5717" xr:uid="{4980FBD5-2CE0-484B-88F0-2628513ED9D5}"/>
    <cellStyle name="SЛокально-ресурсная ведомости3 33" xfId="2185" xr:uid="{00000000-0005-0000-0000-00000F0B0000}"/>
    <cellStyle name="SЛокально-ресурсная ведомости3 33 2" xfId="5718" xr:uid="{AF582380-8861-4FEF-B30E-45F15F566016}"/>
    <cellStyle name="SЛокально-ресурсная ведомости3 34" xfId="2245" xr:uid="{00000000-0005-0000-0000-0000100B0000}"/>
    <cellStyle name="SЛокально-ресурсная ведомости3 34 2" xfId="5719" xr:uid="{A512BCA5-1F53-46E1-AD2A-7B82DDD0097B}"/>
    <cellStyle name="SЛокально-ресурсная ведомости3 35" xfId="1589" xr:uid="{00000000-0005-0000-0000-0000110B0000}"/>
    <cellStyle name="SЛокально-ресурсная ведомости3 35 2" xfId="2378" xr:uid="{00000000-0005-0000-0000-0000120B0000}"/>
    <cellStyle name="SЛокально-ресурсная ведомости3 35 3" xfId="5720" xr:uid="{67232626-0812-431C-9DB5-4DDE31D20780}"/>
    <cellStyle name="SЛокально-ресурсная ведомости3 36" xfId="2427" xr:uid="{00000000-0005-0000-0000-0000130B0000}"/>
    <cellStyle name="SЛокально-ресурсная ведомости3 36 2" xfId="5721" xr:uid="{9C17B876-6C7C-45B2-A0AD-F29A34AB4620}"/>
    <cellStyle name="SЛокально-ресурсная ведомости3 37" xfId="2652" xr:uid="{00000000-0005-0000-0000-0000140B0000}"/>
    <cellStyle name="SЛокально-ресурсная ведомости3 38" xfId="2692" xr:uid="{00000000-0005-0000-0000-0000150B0000}"/>
    <cellStyle name="SЛокально-ресурсная ведомости3 39" xfId="2752" xr:uid="{00000000-0005-0000-0000-0000160B0000}"/>
    <cellStyle name="SЛокально-ресурсная ведомости3 4" xfId="1608" xr:uid="{00000000-0005-0000-0000-0000170B0000}"/>
    <cellStyle name="SЛокально-ресурсная ведомости3 4 2" xfId="5722" xr:uid="{CF396552-5453-44FE-BAF7-81E1CD3B6251}"/>
    <cellStyle name="SЛокально-ресурсная ведомости3 40" xfId="2795" xr:uid="{00000000-0005-0000-0000-0000180B0000}"/>
    <cellStyle name="SЛокально-ресурсная ведомости3 41" xfId="2845" xr:uid="{00000000-0005-0000-0000-0000190B0000}"/>
    <cellStyle name="SЛокально-ресурсная ведомости3 42" xfId="2905" xr:uid="{00000000-0005-0000-0000-00001A0B0000}"/>
    <cellStyle name="SЛокально-ресурсная ведомости3 43" xfId="2964" xr:uid="{00000000-0005-0000-0000-00001B0B0000}"/>
    <cellStyle name="SЛокально-ресурсная ведомости3 44" xfId="3046" xr:uid="{00000000-0005-0000-0000-00001C0B0000}"/>
    <cellStyle name="SЛокально-ресурсная ведомости3 45" xfId="3082" xr:uid="{00000000-0005-0000-0000-00001D0B0000}"/>
    <cellStyle name="SЛокально-ресурсная ведомости3 46" xfId="3129" xr:uid="{00000000-0005-0000-0000-00001E0B0000}"/>
    <cellStyle name="SЛокально-ресурсная ведомости3 47" xfId="3231" xr:uid="{8ECD9BD1-0947-497B-AB2E-C4F0027E0152}"/>
    <cellStyle name="SЛокально-ресурсная ведомости3 48" xfId="3262" xr:uid="{417D507F-F786-47F8-B14F-B20075987785}"/>
    <cellStyle name="SЛокально-ресурсная ведомости3 49" xfId="3299" xr:uid="{9D0E331B-B551-439F-9682-322E12C7EDEC}"/>
    <cellStyle name="SЛокально-ресурсная ведомости3 5" xfId="1609" xr:uid="{00000000-0005-0000-0000-00001F0B0000}"/>
    <cellStyle name="SЛокально-ресурсная ведомости3 5 2" xfId="5723" xr:uid="{3968303C-9073-4BAE-9D6E-F0E956B525F0}"/>
    <cellStyle name="SЛокально-ресурсная ведомости3 50" xfId="3358" xr:uid="{354FFEAC-AEF4-45C7-9CA8-6F15F2FEB3C1}"/>
    <cellStyle name="SЛокально-ресурсная ведомости3 51" xfId="3417" xr:uid="{942FA946-F594-4EE6-BD31-640A3644459C}"/>
    <cellStyle name="SЛокально-ресурсная ведомости3 52" xfId="3467" xr:uid="{06C07182-B326-4BF7-B5C6-92D8BD606DFE}"/>
    <cellStyle name="SЛокально-ресурсная ведомости3 53" xfId="3527" xr:uid="{1FA528F0-5DBB-4656-A4A4-B09D9249EDEB}"/>
    <cellStyle name="SЛокально-ресурсная ведомости3 54" xfId="3587" xr:uid="{76769BAE-1599-4D35-B81B-544EFEB2A84D}"/>
    <cellStyle name="SЛокально-ресурсная ведомости3 55" xfId="3647" xr:uid="{62BFE3D8-B21E-43AF-87C4-F5FD3EFE77CD}"/>
    <cellStyle name="SЛокально-ресурсная ведомости3 56" xfId="3707" xr:uid="{139E0AC6-CA2D-4DE1-ADCD-2165C24A5DF4}"/>
    <cellStyle name="SЛокально-ресурсная ведомости3 57" xfId="3757" xr:uid="{0E625356-2050-478B-8CB0-F5E336B133EB}"/>
    <cellStyle name="SЛокально-ресурсная ведомости3 58" xfId="3807" xr:uid="{994DC29A-FFA7-466E-8F74-C81A4509054D}"/>
    <cellStyle name="SЛокально-ресурсная ведомости3 59" xfId="3867" xr:uid="{6D1D5618-126C-49CF-AAD8-11B32C551F66}"/>
    <cellStyle name="SЛокально-ресурсная ведомости3 6" xfId="1610" xr:uid="{00000000-0005-0000-0000-0000200B0000}"/>
    <cellStyle name="SЛокально-ресурсная ведомости3 6 2" xfId="5724" xr:uid="{34F6C0E0-67FE-451A-8A19-82838B53EC43}"/>
    <cellStyle name="SЛокально-ресурсная ведомости3 60" xfId="3927" xr:uid="{29399223-E28E-4337-BF90-A394DB3A9488}"/>
    <cellStyle name="SЛокально-ресурсная ведомости3 61" xfId="3987" xr:uid="{96E4E8E3-1F95-408C-9D6B-795D45077871}"/>
    <cellStyle name="SЛокально-ресурсная ведомости3 62" xfId="4046" xr:uid="{BB77BFCA-9602-41F1-B159-A19CC82A2C2C}"/>
    <cellStyle name="SЛокально-ресурсная ведомости3 63" xfId="4104" xr:uid="{3AA578E3-9828-4053-A16C-B5F7E53AC883}"/>
    <cellStyle name="SЛокально-ресурсная ведомости3 64" xfId="5692" xr:uid="{3220BB4C-120A-4150-B2E6-56D7DEA03071}"/>
    <cellStyle name="SЛокально-ресурсная ведомости3 7" xfId="1611" xr:uid="{00000000-0005-0000-0000-0000210B0000}"/>
    <cellStyle name="SЛокально-ресурсная ведомости3 7 2" xfId="5725" xr:uid="{04A0F052-3C94-4FAA-BFB7-7E35C64FAE85}"/>
    <cellStyle name="SЛокально-ресурсная ведомости3 8" xfId="1612" xr:uid="{00000000-0005-0000-0000-0000220B0000}"/>
    <cellStyle name="SЛокально-ресурсная ведомости3 8 2" xfId="5726" xr:uid="{87428F81-542D-40F7-835D-567440EBBF34}"/>
    <cellStyle name="SЛокально-ресурсная ведомости3 9" xfId="1613" xr:uid="{00000000-0005-0000-0000-0000230B0000}"/>
    <cellStyle name="SЛокально-ресурсная ведомости3 9 2" xfId="5727" xr:uid="{083A1ECD-9A57-49F4-BD8E-A3E55B0B9B72}"/>
    <cellStyle name="SЛокально-ресурсная ведомости4" xfId="24" xr:uid="{00000000-0005-0000-0000-0000240B0000}"/>
    <cellStyle name="SЛокально-ресурсная ведомости4 10" xfId="1615" xr:uid="{00000000-0005-0000-0000-0000250B0000}"/>
    <cellStyle name="SЛокально-ресурсная ведомости4 10 2" xfId="5729" xr:uid="{2CC56F72-0FDC-441C-9876-59DE28554382}"/>
    <cellStyle name="SЛокально-ресурсная ведомости4 11" xfId="1616" xr:uid="{00000000-0005-0000-0000-0000260B0000}"/>
    <cellStyle name="SЛокально-ресурсная ведомости4 11 2" xfId="5730" xr:uid="{A7594BE7-F7DA-45D9-99AE-C01DF8091144}"/>
    <cellStyle name="SЛокально-ресурсная ведомости4 12" xfId="1617" xr:uid="{00000000-0005-0000-0000-0000270B0000}"/>
    <cellStyle name="SЛокально-ресурсная ведомости4 12 2" xfId="5731" xr:uid="{2CBFFB45-0A8C-4E32-92F9-E7FE87E5FEDA}"/>
    <cellStyle name="SЛокально-ресурсная ведомости4 13" xfId="1618" xr:uid="{00000000-0005-0000-0000-0000280B0000}"/>
    <cellStyle name="SЛокально-ресурсная ведомости4 13 2" xfId="5732" xr:uid="{91B38C64-387B-48E4-B138-55BC39535C67}"/>
    <cellStyle name="SЛокально-ресурсная ведомости4 14" xfId="1619" xr:uid="{00000000-0005-0000-0000-0000290B0000}"/>
    <cellStyle name="SЛокально-ресурсная ведомости4 14 2" xfId="5733" xr:uid="{867182B4-7E5E-4AFE-8E92-10FB5BC8D877}"/>
    <cellStyle name="SЛокально-ресурсная ведомости4 15" xfId="1620" xr:uid="{00000000-0005-0000-0000-00002A0B0000}"/>
    <cellStyle name="SЛокально-ресурсная ведомости4 15 2" xfId="5734" xr:uid="{7073428E-22A6-49DC-93D8-80CFC24F9C69}"/>
    <cellStyle name="SЛокально-ресурсная ведомости4 16" xfId="1621" xr:uid="{00000000-0005-0000-0000-00002B0B0000}"/>
    <cellStyle name="SЛокально-ресурсная ведомости4 16 2" xfId="5735" xr:uid="{7B64D253-05C8-46B4-9ECA-F249E76A09D2}"/>
    <cellStyle name="SЛокально-ресурсная ведомости4 17" xfId="1622" xr:uid="{00000000-0005-0000-0000-00002C0B0000}"/>
    <cellStyle name="SЛокально-ресурсная ведомости4 17 2" xfId="5736" xr:uid="{28A5F535-49BA-496B-AC1C-DDDC439C95E0}"/>
    <cellStyle name="SЛокально-ресурсная ведомости4 18" xfId="1623" xr:uid="{00000000-0005-0000-0000-00002D0B0000}"/>
    <cellStyle name="SЛокально-ресурсная ведомости4 18 2" xfId="5737" xr:uid="{ABAFC738-87DA-4E27-91E5-696F208C2934}"/>
    <cellStyle name="SЛокально-ресурсная ведомости4 19" xfId="1624" xr:uid="{00000000-0005-0000-0000-00002E0B0000}"/>
    <cellStyle name="SЛокально-ресурсная ведомости4 19 2" xfId="5738" xr:uid="{ED74A26F-23C5-4A72-A13A-7CDD7878183E}"/>
    <cellStyle name="SЛокально-ресурсная ведомости4 2" xfId="1625" xr:uid="{00000000-0005-0000-0000-00002F0B0000}"/>
    <cellStyle name="SЛокально-ресурсная ведомости4 2 2" xfId="2589" xr:uid="{00000000-0005-0000-0000-0000300B0000}"/>
    <cellStyle name="SЛокально-ресурсная ведомости4 2 2 2" xfId="2590" xr:uid="{00000000-0005-0000-0000-0000310B0000}"/>
    <cellStyle name="SЛокально-ресурсная ведомости4 2 3" xfId="5739" xr:uid="{01A7A373-A5F8-41DF-8D7C-D231E21958E3}"/>
    <cellStyle name="SЛокально-ресурсная ведомости4 20" xfId="1626" xr:uid="{00000000-0005-0000-0000-0000320B0000}"/>
    <cellStyle name="SЛокально-ресурсная ведомости4 20 2" xfId="5740" xr:uid="{46A92FC9-2DB8-4BA4-AF56-A33AEB832EDC}"/>
    <cellStyle name="SЛокально-ресурсная ведомости4 21" xfId="1627" xr:uid="{00000000-0005-0000-0000-0000330B0000}"/>
    <cellStyle name="SЛокально-ресурсная ведомости4 21 2" xfId="5741" xr:uid="{8007B878-A5A3-41DC-B434-FEF15DF1B5B5}"/>
    <cellStyle name="SЛокально-ресурсная ведомости4 22" xfId="1628" xr:uid="{00000000-0005-0000-0000-0000340B0000}"/>
    <cellStyle name="SЛокально-ресурсная ведомости4 22 2" xfId="5742" xr:uid="{46D5F7EC-E194-4049-BBB0-0E4AD7B0E52E}"/>
    <cellStyle name="SЛокально-ресурсная ведомости4 23" xfId="1629" xr:uid="{00000000-0005-0000-0000-0000350B0000}"/>
    <cellStyle name="SЛокально-ресурсная ведомости4 23 2" xfId="5743" xr:uid="{630B7D1A-0215-4B76-A156-0BDD53E1F5D6}"/>
    <cellStyle name="SЛокально-ресурсная ведомости4 24" xfId="1630" xr:uid="{00000000-0005-0000-0000-0000360B0000}"/>
    <cellStyle name="SЛокально-ресурсная ведомости4 24 2" xfId="5744" xr:uid="{3B81CA85-124F-4129-A48F-9136BFBFC3BB}"/>
    <cellStyle name="SЛокально-ресурсная ведомости4 25" xfId="1631" xr:uid="{00000000-0005-0000-0000-0000370B0000}"/>
    <cellStyle name="SЛокально-ресурсная ведомости4 25 2" xfId="5745" xr:uid="{E2F7203F-9505-49E4-B785-892824B1EAD7}"/>
    <cellStyle name="SЛокально-ресурсная ведомости4 26" xfId="1815" xr:uid="{00000000-0005-0000-0000-0000380B0000}"/>
    <cellStyle name="SЛокально-ресурсная ведомости4 26 2" xfId="5746" xr:uid="{8198DA7D-7B3A-4C64-A083-178AF1E42243}"/>
    <cellStyle name="SЛокально-ресурсная ведомости4 27" xfId="1875" xr:uid="{00000000-0005-0000-0000-0000390B0000}"/>
    <cellStyle name="SЛокально-ресурсная ведомости4 27 2" xfId="5747" xr:uid="{EF1E8337-0A3A-46BC-96D7-E3A1A5B66AAD}"/>
    <cellStyle name="SЛокально-ресурсная ведомости4 28" xfId="1935" xr:uid="{00000000-0005-0000-0000-00003A0B0000}"/>
    <cellStyle name="SЛокально-ресурсная ведомости4 28 2" xfId="5748" xr:uid="{BE42A05A-10ED-41F5-9704-C07D3C0D5317}"/>
    <cellStyle name="SЛокально-ресурсная ведомости4 29" xfId="1965" xr:uid="{00000000-0005-0000-0000-00003B0B0000}"/>
    <cellStyle name="SЛокально-ресурсная ведомости4 29 2" xfId="5749" xr:uid="{A51FE9ED-ABDD-4497-B44A-0F66665A56B9}"/>
    <cellStyle name="SЛокально-ресурсная ведомости4 3" xfId="1632" xr:uid="{00000000-0005-0000-0000-00003C0B0000}"/>
    <cellStyle name="SЛокально-ресурсная ведомости4 3 2" xfId="5750" xr:uid="{F8DD8500-C4CC-480E-A25D-55EAF3D00D99}"/>
    <cellStyle name="SЛокально-ресурсная ведомости4 30" xfId="2025" xr:uid="{00000000-0005-0000-0000-00003D0B0000}"/>
    <cellStyle name="SЛокально-ресурсная ведомости4 30 2" xfId="5751" xr:uid="{FD2D3CF7-D6B3-4238-A9DA-48F853A5F972}"/>
    <cellStyle name="SЛокально-ресурсная ведомости4 31" xfId="2068" xr:uid="{00000000-0005-0000-0000-00003E0B0000}"/>
    <cellStyle name="SЛокально-ресурсная ведомости4 31 2" xfId="5752" xr:uid="{5FBC3BAE-5F4F-4C84-89CA-2039C3BC499E}"/>
    <cellStyle name="SЛокально-ресурсная ведомости4 32" xfId="2127" xr:uid="{00000000-0005-0000-0000-00003F0B0000}"/>
    <cellStyle name="SЛокально-ресурсная ведомости4 32 2" xfId="5753" xr:uid="{BC150323-5822-422E-A2D2-EB742144CE03}"/>
    <cellStyle name="SЛокально-ресурсная ведомости4 33" xfId="2186" xr:uid="{00000000-0005-0000-0000-0000400B0000}"/>
    <cellStyle name="SЛокально-ресурсная ведомости4 33 2" xfId="5754" xr:uid="{450A883E-A92C-4280-B8BF-D9DF2D90C076}"/>
    <cellStyle name="SЛокально-ресурсная ведомости4 34" xfId="2246" xr:uid="{00000000-0005-0000-0000-0000410B0000}"/>
    <cellStyle name="SЛокально-ресурсная ведомости4 34 2" xfId="5755" xr:uid="{D66ECB16-AF1C-406B-B505-3C49F6023FF9}"/>
    <cellStyle name="SЛокально-ресурсная ведомости4 35" xfId="1614" xr:uid="{00000000-0005-0000-0000-0000420B0000}"/>
    <cellStyle name="SЛокально-ресурсная ведомости4 35 2" xfId="2379" xr:uid="{00000000-0005-0000-0000-0000430B0000}"/>
    <cellStyle name="SЛокально-ресурсная ведомости4 35 3" xfId="5756" xr:uid="{E1FCD3D7-232E-4D10-91F8-3C642F687B27}"/>
    <cellStyle name="SЛокально-ресурсная ведомости4 36" xfId="2428" xr:uid="{00000000-0005-0000-0000-0000440B0000}"/>
    <cellStyle name="SЛокально-ресурсная ведомости4 36 2" xfId="5757" xr:uid="{B318AB3F-4F57-42FA-AEE9-9B09A95AFD82}"/>
    <cellStyle name="SЛокально-ресурсная ведомости4 37" xfId="2622" xr:uid="{00000000-0005-0000-0000-0000450B0000}"/>
    <cellStyle name="SЛокально-ресурсная ведомости4 38" xfId="2693" xr:uid="{00000000-0005-0000-0000-0000460B0000}"/>
    <cellStyle name="SЛокально-ресурсная ведомости4 39" xfId="2753" xr:uid="{00000000-0005-0000-0000-0000470B0000}"/>
    <cellStyle name="SЛокально-ресурсная ведомости4 4" xfId="1633" xr:uid="{00000000-0005-0000-0000-0000480B0000}"/>
    <cellStyle name="SЛокально-ресурсная ведомости4 4 2" xfId="5758" xr:uid="{36A2EA5E-1649-49DF-A3C6-C934FCE24669}"/>
    <cellStyle name="SЛокально-ресурсная ведомости4 40" xfId="2796" xr:uid="{00000000-0005-0000-0000-0000490B0000}"/>
    <cellStyle name="SЛокально-ресурсная ведомости4 41" xfId="2846" xr:uid="{00000000-0005-0000-0000-00004A0B0000}"/>
    <cellStyle name="SЛокально-ресурсная ведомости4 42" xfId="2906" xr:uid="{00000000-0005-0000-0000-00004B0B0000}"/>
    <cellStyle name="SЛокально-ресурсная ведомости4 43" xfId="2965" xr:uid="{00000000-0005-0000-0000-00004C0B0000}"/>
    <cellStyle name="SЛокально-ресурсная ведомости4 44" xfId="3047" xr:uid="{00000000-0005-0000-0000-00004D0B0000}"/>
    <cellStyle name="SЛокально-ресурсная ведомости4 45" xfId="3083" xr:uid="{00000000-0005-0000-0000-00004E0B0000}"/>
    <cellStyle name="SЛокально-ресурсная ведомости4 46" xfId="3130" xr:uid="{00000000-0005-0000-0000-00004F0B0000}"/>
    <cellStyle name="SЛокально-ресурсная ведомости4 47" xfId="3232" xr:uid="{AB6BBD19-A2EA-4BF0-B3B6-B6ACBDB87BFC}"/>
    <cellStyle name="SЛокально-ресурсная ведомости4 48" xfId="3263" xr:uid="{6F06DBD0-BBC2-4428-A9FC-1767CA70FE07}"/>
    <cellStyle name="SЛокально-ресурсная ведомости4 49" xfId="3300" xr:uid="{6D2C1BFE-6480-4BD9-A54C-465CF7AB4BCB}"/>
    <cellStyle name="SЛокально-ресурсная ведомости4 5" xfId="1634" xr:uid="{00000000-0005-0000-0000-0000500B0000}"/>
    <cellStyle name="SЛокально-ресурсная ведомости4 5 2" xfId="5759" xr:uid="{CDDFD7D4-6BFF-4591-85EE-7DA35E76E398}"/>
    <cellStyle name="SЛокально-ресурсная ведомости4 50" xfId="3359" xr:uid="{EE51FFA6-853D-4B60-B9B8-C908D5B9B231}"/>
    <cellStyle name="SЛокально-ресурсная ведомости4 51" xfId="3418" xr:uid="{46857C8E-9AA3-4003-A94D-2CF2A9F56616}"/>
    <cellStyle name="SЛокально-ресурсная ведомости4 52" xfId="3468" xr:uid="{A0EC414F-B898-434B-8E9B-4DAEE39018AD}"/>
    <cellStyle name="SЛокально-ресурсная ведомости4 53" xfId="3528" xr:uid="{B1A0B7E9-0FE9-4EBC-B142-DA9F3AFC2D34}"/>
    <cellStyle name="SЛокально-ресурсная ведомости4 54" xfId="3588" xr:uid="{FECB998B-8B1C-4BA3-B7A9-712C590FED1E}"/>
    <cellStyle name="SЛокально-ресурсная ведомости4 55" xfId="3648" xr:uid="{B63FCAB9-F218-4939-A412-4761911CD8AB}"/>
    <cellStyle name="SЛокально-ресурсная ведомости4 56" xfId="3708" xr:uid="{C6D51086-F641-403F-8457-0ED8C8DB2F0A}"/>
    <cellStyle name="SЛокально-ресурсная ведомости4 57" xfId="3758" xr:uid="{FF22F466-272D-4FAE-9DBC-B069F380916B}"/>
    <cellStyle name="SЛокально-ресурсная ведомости4 58" xfId="3808" xr:uid="{D5EF9E4B-0C41-4030-8AC8-CAF62C8BEDF1}"/>
    <cellStyle name="SЛокально-ресурсная ведомости4 59" xfId="3868" xr:uid="{EE9A4CCE-2D54-41BC-8F89-5F211522C251}"/>
    <cellStyle name="SЛокально-ресурсная ведомости4 6" xfId="1635" xr:uid="{00000000-0005-0000-0000-0000510B0000}"/>
    <cellStyle name="SЛокально-ресурсная ведомости4 6 2" xfId="5760" xr:uid="{96418AE0-2134-43C3-A787-7D3FD12C1556}"/>
    <cellStyle name="SЛокально-ресурсная ведомости4 60" xfId="3928" xr:uid="{15E54744-57C7-4838-BC72-715435178AA9}"/>
    <cellStyle name="SЛокально-ресурсная ведомости4 61" xfId="3988" xr:uid="{2406B898-A800-4AD1-9511-620E6AC608EF}"/>
    <cellStyle name="SЛокально-ресурсная ведомости4 62" xfId="4047" xr:uid="{77D624B4-9B46-4F80-98CE-063A355BF0F7}"/>
    <cellStyle name="SЛокально-ресурсная ведомости4 63" xfId="4105" xr:uid="{0B5658F0-769C-4452-9AE9-DB15CB732775}"/>
    <cellStyle name="SЛокально-ресурсная ведомости4 64" xfId="5728" xr:uid="{B08338DE-4152-41C6-B942-3CBBD7C74961}"/>
    <cellStyle name="SЛокально-ресурсная ведомости4 65" xfId="5959" xr:uid="{35632BA6-F9A7-48AC-9194-DCFF60AA4410}"/>
    <cellStyle name="SЛокально-ресурсная ведомости4 7" xfId="1636" xr:uid="{00000000-0005-0000-0000-0000520B0000}"/>
    <cellStyle name="SЛокально-ресурсная ведомости4 7 2" xfId="5761" xr:uid="{747872FB-3821-4998-829C-D673604CD3DB}"/>
    <cellStyle name="SЛокально-ресурсная ведомости4 8" xfId="1637" xr:uid="{00000000-0005-0000-0000-0000530B0000}"/>
    <cellStyle name="SЛокально-ресурсная ведомости4 8 2" xfId="5762" xr:uid="{970B8F52-0293-4D92-8861-6C71C99B13FF}"/>
    <cellStyle name="SЛокально-ресурсная ведомости4 9" xfId="1638" xr:uid="{00000000-0005-0000-0000-0000540B0000}"/>
    <cellStyle name="SЛокально-ресурсная ведомости4 9 2" xfId="5763" xr:uid="{611E6CB2-0C73-4CBF-8383-3A7357F7648F}"/>
    <cellStyle name="SЛокально-ресурсная ведомости5" xfId="25" xr:uid="{00000000-0005-0000-0000-0000550B0000}"/>
    <cellStyle name="SЛокально-ресурсная ведомости5 10" xfId="92" xr:uid="{00000000-0005-0000-0000-0000560B0000}"/>
    <cellStyle name="SЛокально-ресурсная ведомости5 10 2" xfId="5765" xr:uid="{1F27A64A-B143-4569-9A9B-1C931FAC8551}"/>
    <cellStyle name="SЛокально-ресурсная ведомости5 11" xfId="1640" xr:uid="{00000000-0005-0000-0000-0000570B0000}"/>
    <cellStyle name="SЛокально-ресурсная ведомости5 11 2" xfId="5766" xr:uid="{4CF9F51E-F90A-4C2E-AD42-E22A5D73BDC0}"/>
    <cellStyle name="SЛокально-ресурсная ведомости5 12" xfId="1641" xr:uid="{00000000-0005-0000-0000-0000580B0000}"/>
    <cellStyle name="SЛокально-ресурсная ведомости5 12 2" xfId="5767" xr:uid="{F42D5A50-D660-4822-B9C2-124FA4520FD1}"/>
    <cellStyle name="SЛокально-ресурсная ведомости5 13" xfId="1642" xr:uid="{00000000-0005-0000-0000-0000590B0000}"/>
    <cellStyle name="SЛокально-ресурсная ведомости5 13 2" xfId="5768" xr:uid="{FAC68AE4-755E-4BEB-9095-228290016E14}"/>
    <cellStyle name="SЛокально-ресурсная ведомости5 14" xfId="1643" xr:uid="{00000000-0005-0000-0000-00005A0B0000}"/>
    <cellStyle name="SЛокально-ресурсная ведомости5 14 2" xfId="5769" xr:uid="{A1D064FF-8AB3-4A75-9DF4-B3337260DAD1}"/>
    <cellStyle name="SЛокально-ресурсная ведомости5 15" xfId="1644" xr:uid="{00000000-0005-0000-0000-00005B0B0000}"/>
    <cellStyle name="SЛокально-ресурсная ведомости5 15 2" xfId="5770" xr:uid="{5BE4E6EC-8CD6-4FC8-94BA-A996AD101F6F}"/>
    <cellStyle name="SЛокально-ресурсная ведомости5 16" xfId="1645" xr:uid="{00000000-0005-0000-0000-00005C0B0000}"/>
    <cellStyle name="SЛокально-ресурсная ведомости5 16 2" xfId="5771" xr:uid="{2F193A69-4761-49A8-BBA2-D69B822E12C9}"/>
    <cellStyle name="SЛокально-ресурсная ведомости5 17" xfId="1646" xr:uid="{00000000-0005-0000-0000-00005D0B0000}"/>
    <cellStyle name="SЛокально-ресурсная ведомости5 17 2" xfId="5772" xr:uid="{A1EFBAA6-F6D6-4499-9C81-8F7354F9A646}"/>
    <cellStyle name="SЛокально-ресурсная ведомости5 18" xfId="1647" xr:uid="{00000000-0005-0000-0000-00005E0B0000}"/>
    <cellStyle name="SЛокально-ресурсная ведомости5 18 2" xfId="5773" xr:uid="{F04F1702-043A-41A1-81AF-338C594029BE}"/>
    <cellStyle name="SЛокально-ресурсная ведомости5 19" xfId="1648" xr:uid="{00000000-0005-0000-0000-00005F0B0000}"/>
    <cellStyle name="SЛокально-ресурсная ведомости5 19 2" xfId="5774" xr:uid="{42B56987-D7DE-4770-B2CD-D8BA39338A6A}"/>
    <cellStyle name="SЛокально-ресурсная ведомости5 2" xfId="1649" xr:uid="{00000000-0005-0000-0000-0000600B0000}"/>
    <cellStyle name="SЛокально-ресурсная ведомости5 2 2" xfId="2591" xr:uid="{00000000-0005-0000-0000-0000610B0000}"/>
    <cellStyle name="SЛокально-ресурсная ведомости5 2 2 2" xfId="2592" xr:uid="{00000000-0005-0000-0000-0000620B0000}"/>
    <cellStyle name="SЛокально-ресурсная ведомости5 2 3" xfId="5775" xr:uid="{5F108027-9C28-4F09-8713-12F76D79CB9E}"/>
    <cellStyle name="SЛокально-ресурсная ведомости5 20" xfId="1650" xr:uid="{00000000-0005-0000-0000-0000630B0000}"/>
    <cellStyle name="SЛокально-ресурсная ведомости5 20 2" xfId="5776" xr:uid="{229DC45D-8F63-4D65-8897-59E7AB88560F}"/>
    <cellStyle name="SЛокально-ресурсная ведомости5 21" xfId="1651" xr:uid="{00000000-0005-0000-0000-0000640B0000}"/>
    <cellStyle name="SЛокально-ресурсная ведомости5 21 2" xfId="5777" xr:uid="{D0409F58-5E08-4CD1-B7DC-819C281085F9}"/>
    <cellStyle name="SЛокально-ресурсная ведомости5 22" xfId="1652" xr:uid="{00000000-0005-0000-0000-0000650B0000}"/>
    <cellStyle name="SЛокально-ресурсная ведомости5 22 2" xfId="5778" xr:uid="{56E40DD6-91CF-4172-966D-75CDAC342615}"/>
    <cellStyle name="SЛокально-ресурсная ведомости5 23" xfId="1653" xr:uid="{00000000-0005-0000-0000-0000660B0000}"/>
    <cellStyle name="SЛокально-ресурсная ведомости5 23 2" xfId="5779" xr:uid="{5D773D79-1425-489F-BD95-ABD5733C54F1}"/>
    <cellStyle name="SЛокально-ресурсная ведомости5 24" xfId="1654" xr:uid="{00000000-0005-0000-0000-0000670B0000}"/>
    <cellStyle name="SЛокально-ресурсная ведомости5 24 2" xfId="5780" xr:uid="{1655AFAB-97B7-4287-BD43-544AE5301B1B}"/>
    <cellStyle name="SЛокально-ресурсная ведомости5 25" xfId="1655" xr:uid="{00000000-0005-0000-0000-0000680B0000}"/>
    <cellStyle name="SЛокально-ресурсная ведомости5 25 2" xfId="5781" xr:uid="{9D46FA13-57EC-4705-A8F3-41D74FCA9EBE}"/>
    <cellStyle name="SЛокально-ресурсная ведомости5 26" xfId="1816" xr:uid="{00000000-0005-0000-0000-0000690B0000}"/>
    <cellStyle name="SЛокально-ресурсная ведомости5 26 2" xfId="5782" xr:uid="{BF3E9BDF-2179-4076-BC8C-A27CAA37174E}"/>
    <cellStyle name="SЛокально-ресурсная ведомости5 27" xfId="1876" xr:uid="{00000000-0005-0000-0000-00006A0B0000}"/>
    <cellStyle name="SЛокально-ресурсная ведомости5 27 2" xfId="5783" xr:uid="{F745709D-25BF-4F6F-847A-B926A85D11A6}"/>
    <cellStyle name="SЛокально-ресурсная ведомости5 28" xfId="153" xr:uid="{00000000-0005-0000-0000-00006B0B0000}"/>
    <cellStyle name="SЛокально-ресурсная ведомости5 28 2" xfId="5784" xr:uid="{7D7485B3-9EA5-40F2-8996-969168C2C74B}"/>
    <cellStyle name="SЛокально-ресурсная ведомости5 29" xfId="1966" xr:uid="{00000000-0005-0000-0000-00006C0B0000}"/>
    <cellStyle name="SЛокально-ресурсная ведомости5 29 2" xfId="5785" xr:uid="{1F0B00F1-CFCF-4D5C-ABFD-8FD9282E7B90}"/>
    <cellStyle name="SЛокально-ресурсная ведомости5 3" xfId="1656" xr:uid="{00000000-0005-0000-0000-00006D0B0000}"/>
    <cellStyle name="SЛокально-ресурсная ведомости5 3 2" xfId="5786" xr:uid="{8669CEBB-71C6-4317-B5F9-D2440B133DF1}"/>
    <cellStyle name="SЛокально-ресурсная ведомости5 30" xfId="108" xr:uid="{00000000-0005-0000-0000-00006E0B0000}"/>
    <cellStyle name="SЛокально-ресурсная ведомости5 30 2" xfId="5787" xr:uid="{1DC2EC6C-B635-4964-A1A8-0975826D1C1A}"/>
    <cellStyle name="SЛокально-ресурсная ведомости5 31" xfId="2069" xr:uid="{00000000-0005-0000-0000-00006F0B0000}"/>
    <cellStyle name="SЛокально-ресурсная ведомости5 31 2" xfId="5788" xr:uid="{CB1D640F-4E1F-40CB-965C-68FEA7AFB66B}"/>
    <cellStyle name="SЛокально-ресурсная ведомости5 32" xfId="2128" xr:uid="{00000000-0005-0000-0000-0000700B0000}"/>
    <cellStyle name="SЛокально-ресурсная ведомости5 32 2" xfId="5789" xr:uid="{36156EC5-9480-48DF-8FB8-80FEBAA56487}"/>
    <cellStyle name="SЛокально-ресурсная ведомости5 33" xfId="2187" xr:uid="{00000000-0005-0000-0000-0000710B0000}"/>
    <cellStyle name="SЛокально-ресурсная ведомости5 33 2" xfId="5790" xr:uid="{E745D5F9-69FF-4DC2-A67A-73F9BF92DB26}"/>
    <cellStyle name="SЛокально-ресурсная ведомости5 34" xfId="2247" xr:uid="{00000000-0005-0000-0000-0000720B0000}"/>
    <cellStyle name="SЛокально-ресурсная ведомости5 34 2" xfId="5791" xr:uid="{091CB4A9-B059-4FF0-A46C-FCDC21A16FE0}"/>
    <cellStyle name="SЛокально-ресурсная ведомости5 35" xfId="1639" xr:uid="{00000000-0005-0000-0000-0000730B0000}"/>
    <cellStyle name="SЛокально-ресурсная ведомости5 35 2" xfId="2380" xr:uid="{00000000-0005-0000-0000-0000740B0000}"/>
    <cellStyle name="SЛокально-ресурсная ведомости5 35 3" xfId="5792" xr:uid="{D6C36689-AD75-4096-B0D8-1FC0BC0A6738}"/>
    <cellStyle name="SЛокально-ресурсная ведомости5 36" xfId="2429" xr:uid="{00000000-0005-0000-0000-0000750B0000}"/>
    <cellStyle name="SЛокально-ресурсная ведомости5 36 2" xfId="5793" xr:uid="{C3019909-B155-4D52-B354-648511067810}"/>
    <cellStyle name="SЛокально-ресурсная ведомости5 37" xfId="2621" xr:uid="{00000000-0005-0000-0000-0000760B0000}"/>
    <cellStyle name="SЛокально-ресурсная ведомости5 38" xfId="2694" xr:uid="{00000000-0005-0000-0000-0000770B0000}"/>
    <cellStyle name="SЛокально-ресурсная ведомости5 39" xfId="185" xr:uid="{00000000-0005-0000-0000-0000780B0000}"/>
    <cellStyle name="SЛокально-ресурсная ведомости5 4" xfId="1657" xr:uid="{00000000-0005-0000-0000-0000790B0000}"/>
    <cellStyle name="SЛокально-ресурсная ведомости5 4 2" xfId="5794" xr:uid="{CB961460-1E59-4C21-90F7-4D402724338E}"/>
    <cellStyle name="SЛокально-ресурсная ведомости5 40" xfId="2797" xr:uid="{00000000-0005-0000-0000-00007A0B0000}"/>
    <cellStyle name="SЛокально-ресурсная ведомости5 41" xfId="2847" xr:uid="{00000000-0005-0000-0000-00007B0B0000}"/>
    <cellStyle name="SЛокально-ресурсная ведомости5 42" xfId="2907" xr:uid="{00000000-0005-0000-0000-00007C0B0000}"/>
    <cellStyle name="SЛокально-ресурсная ведомости5 43" xfId="2966" xr:uid="{00000000-0005-0000-0000-00007D0B0000}"/>
    <cellStyle name="SЛокально-ресурсная ведомости5 44" xfId="2339" xr:uid="{00000000-0005-0000-0000-00007E0B0000}"/>
    <cellStyle name="SЛокально-ресурсная ведомости5 45" xfId="2311" xr:uid="{00000000-0005-0000-0000-00007F0B0000}"/>
    <cellStyle name="SЛокально-ресурсная ведомости5 46" xfId="3131" xr:uid="{00000000-0005-0000-0000-0000800B0000}"/>
    <cellStyle name="SЛокально-ресурсная ведомости5 47" xfId="3233" xr:uid="{5620C3AD-03B1-45E0-AC28-D189CA851A5E}"/>
    <cellStyle name="SЛокально-ресурсная ведомости5 48" xfId="3216" xr:uid="{00000000-0005-0000-0000-0000810B0000}"/>
    <cellStyle name="SЛокально-ресурсная ведомости5 49" xfId="3301" xr:uid="{CADBAA5D-8961-4DB1-8B5E-C8B78293746D}"/>
    <cellStyle name="SЛокально-ресурсная ведомости5 5" xfId="1658" xr:uid="{00000000-0005-0000-0000-0000820B0000}"/>
    <cellStyle name="SЛокально-ресурсная ведомости5 5 2" xfId="5795" xr:uid="{772A7E1F-E343-4BD7-BDA8-D072F2619F93}"/>
    <cellStyle name="SЛокально-ресурсная ведомости5 50" xfId="3360" xr:uid="{6D1371E6-8261-48FA-8EFA-51A6DD0DF81F}"/>
    <cellStyle name="SЛокально-ресурсная ведомости5 51" xfId="3419" xr:uid="{FD505CF9-2B64-4B0E-AA12-EAA6BBDF3956}"/>
    <cellStyle name="SЛокально-ресурсная ведомости5 52" xfId="3469" xr:uid="{8C859399-9F0B-4148-BA3B-4993BCD3BF3B}"/>
    <cellStyle name="SЛокально-ресурсная ведомости5 53" xfId="3529" xr:uid="{00E63DA7-6B24-45A5-833E-335924735620}"/>
    <cellStyle name="SЛокально-ресурсная ведомости5 54" xfId="3589" xr:uid="{FE404983-21ED-4A4C-BE7E-EC771823C546}"/>
    <cellStyle name="SЛокально-ресурсная ведомости5 55" xfId="3649" xr:uid="{E2DC1D9B-6F56-492E-BC8B-1B00AAAA9877}"/>
    <cellStyle name="SЛокально-ресурсная ведомости5 56" xfId="3709" xr:uid="{09F7F761-4031-4581-8D69-725CA5A98BDB}"/>
    <cellStyle name="SЛокально-ресурсная ведомости5 57" xfId="3759" xr:uid="{39A95746-7A55-4717-8ADF-42C6423B0EB3}"/>
    <cellStyle name="SЛокально-ресурсная ведомости5 58" xfId="3809" xr:uid="{207E82C1-35F5-4CCD-B121-13D829BC497A}"/>
    <cellStyle name="SЛокально-ресурсная ведомости5 59" xfId="3869" xr:uid="{3F5F5AA4-41C6-4BD6-AEDF-0C465514E6F3}"/>
    <cellStyle name="SЛокально-ресурсная ведомости5 6" xfId="1659" xr:uid="{00000000-0005-0000-0000-0000830B0000}"/>
    <cellStyle name="SЛокально-ресурсная ведомости5 6 2" xfId="5796" xr:uid="{6D69327F-A607-4BBA-ACC5-AA801AA19885}"/>
    <cellStyle name="SЛокально-ресурсная ведомости5 60" xfId="3929" xr:uid="{7E00BF64-77E3-46BA-82A4-80C2D9118539}"/>
    <cellStyle name="SЛокально-ресурсная ведомости5 61" xfId="3989" xr:uid="{B44413EA-EB37-4F01-BCAF-645E95E0373D}"/>
    <cellStyle name="SЛокально-ресурсная ведомости5 62" xfId="4048" xr:uid="{21E15E1B-0A39-4CDA-9ED1-062420B19937}"/>
    <cellStyle name="SЛокально-ресурсная ведомости5 63" xfId="4106" xr:uid="{347D28F5-E169-470F-B023-755B742B940D}"/>
    <cellStyle name="SЛокально-ресурсная ведомости5 64" xfId="5764" xr:uid="{7F33F794-2BDA-49D2-97EF-9612620ABA8A}"/>
    <cellStyle name="SЛокально-ресурсная ведомости5 7" xfId="1660" xr:uid="{00000000-0005-0000-0000-0000840B0000}"/>
    <cellStyle name="SЛокально-ресурсная ведомости5 7 2" xfId="5797" xr:uid="{BEB85CDC-4A60-4E87-8275-249E49A084D7}"/>
    <cellStyle name="SЛокально-ресурсная ведомости5 8" xfId="1661" xr:uid="{00000000-0005-0000-0000-0000850B0000}"/>
    <cellStyle name="SЛокально-ресурсная ведомости5 8 2" xfId="5798" xr:uid="{AC6EA59C-18FD-4041-B0B8-F7E81C15498B}"/>
    <cellStyle name="SЛокально-ресурсная ведомости5 9" xfId="1662" xr:uid="{00000000-0005-0000-0000-0000860B0000}"/>
    <cellStyle name="SЛокально-ресурсная ведомости5 9 2" xfId="5799" xr:uid="{280D1EEF-90A7-40E4-ABCF-CC199E002AFD}"/>
    <cellStyle name="SЛокально-ресурсная ведомости6" xfId="26" xr:uid="{00000000-0005-0000-0000-0000870B0000}"/>
    <cellStyle name="SЛокально-ресурсная ведомости6 10" xfId="93" xr:uid="{00000000-0005-0000-0000-0000880B0000}"/>
    <cellStyle name="SЛокально-ресурсная ведомости6 10 2" xfId="5801" xr:uid="{822681F0-BBD2-40C0-9273-1156A456144F}"/>
    <cellStyle name="SЛокально-ресурсная ведомости6 11" xfId="1664" xr:uid="{00000000-0005-0000-0000-0000890B0000}"/>
    <cellStyle name="SЛокально-ресурсная ведомости6 11 2" xfId="5802" xr:uid="{6831B553-F3AD-4414-A19E-C98C844012F3}"/>
    <cellStyle name="SЛокально-ресурсная ведомости6 12" xfId="1665" xr:uid="{00000000-0005-0000-0000-00008A0B0000}"/>
    <cellStyle name="SЛокально-ресурсная ведомости6 12 2" xfId="5803" xr:uid="{48F4346E-75AA-4B3B-9533-7DF54D9E992A}"/>
    <cellStyle name="SЛокально-ресурсная ведомости6 13" xfId="1666" xr:uid="{00000000-0005-0000-0000-00008B0B0000}"/>
    <cellStyle name="SЛокально-ресурсная ведомости6 13 2" xfId="5804" xr:uid="{92922FEB-677C-42F0-9279-116FBE3A60DB}"/>
    <cellStyle name="SЛокально-ресурсная ведомости6 14" xfId="1667" xr:uid="{00000000-0005-0000-0000-00008C0B0000}"/>
    <cellStyle name="SЛокально-ресурсная ведомости6 14 2" xfId="5805" xr:uid="{A9FF8767-3830-476F-A340-CC8D803EEBB0}"/>
    <cellStyle name="SЛокально-ресурсная ведомости6 15" xfId="1668" xr:uid="{00000000-0005-0000-0000-00008D0B0000}"/>
    <cellStyle name="SЛокально-ресурсная ведомости6 15 2" xfId="5806" xr:uid="{79DB9DEB-EEF8-4F90-A9CC-E97C6D3093A7}"/>
    <cellStyle name="SЛокально-ресурсная ведомости6 16" xfId="1669" xr:uid="{00000000-0005-0000-0000-00008E0B0000}"/>
    <cellStyle name="SЛокально-ресурсная ведомости6 16 2" xfId="5807" xr:uid="{478F2741-EE08-4EAD-8D54-BF648312FC30}"/>
    <cellStyle name="SЛокально-ресурсная ведомости6 17" xfId="1670" xr:uid="{00000000-0005-0000-0000-00008F0B0000}"/>
    <cellStyle name="SЛокально-ресурсная ведомости6 17 2" xfId="5808" xr:uid="{5FACFA8E-7025-4E3A-91C3-9ADB6694F1FC}"/>
    <cellStyle name="SЛокально-ресурсная ведомости6 18" xfId="1671" xr:uid="{00000000-0005-0000-0000-0000900B0000}"/>
    <cellStyle name="SЛокально-ресурсная ведомости6 18 2" xfId="5809" xr:uid="{8EA91F0B-F0A4-4776-9627-CCF95155144C}"/>
    <cellStyle name="SЛокально-ресурсная ведомости6 19" xfId="1672" xr:uid="{00000000-0005-0000-0000-0000910B0000}"/>
    <cellStyle name="SЛокально-ресурсная ведомости6 19 2" xfId="5810" xr:uid="{DAF7609D-357B-43F5-958B-63005E0D5B8E}"/>
    <cellStyle name="SЛокально-ресурсная ведомости6 2" xfId="1673" xr:uid="{00000000-0005-0000-0000-0000920B0000}"/>
    <cellStyle name="SЛокально-ресурсная ведомости6 2 2" xfId="2593" xr:uid="{00000000-0005-0000-0000-0000930B0000}"/>
    <cellStyle name="SЛокально-ресурсная ведомости6 2 2 2" xfId="2594" xr:uid="{00000000-0005-0000-0000-0000940B0000}"/>
    <cellStyle name="SЛокально-ресурсная ведомости6 2 3" xfId="5811" xr:uid="{7ADBE447-6983-4F2D-858B-331536CADF4B}"/>
    <cellStyle name="SЛокально-ресурсная ведомости6 20" xfId="1674" xr:uid="{00000000-0005-0000-0000-0000950B0000}"/>
    <cellStyle name="SЛокально-ресурсная ведомости6 20 2" xfId="5812" xr:uid="{09070B6A-CC4E-49EB-8AD5-B7CBECE403A4}"/>
    <cellStyle name="SЛокально-ресурсная ведомости6 21" xfId="1675" xr:uid="{00000000-0005-0000-0000-0000960B0000}"/>
    <cellStyle name="SЛокально-ресурсная ведомости6 21 2" xfId="5813" xr:uid="{D0654B95-5566-4745-9878-641233783715}"/>
    <cellStyle name="SЛокально-ресурсная ведомости6 22" xfId="1676" xr:uid="{00000000-0005-0000-0000-0000970B0000}"/>
    <cellStyle name="SЛокально-ресурсная ведомости6 22 2" xfId="5814" xr:uid="{80FE1782-851E-4303-A85F-EA496973C9DD}"/>
    <cellStyle name="SЛокально-ресурсная ведомости6 23" xfId="1677" xr:uid="{00000000-0005-0000-0000-0000980B0000}"/>
    <cellStyle name="SЛокально-ресурсная ведомости6 23 2" xfId="5815" xr:uid="{DCC78E2D-7F21-49FA-B40D-CA7F4C3790E6}"/>
    <cellStyle name="SЛокально-ресурсная ведомости6 24" xfId="1678" xr:uid="{00000000-0005-0000-0000-0000990B0000}"/>
    <cellStyle name="SЛокально-ресурсная ведомости6 24 2" xfId="5816" xr:uid="{53F70EB6-EB46-4376-8DEA-5269559B4462}"/>
    <cellStyle name="SЛокально-ресурсная ведомости6 25" xfId="1679" xr:uid="{00000000-0005-0000-0000-00009A0B0000}"/>
    <cellStyle name="SЛокально-ресурсная ведомости6 25 2" xfId="5817" xr:uid="{59317247-E97C-4AF2-9EF2-5D2D73EBEE1F}"/>
    <cellStyle name="SЛокально-ресурсная ведомости6 26" xfId="1817" xr:uid="{00000000-0005-0000-0000-00009B0B0000}"/>
    <cellStyle name="SЛокально-ресурсная ведомости6 26 2" xfId="5818" xr:uid="{0B0A9884-BE29-4E27-94C1-F15B307E9B67}"/>
    <cellStyle name="SЛокально-ресурсная ведомости6 27" xfId="1877" xr:uid="{00000000-0005-0000-0000-00009C0B0000}"/>
    <cellStyle name="SЛокально-ресурсная ведомости6 27 2" xfId="5819" xr:uid="{2DBACD94-C405-4DC7-A25D-117763866622}"/>
    <cellStyle name="SЛокально-ресурсная ведомости6 28" xfId="154" xr:uid="{00000000-0005-0000-0000-00009D0B0000}"/>
    <cellStyle name="SЛокально-ресурсная ведомости6 28 2" xfId="5820" xr:uid="{FE71E262-A372-4343-89FA-6A10B9EB6EA6}"/>
    <cellStyle name="SЛокально-ресурсная ведомости6 29" xfId="1967" xr:uid="{00000000-0005-0000-0000-00009E0B0000}"/>
    <cellStyle name="SЛокально-ресурсная ведомости6 29 2" xfId="5821" xr:uid="{885F644E-1B9B-4FD7-88C0-38634FBB4317}"/>
    <cellStyle name="SЛокально-ресурсная ведомости6 3" xfId="1680" xr:uid="{00000000-0005-0000-0000-00009F0B0000}"/>
    <cellStyle name="SЛокально-ресурсная ведомости6 3 2" xfId="5822" xr:uid="{B2893EF1-FFD3-432C-B3F9-757EC2D470CE}"/>
    <cellStyle name="SЛокально-ресурсная ведомости6 30" xfId="109" xr:uid="{00000000-0005-0000-0000-0000A00B0000}"/>
    <cellStyle name="SЛокально-ресурсная ведомости6 30 2" xfId="5823" xr:uid="{6C176F76-523C-46CF-9DDA-28AD4E4FA5C0}"/>
    <cellStyle name="SЛокально-ресурсная ведомости6 31" xfId="2070" xr:uid="{00000000-0005-0000-0000-0000A10B0000}"/>
    <cellStyle name="SЛокально-ресурсная ведомости6 31 2" xfId="5824" xr:uid="{73C5E77D-0A07-4DF9-976C-E2B193D50087}"/>
    <cellStyle name="SЛокально-ресурсная ведомости6 32" xfId="2129" xr:uid="{00000000-0005-0000-0000-0000A20B0000}"/>
    <cellStyle name="SЛокально-ресурсная ведомости6 32 2" xfId="5825" xr:uid="{64FBE5B2-555D-4A45-844F-7CEAC4C87597}"/>
    <cellStyle name="SЛокально-ресурсная ведомости6 33" xfId="2188" xr:uid="{00000000-0005-0000-0000-0000A30B0000}"/>
    <cellStyle name="SЛокально-ресурсная ведомости6 33 2" xfId="5826" xr:uid="{F1B54EC6-D5F3-49D8-B235-598AAEF016BB}"/>
    <cellStyle name="SЛокально-ресурсная ведомости6 34" xfId="2248" xr:uid="{00000000-0005-0000-0000-0000A40B0000}"/>
    <cellStyle name="SЛокально-ресурсная ведомости6 34 2" xfId="5827" xr:uid="{46DBB34C-0DDC-4D6E-BFBA-179B2027DAF7}"/>
    <cellStyle name="SЛокально-ресурсная ведомости6 35" xfId="1663" xr:uid="{00000000-0005-0000-0000-0000A50B0000}"/>
    <cellStyle name="SЛокально-ресурсная ведомости6 35 2" xfId="2381" xr:uid="{00000000-0005-0000-0000-0000A60B0000}"/>
    <cellStyle name="SЛокально-ресурсная ведомости6 35 3" xfId="5828" xr:uid="{8C623357-A39E-4B46-ADD2-A01E487A5B93}"/>
    <cellStyle name="SЛокально-ресурсная ведомости6 36" xfId="2430" xr:uid="{00000000-0005-0000-0000-0000A70B0000}"/>
    <cellStyle name="SЛокально-ресурсная ведомости6 36 2" xfId="5829" xr:uid="{573ECA79-5198-4F9E-AA28-940B4334C873}"/>
    <cellStyle name="SЛокально-ресурсная ведомости6 37" xfId="2620" xr:uid="{00000000-0005-0000-0000-0000A80B0000}"/>
    <cellStyle name="SЛокально-ресурсная ведомости6 38" xfId="2695" xr:uid="{00000000-0005-0000-0000-0000A90B0000}"/>
    <cellStyle name="SЛокально-ресурсная ведомости6 39" xfId="186" xr:uid="{00000000-0005-0000-0000-0000AA0B0000}"/>
    <cellStyle name="SЛокально-ресурсная ведомости6 4" xfId="1681" xr:uid="{00000000-0005-0000-0000-0000AB0B0000}"/>
    <cellStyle name="SЛокально-ресурсная ведомости6 4 2" xfId="5830" xr:uid="{677A05B4-D526-40AB-8AB7-7ACB1DEC4C9B}"/>
    <cellStyle name="SЛокально-ресурсная ведомости6 40" xfId="2798" xr:uid="{00000000-0005-0000-0000-0000AC0B0000}"/>
    <cellStyle name="SЛокально-ресурсная ведомости6 41" xfId="2848" xr:uid="{00000000-0005-0000-0000-0000AD0B0000}"/>
    <cellStyle name="SЛокально-ресурсная ведомости6 42" xfId="2908" xr:uid="{00000000-0005-0000-0000-0000AE0B0000}"/>
    <cellStyle name="SЛокально-ресурсная ведомости6 43" xfId="2967" xr:uid="{00000000-0005-0000-0000-0000AF0B0000}"/>
    <cellStyle name="SЛокально-ресурсная ведомости6 44" xfId="3009" xr:uid="{00000000-0005-0000-0000-0000B00B0000}"/>
    <cellStyle name="SЛокально-ресурсная ведомости6 45" xfId="2312" xr:uid="{00000000-0005-0000-0000-0000B10B0000}"/>
    <cellStyle name="SЛокально-ресурсная ведомости6 46" xfId="3132" xr:uid="{00000000-0005-0000-0000-0000B20B0000}"/>
    <cellStyle name="SЛокально-ресурсная ведомости6 47" xfId="3234" xr:uid="{3000C07B-70D3-4785-8B3E-642382BE50CA}"/>
    <cellStyle name="SЛокально-ресурсная ведомости6 48" xfId="3225" xr:uid="{00000000-0005-0000-0000-0000B30B0000}"/>
    <cellStyle name="SЛокально-ресурсная ведомости6 49" xfId="3302" xr:uid="{43999AED-0506-4F39-93F2-1C503B92A065}"/>
    <cellStyle name="SЛокально-ресурсная ведомости6 5" xfId="1682" xr:uid="{00000000-0005-0000-0000-0000B40B0000}"/>
    <cellStyle name="SЛокально-ресурсная ведомости6 5 2" xfId="5831" xr:uid="{A2F208C1-3A28-4E30-BFCC-DF7E2CA08DB0}"/>
    <cellStyle name="SЛокально-ресурсная ведомости6 50" xfId="3361" xr:uid="{08586C12-A592-4918-A82C-84EBDEE2D551}"/>
    <cellStyle name="SЛокально-ресурсная ведомости6 51" xfId="3420" xr:uid="{6AC432A8-787C-47A0-B04D-0EED2589A4A4}"/>
    <cellStyle name="SЛокально-ресурсная ведомости6 52" xfId="3470" xr:uid="{A821F62C-3B2F-451A-A0AA-5EB127DAE41C}"/>
    <cellStyle name="SЛокально-ресурсная ведомости6 53" xfId="3530" xr:uid="{B52A9002-C4FF-4A42-AF77-BCC08000C8D7}"/>
    <cellStyle name="SЛокально-ресурсная ведомости6 54" xfId="3590" xr:uid="{C523A0D4-DBCF-4863-8E41-AEFA9C20904D}"/>
    <cellStyle name="SЛокально-ресурсная ведомости6 55" xfId="3650" xr:uid="{66B00181-2454-4380-A3AA-2D1A4E435EF0}"/>
    <cellStyle name="SЛокально-ресурсная ведомости6 56" xfId="3710" xr:uid="{0143ABD7-8784-4526-8CB4-FFEEC4E29822}"/>
    <cellStyle name="SЛокально-ресурсная ведомости6 57" xfId="3760" xr:uid="{2D90DD9C-2DB2-4BBE-A0D9-97892C05F097}"/>
    <cellStyle name="SЛокально-ресурсная ведомости6 58" xfId="3810" xr:uid="{1DB0B866-474E-4A78-B279-2A901CAD2628}"/>
    <cellStyle name="SЛокально-ресурсная ведомости6 59" xfId="3870" xr:uid="{DD539734-7BDF-4F21-9E88-BFCA483A0011}"/>
    <cellStyle name="SЛокально-ресурсная ведомости6 6" xfId="1683" xr:uid="{00000000-0005-0000-0000-0000B50B0000}"/>
    <cellStyle name="SЛокально-ресурсная ведомости6 6 2" xfId="5832" xr:uid="{6F337295-E653-4FBD-AB11-9720A964B2D1}"/>
    <cellStyle name="SЛокально-ресурсная ведомости6 60" xfId="3930" xr:uid="{113B7C60-2AA4-49E0-A57D-821C7E053E45}"/>
    <cellStyle name="SЛокально-ресурсная ведомости6 61" xfId="3990" xr:uid="{7A680ADE-B5B2-49F3-BC13-860E59FA3625}"/>
    <cellStyle name="SЛокально-ресурсная ведомости6 62" xfId="4049" xr:uid="{38429DA4-45D5-4239-A83C-1440F94D62B0}"/>
    <cellStyle name="SЛокально-ресурсная ведомости6 63" xfId="4107" xr:uid="{5D0A771D-7F73-49A3-9262-0DAF4D99538A}"/>
    <cellStyle name="SЛокально-ресурсная ведомости6 64" xfId="5800" xr:uid="{B8F6209B-9B17-451B-B017-424D98EB99D7}"/>
    <cellStyle name="SЛокально-ресурсная ведомости6 7" xfId="1684" xr:uid="{00000000-0005-0000-0000-0000B60B0000}"/>
    <cellStyle name="SЛокально-ресурсная ведомости6 7 2" xfId="5833" xr:uid="{29D466F9-95F0-495B-A5FD-259D062938CB}"/>
    <cellStyle name="SЛокально-ресурсная ведомости6 8" xfId="1685" xr:uid="{00000000-0005-0000-0000-0000B70B0000}"/>
    <cellStyle name="SЛокально-ресурсная ведомости6 8 2" xfId="5834" xr:uid="{389B492E-E7D8-4F28-9A6D-5C19CF000D8C}"/>
    <cellStyle name="SЛокально-ресурсная ведомости6 9" xfId="1686" xr:uid="{00000000-0005-0000-0000-0000B80B0000}"/>
    <cellStyle name="SЛокально-ресурсная ведомости6 9 2" xfId="5835" xr:uid="{9156C79B-3DE5-4FB8-8DAD-788DA2D49060}"/>
    <cellStyle name="SЛокально-ресурсная ведомости7" xfId="27" xr:uid="{00000000-0005-0000-0000-0000B90B0000}"/>
    <cellStyle name="SЛокально-ресурсная ведомости7 10" xfId="94" xr:uid="{00000000-0005-0000-0000-0000BA0B0000}"/>
    <cellStyle name="SЛокально-ресурсная ведомости7 10 2" xfId="5837" xr:uid="{A8EB54E5-8D68-472E-A9F7-B4224AB75757}"/>
    <cellStyle name="SЛокально-ресурсная ведомости7 11" xfId="1688" xr:uid="{00000000-0005-0000-0000-0000BB0B0000}"/>
    <cellStyle name="SЛокально-ресурсная ведомости7 11 2" xfId="5838" xr:uid="{0376D906-8BA7-4125-803F-78AB4B5AB0BB}"/>
    <cellStyle name="SЛокально-ресурсная ведомости7 12" xfId="1689" xr:uid="{00000000-0005-0000-0000-0000BC0B0000}"/>
    <cellStyle name="SЛокально-ресурсная ведомости7 12 2" xfId="5839" xr:uid="{29249E14-FB43-47A3-92C7-38421B5A17E7}"/>
    <cellStyle name="SЛокально-ресурсная ведомости7 13" xfId="1690" xr:uid="{00000000-0005-0000-0000-0000BD0B0000}"/>
    <cellStyle name="SЛокально-ресурсная ведомости7 13 2" xfId="5840" xr:uid="{6E7111CC-11A3-47A2-B180-99BB8B655D9E}"/>
    <cellStyle name="SЛокально-ресурсная ведомости7 14" xfId="1691" xr:uid="{00000000-0005-0000-0000-0000BE0B0000}"/>
    <cellStyle name="SЛокально-ресурсная ведомости7 14 2" xfId="5841" xr:uid="{34A02C2E-EDD5-4267-9380-B4526A2DD9DE}"/>
    <cellStyle name="SЛокально-ресурсная ведомости7 15" xfId="1692" xr:uid="{00000000-0005-0000-0000-0000BF0B0000}"/>
    <cellStyle name="SЛокально-ресурсная ведомости7 15 2" xfId="5842" xr:uid="{980CCD14-81A4-4046-9B93-067FFD1772CA}"/>
    <cellStyle name="SЛокально-ресурсная ведомости7 16" xfId="1693" xr:uid="{00000000-0005-0000-0000-0000C00B0000}"/>
    <cellStyle name="SЛокально-ресурсная ведомости7 16 2" xfId="5843" xr:uid="{C6BEFD16-FC12-4C35-ACED-BC27C55D1571}"/>
    <cellStyle name="SЛокально-ресурсная ведомости7 17" xfId="1694" xr:uid="{00000000-0005-0000-0000-0000C10B0000}"/>
    <cellStyle name="SЛокально-ресурсная ведомости7 17 2" xfId="5844" xr:uid="{275806E7-CB69-4467-BEAA-7227A0A55E74}"/>
    <cellStyle name="SЛокально-ресурсная ведомости7 18" xfId="1695" xr:uid="{00000000-0005-0000-0000-0000C20B0000}"/>
    <cellStyle name="SЛокально-ресурсная ведомости7 18 2" xfId="5845" xr:uid="{228BC101-5985-4CEC-AF56-AC7318453478}"/>
    <cellStyle name="SЛокально-ресурсная ведомости7 19" xfId="1696" xr:uid="{00000000-0005-0000-0000-0000C30B0000}"/>
    <cellStyle name="SЛокально-ресурсная ведомости7 19 2" xfId="5846" xr:uid="{1633F66F-15D1-4163-897C-E3CC849B58CE}"/>
    <cellStyle name="SЛокально-ресурсная ведомости7 2" xfId="1697" xr:uid="{00000000-0005-0000-0000-0000C40B0000}"/>
    <cellStyle name="SЛокально-ресурсная ведомости7 2 2" xfId="2595" xr:uid="{00000000-0005-0000-0000-0000C50B0000}"/>
    <cellStyle name="SЛокально-ресурсная ведомости7 2 2 2" xfId="2596" xr:uid="{00000000-0005-0000-0000-0000C60B0000}"/>
    <cellStyle name="SЛокально-ресурсная ведомости7 2 3" xfId="5847" xr:uid="{16DA958E-4D79-4DB3-97C9-FF20CB006494}"/>
    <cellStyle name="SЛокально-ресурсная ведомости7 20" xfId="1698" xr:uid="{00000000-0005-0000-0000-0000C70B0000}"/>
    <cellStyle name="SЛокально-ресурсная ведомости7 20 2" xfId="5848" xr:uid="{84E975A9-7255-47E9-AC62-378F213044DF}"/>
    <cellStyle name="SЛокально-ресурсная ведомости7 21" xfId="1699" xr:uid="{00000000-0005-0000-0000-0000C80B0000}"/>
    <cellStyle name="SЛокально-ресурсная ведомости7 21 2" xfId="5849" xr:uid="{FB903C2E-9E7A-48C1-8381-2024C718222A}"/>
    <cellStyle name="SЛокально-ресурсная ведомости7 22" xfId="1700" xr:uid="{00000000-0005-0000-0000-0000C90B0000}"/>
    <cellStyle name="SЛокально-ресурсная ведомости7 22 2" xfId="5850" xr:uid="{5A4303D2-6B8F-42B3-821C-027FC0AB78DF}"/>
    <cellStyle name="SЛокально-ресурсная ведомости7 23" xfId="1701" xr:uid="{00000000-0005-0000-0000-0000CA0B0000}"/>
    <cellStyle name="SЛокально-ресурсная ведомости7 23 2" xfId="5851" xr:uid="{D102325D-15CB-4B5E-A485-B5C03069C525}"/>
    <cellStyle name="SЛокально-ресурсная ведомости7 24" xfId="1702" xr:uid="{00000000-0005-0000-0000-0000CB0B0000}"/>
    <cellStyle name="SЛокально-ресурсная ведомости7 24 2" xfId="5852" xr:uid="{7A91BA34-1432-43BA-A909-41B7AFD336B8}"/>
    <cellStyle name="SЛокально-ресурсная ведомости7 25" xfId="1703" xr:uid="{00000000-0005-0000-0000-0000CC0B0000}"/>
    <cellStyle name="SЛокально-ресурсная ведомости7 25 2" xfId="5853" xr:uid="{22336F40-8C29-4D93-BAAB-C6A518D36E26}"/>
    <cellStyle name="SЛокально-ресурсная ведомости7 26" xfId="1818" xr:uid="{00000000-0005-0000-0000-0000CD0B0000}"/>
    <cellStyle name="SЛокально-ресурсная ведомости7 26 2" xfId="5854" xr:uid="{CDC4BC42-ADBC-451C-A4DC-181A6EDF2594}"/>
    <cellStyle name="SЛокально-ресурсная ведомости7 27" xfId="1878" xr:uid="{00000000-0005-0000-0000-0000CE0B0000}"/>
    <cellStyle name="SЛокально-ресурсная ведомости7 27 2" xfId="5855" xr:uid="{C872A1D3-9191-4033-887D-6A9DAB3E852C}"/>
    <cellStyle name="SЛокально-ресурсная ведомости7 28" xfId="156" xr:uid="{00000000-0005-0000-0000-0000CF0B0000}"/>
    <cellStyle name="SЛокально-ресурсная ведомости7 28 2" xfId="5856" xr:uid="{7585E836-8AD2-40F2-AB5D-3D214767933F}"/>
    <cellStyle name="SЛокально-ресурсная ведомости7 29" xfId="1968" xr:uid="{00000000-0005-0000-0000-0000D00B0000}"/>
    <cellStyle name="SЛокально-ресурсная ведомости7 29 2" xfId="5857" xr:uid="{8DB8D3F4-E5F5-486C-8DA4-B3EC82E70B41}"/>
    <cellStyle name="SЛокально-ресурсная ведомости7 3" xfId="1704" xr:uid="{00000000-0005-0000-0000-0000D10B0000}"/>
    <cellStyle name="SЛокально-ресурсная ведомости7 3 2" xfId="5858" xr:uid="{83127FDC-6705-43B5-9BC6-1CDE2D7FBDD5}"/>
    <cellStyle name="SЛокально-ресурсная ведомости7 30" xfId="110" xr:uid="{00000000-0005-0000-0000-0000D20B0000}"/>
    <cellStyle name="SЛокально-ресурсная ведомости7 30 2" xfId="5859" xr:uid="{4A8F83FD-95F6-405E-BF7D-823438B490B5}"/>
    <cellStyle name="SЛокально-ресурсная ведомости7 31" xfId="2071" xr:uid="{00000000-0005-0000-0000-0000D30B0000}"/>
    <cellStyle name="SЛокально-ресурсная ведомости7 31 2" xfId="5860" xr:uid="{A99F2051-7EDE-40F1-8DEF-1FC202B96704}"/>
    <cellStyle name="SЛокально-ресурсная ведомости7 32" xfId="2130" xr:uid="{00000000-0005-0000-0000-0000D40B0000}"/>
    <cellStyle name="SЛокально-ресурсная ведомости7 32 2" xfId="5861" xr:uid="{0ADBE372-28BD-42A3-B2CB-F7096F76E144}"/>
    <cellStyle name="SЛокально-ресурсная ведомости7 33" xfId="2189" xr:uid="{00000000-0005-0000-0000-0000D50B0000}"/>
    <cellStyle name="SЛокально-ресурсная ведомости7 33 2" xfId="5862" xr:uid="{D9348966-8936-4644-A775-20803A68FA0C}"/>
    <cellStyle name="SЛокально-ресурсная ведомости7 34" xfId="2249" xr:uid="{00000000-0005-0000-0000-0000D60B0000}"/>
    <cellStyle name="SЛокально-ресурсная ведомости7 34 2" xfId="5863" xr:uid="{14B5B49C-AC60-4106-B681-90784C6BE823}"/>
    <cellStyle name="SЛокально-ресурсная ведомости7 35" xfId="1687" xr:uid="{00000000-0005-0000-0000-0000D70B0000}"/>
    <cellStyle name="SЛокально-ресурсная ведомости7 35 2" xfId="2382" xr:uid="{00000000-0005-0000-0000-0000D80B0000}"/>
    <cellStyle name="SЛокально-ресурсная ведомости7 35 3" xfId="5864" xr:uid="{13049E31-AD7D-4349-82C5-5C223CB5B888}"/>
    <cellStyle name="SЛокально-ресурсная ведомости7 36" xfId="2431" xr:uid="{00000000-0005-0000-0000-0000D90B0000}"/>
    <cellStyle name="SЛокально-ресурсная ведомости7 36 2" xfId="5865" xr:uid="{9A54BF80-F999-47F2-9F9F-11E003179230}"/>
    <cellStyle name="SЛокально-ресурсная ведомости7 37" xfId="2619" xr:uid="{00000000-0005-0000-0000-0000DA0B0000}"/>
    <cellStyle name="SЛокально-ресурсная ведомости7 38" xfId="2696" xr:uid="{00000000-0005-0000-0000-0000DB0B0000}"/>
    <cellStyle name="SЛокально-ресурсная ведомости7 39" xfId="188" xr:uid="{00000000-0005-0000-0000-0000DC0B0000}"/>
    <cellStyle name="SЛокально-ресурсная ведомости7 4" xfId="1705" xr:uid="{00000000-0005-0000-0000-0000DD0B0000}"/>
    <cellStyle name="SЛокально-ресурсная ведомости7 4 2" xfId="5866" xr:uid="{E391AE07-D095-4AB2-91EB-A6569E5E3384}"/>
    <cellStyle name="SЛокально-ресурсная ведомости7 40" xfId="2799" xr:uid="{00000000-0005-0000-0000-0000DE0B0000}"/>
    <cellStyle name="SЛокально-ресурсная ведомости7 41" xfId="2849" xr:uid="{00000000-0005-0000-0000-0000DF0B0000}"/>
    <cellStyle name="SЛокально-ресурсная ведомости7 42" xfId="2909" xr:uid="{00000000-0005-0000-0000-0000E00B0000}"/>
    <cellStyle name="SЛокально-ресурсная ведомости7 43" xfId="2968" xr:uid="{00000000-0005-0000-0000-0000E10B0000}"/>
    <cellStyle name="SЛокально-ресурсная ведомости7 44" xfId="2340" xr:uid="{00000000-0005-0000-0000-0000E20B0000}"/>
    <cellStyle name="SЛокально-ресурсная ведомости7 45" xfId="2313" xr:uid="{00000000-0005-0000-0000-0000E30B0000}"/>
    <cellStyle name="SЛокально-ресурсная ведомости7 46" xfId="3133" xr:uid="{00000000-0005-0000-0000-0000E40B0000}"/>
    <cellStyle name="SЛокально-ресурсная ведомости7 47" xfId="3235" xr:uid="{40642E31-673D-4BE2-95D7-7E3B948C89EB}"/>
    <cellStyle name="SЛокально-ресурсная ведомости7 48" xfId="3208" xr:uid="{00000000-0005-0000-0000-0000E50B0000}"/>
    <cellStyle name="SЛокально-ресурсная ведомости7 49" xfId="3303" xr:uid="{BFCDBEBC-5A56-4059-A4DE-139BF4E4BC7C}"/>
    <cellStyle name="SЛокально-ресурсная ведомости7 5" xfId="1706" xr:uid="{00000000-0005-0000-0000-0000E60B0000}"/>
    <cellStyle name="SЛокально-ресурсная ведомости7 5 2" xfId="5867" xr:uid="{D5472211-0D47-4629-A1EF-E8754243E7A5}"/>
    <cellStyle name="SЛокально-ресурсная ведомости7 50" xfId="3362" xr:uid="{F1618D48-3758-4EB3-BF7E-8F5DC9FBB3DD}"/>
    <cellStyle name="SЛокально-ресурсная ведомости7 51" xfId="3421" xr:uid="{C53BD537-4D5F-4181-971E-B42BE6C22F8D}"/>
    <cellStyle name="SЛокально-ресурсная ведомости7 52" xfId="3471" xr:uid="{FE5CA4B6-27FD-4F9E-8851-73203ED2D69D}"/>
    <cellStyle name="SЛокально-ресурсная ведомости7 53" xfId="3531" xr:uid="{3A844E62-3F49-4D00-8F8C-29CA27F0E2DD}"/>
    <cellStyle name="SЛокально-ресурсная ведомости7 54" xfId="3591" xr:uid="{0F76F49A-B18B-4388-82D8-E695787BD10C}"/>
    <cellStyle name="SЛокально-ресурсная ведомости7 55" xfId="3651" xr:uid="{538BE6E1-1B31-47D5-A8C7-EED168BC1E83}"/>
    <cellStyle name="SЛокально-ресурсная ведомости7 56" xfId="3711" xr:uid="{6FAEBBEE-F45F-4552-92DA-A94B30C5C864}"/>
    <cellStyle name="SЛокально-ресурсная ведомости7 57" xfId="3761" xr:uid="{A86035B7-FADA-4DF6-A36D-8A960D7FA497}"/>
    <cellStyle name="SЛокально-ресурсная ведомости7 58" xfId="3811" xr:uid="{9DA87F71-B80C-4CBF-BD55-34943D7EF957}"/>
    <cellStyle name="SЛокально-ресурсная ведомости7 59" xfId="3871" xr:uid="{3A172BC4-76D5-4CE1-90AD-C8D89AAC2BFB}"/>
    <cellStyle name="SЛокально-ресурсная ведомости7 6" xfId="1707" xr:uid="{00000000-0005-0000-0000-0000E70B0000}"/>
    <cellStyle name="SЛокально-ресурсная ведомости7 6 2" xfId="5868" xr:uid="{23D7A3CE-36BC-4E64-A789-F3953CD62183}"/>
    <cellStyle name="SЛокально-ресурсная ведомости7 60" xfId="3931" xr:uid="{3E6A04E8-7FFA-43EF-B803-AB4CF989FECB}"/>
    <cellStyle name="SЛокально-ресурсная ведомости7 61" xfId="3991" xr:uid="{0AD9611F-3761-4334-99AF-85D4C7224697}"/>
    <cellStyle name="SЛокально-ресурсная ведомости7 62" xfId="4050" xr:uid="{3D39AA1A-275D-4751-9632-19D18AA55384}"/>
    <cellStyle name="SЛокально-ресурсная ведомости7 63" xfId="4108" xr:uid="{8FFD0232-56BF-45B2-9096-322FA4E631D9}"/>
    <cellStyle name="SЛокально-ресурсная ведомости7 64" xfId="5836" xr:uid="{0464F377-4F1F-4ACF-AA91-1134247F2EBC}"/>
    <cellStyle name="SЛокально-ресурсная ведомости7 7" xfId="1708" xr:uid="{00000000-0005-0000-0000-0000E80B0000}"/>
    <cellStyle name="SЛокально-ресурсная ведомости7 7 2" xfId="5869" xr:uid="{E99B9B3A-3FE1-4F89-B618-6081B629F4EE}"/>
    <cellStyle name="SЛокально-ресурсная ведомости7 8" xfId="1709" xr:uid="{00000000-0005-0000-0000-0000E90B0000}"/>
    <cellStyle name="SЛокально-ресурсная ведомости7 8 2" xfId="5870" xr:uid="{D511587A-AA69-4AAE-BB79-635C07D21623}"/>
    <cellStyle name="SЛокально-ресурсная ведомости7 9" xfId="1710" xr:uid="{00000000-0005-0000-0000-0000EA0B0000}"/>
    <cellStyle name="SЛокально-ресурсная ведомости7 9 2" xfId="5871" xr:uid="{90357EB9-D435-4CAC-B78C-310791D47B62}"/>
    <cellStyle name="SЛокально-ресурсная ведомости8" xfId="28" xr:uid="{00000000-0005-0000-0000-0000EB0B0000}"/>
    <cellStyle name="SЛокально-ресурсная ведомости8 10" xfId="1712" xr:uid="{00000000-0005-0000-0000-0000EC0B0000}"/>
    <cellStyle name="SЛокально-ресурсная ведомости8 10 2" xfId="5873" xr:uid="{3F475B50-CAEA-423C-8FCC-5106BF0FE086}"/>
    <cellStyle name="SЛокально-ресурсная ведомости8 11" xfId="1713" xr:uid="{00000000-0005-0000-0000-0000ED0B0000}"/>
    <cellStyle name="SЛокально-ресурсная ведомости8 11 2" xfId="5874" xr:uid="{1E3B1087-3CCF-4CDC-BD97-AE3EF72CCC58}"/>
    <cellStyle name="SЛокально-ресурсная ведомости8 12" xfId="1714" xr:uid="{00000000-0005-0000-0000-0000EE0B0000}"/>
    <cellStyle name="SЛокально-ресурсная ведомости8 12 2" xfId="5875" xr:uid="{B6984212-EAEB-485C-9790-A0920E5726E8}"/>
    <cellStyle name="SЛокально-ресурсная ведомости8 13" xfId="1715" xr:uid="{00000000-0005-0000-0000-0000EF0B0000}"/>
    <cellStyle name="SЛокально-ресурсная ведомости8 13 2" xfId="5876" xr:uid="{99F7F7B2-E9CF-4353-BC8F-014C0FBE1661}"/>
    <cellStyle name="SЛокально-ресурсная ведомости8 14" xfId="1716" xr:uid="{00000000-0005-0000-0000-0000F00B0000}"/>
    <cellStyle name="SЛокально-ресурсная ведомости8 14 2" xfId="5877" xr:uid="{5536B217-A576-4F7E-8C7C-1CD3251DE6CA}"/>
    <cellStyle name="SЛокально-ресурсная ведомости8 15" xfId="1717" xr:uid="{00000000-0005-0000-0000-0000F10B0000}"/>
    <cellStyle name="SЛокально-ресурсная ведомости8 15 2" xfId="5878" xr:uid="{70A484E8-3885-4ACD-9EF8-E4BB88E45A41}"/>
    <cellStyle name="SЛокально-ресурсная ведомости8 16" xfId="1718" xr:uid="{00000000-0005-0000-0000-0000F20B0000}"/>
    <cellStyle name="SЛокально-ресурсная ведомости8 16 2" xfId="5879" xr:uid="{0054891B-864D-4CD4-81D6-CC7FE0972BBD}"/>
    <cellStyle name="SЛокально-ресурсная ведомости8 17" xfId="1719" xr:uid="{00000000-0005-0000-0000-0000F30B0000}"/>
    <cellStyle name="SЛокально-ресурсная ведомости8 17 2" xfId="5880" xr:uid="{E7B35061-6300-41F9-B7EA-67CB803F7392}"/>
    <cellStyle name="SЛокально-ресурсная ведомости8 18" xfId="1720" xr:uid="{00000000-0005-0000-0000-0000F40B0000}"/>
    <cellStyle name="SЛокально-ресурсная ведомости8 18 2" xfId="5881" xr:uid="{2A7941E5-594E-4B76-821F-CFFE275B8E0C}"/>
    <cellStyle name="SЛокально-ресурсная ведомости8 19" xfId="1721" xr:uid="{00000000-0005-0000-0000-0000F50B0000}"/>
    <cellStyle name="SЛокально-ресурсная ведомости8 19 2" xfId="5882" xr:uid="{D8DE3259-5A9D-4943-9F05-036A972E928E}"/>
    <cellStyle name="SЛокально-ресурсная ведомости8 2" xfId="1722" xr:uid="{00000000-0005-0000-0000-0000F60B0000}"/>
    <cellStyle name="SЛокально-ресурсная ведомости8 2 2" xfId="2597" xr:uid="{00000000-0005-0000-0000-0000F70B0000}"/>
    <cellStyle name="SЛокально-ресурсная ведомости8 2 2 2" xfId="2598" xr:uid="{00000000-0005-0000-0000-0000F80B0000}"/>
    <cellStyle name="SЛокально-ресурсная ведомости8 2 3" xfId="5883" xr:uid="{A9FDAA08-BCEC-412F-8B39-E2CB992894D2}"/>
    <cellStyle name="SЛокально-ресурсная ведомости8 20" xfId="1723" xr:uid="{00000000-0005-0000-0000-0000F90B0000}"/>
    <cellStyle name="SЛокально-ресурсная ведомости8 20 2" xfId="5884" xr:uid="{30981C3F-2CE1-442A-842E-A8F66918A0DC}"/>
    <cellStyle name="SЛокально-ресурсная ведомости8 21" xfId="1724" xr:uid="{00000000-0005-0000-0000-0000FA0B0000}"/>
    <cellStyle name="SЛокально-ресурсная ведомости8 21 2" xfId="5885" xr:uid="{8C62D262-0447-4E3C-80B0-088203D6A5CD}"/>
    <cellStyle name="SЛокально-ресурсная ведомости8 22" xfId="1725" xr:uid="{00000000-0005-0000-0000-0000FB0B0000}"/>
    <cellStyle name="SЛокально-ресурсная ведомости8 22 2" xfId="5886" xr:uid="{229CD286-C332-404E-BA14-C26C6E990602}"/>
    <cellStyle name="SЛокально-ресурсная ведомости8 23" xfId="1726" xr:uid="{00000000-0005-0000-0000-0000FC0B0000}"/>
    <cellStyle name="SЛокально-ресурсная ведомости8 23 2" xfId="5887" xr:uid="{22AAAE0D-6289-40CB-9BBF-4F3F2270C2B6}"/>
    <cellStyle name="SЛокально-ресурсная ведомости8 24" xfId="1727" xr:uid="{00000000-0005-0000-0000-0000FD0B0000}"/>
    <cellStyle name="SЛокально-ресурсная ведомости8 24 2" xfId="5888" xr:uid="{B4DDDECD-A914-469D-9FE0-7611AD6703CA}"/>
    <cellStyle name="SЛокально-ресурсная ведомости8 25" xfId="1728" xr:uid="{00000000-0005-0000-0000-0000FE0B0000}"/>
    <cellStyle name="SЛокально-ресурсная ведомости8 25 2" xfId="5889" xr:uid="{5EFDE284-722B-46CF-957F-025EA663C9C6}"/>
    <cellStyle name="SЛокально-ресурсная ведомости8 26" xfId="1819" xr:uid="{00000000-0005-0000-0000-0000FF0B0000}"/>
    <cellStyle name="SЛокально-ресурсная ведомости8 26 2" xfId="5890" xr:uid="{86E36763-6AAC-4B63-8276-C928FDF74483}"/>
    <cellStyle name="SЛокально-ресурсная ведомости8 27" xfId="1879" xr:uid="{00000000-0005-0000-0000-0000000C0000}"/>
    <cellStyle name="SЛокально-ресурсная ведомости8 27 2" xfId="5891" xr:uid="{14366DBA-C6F4-41F7-BB86-F717460567A4}"/>
    <cellStyle name="SЛокально-ресурсная ведомости8 28" xfId="1936" xr:uid="{00000000-0005-0000-0000-0000010C0000}"/>
    <cellStyle name="SЛокально-ресурсная ведомости8 28 2" xfId="5892" xr:uid="{0DC3B9E6-1672-45C2-AEE2-C3EB11436B86}"/>
    <cellStyle name="SЛокально-ресурсная ведомости8 29" xfId="1969" xr:uid="{00000000-0005-0000-0000-0000020C0000}"/>
    <cellStyle name="SЛокально-ресурсная ведомости8 29 2" xfId="5893" xr:uid="{29AF5DF9-A5B8-43A1-AA66-264B2EC91DB1}"/>
    <cellStyle name="SЛокально-ресурсная ведомости8 3" xfId="1729" xr:uid="{00000000-0005-0000-0000-0000030C0000}"/>
    <cellStyle name="SЛокально-ресурсная ведомости8 3 2" xfId="5894" xr:uid="{F46B1466-4824-4146-82D1-D5BBD4D4AAAE}"/>
    <cellStyle name="SЛокально-ресурсная ведомости8 30" xfId="2026" xr:uid="{00000000-0005-0000-0000-0000040C0000}"/>
    <cellStyle name="SЛокально-ресурсная ведомости8 30 2" xfId="5895" xr:uid="{23257C92-97C3-41CE-9A1D-95F3CA18804E}"/>
    <cellStyle name="SЛокально-ресурсная ведомости8 31" xfId="2072" xr:uid="{00000000-0005-0000-0000-0000050C0000}"/>
    <cellStyle name="SЛокально-ресурсная ведомости8 31 2" xfId="5896" xr:uid="{08963599-3AE0-4197-A71A-596A0B42FBD4}"/>
    <cellStyle name="SЛокально-ресурсная ведомости8 32" xfId="2131" xr:uid="{00000000-0005-0000-0000-0000060C0000}"/>
    <cellStyle name="SЛокально-ресурсная ведомости8 32 2" xfId="5897" xr:uid="{A20A17D9-6510-4AC1-88CC-98EDA92B864C}"/>
    <cellStyle name="SЛокально-ресурсная ведомости8 33" xfId="2190" xr:uid="{00000000-0005-0000-0000-0000070C0000}"/>
    <cellStyle name="SЛокально-ресурсная ведомости8 33 2" xfId="5898" xr:uid="{A14AB2DB-9C38-4EED-A654-B3FB394DF510}"/>
    <cellStyle name="SЛокально-ресурсная ведомости8 34" xfId="2250" xr:uid="{00000000-0005-0000-0000-0000080C0000}"/>
    <cellStyle name="SЛокально-ресурсная ведомости8 34 2" xfId="5899" xr:uid="{6AEA3927-A54E-4484-9A6E-425AD1F90EC6}"/>
    <cellStyle name="SЛокально-ресурсная ведомости8 35" xfId="1711" xr:uid="{00000000-0005-0000-0000-0000090C0000}"/>
    <cellStyle name="SЛокально-ресурсная ведомости8 35 2" xfId="2383" xr:uid="{00000000-0005-0000-0000-00000A0C0000}"/>
    <cellStyle name="SЛокально-ресурсная ведомости8 35 3" xfId="5900" xr:uid="{EFE6102B-A7FA-411D-9BAC-42E3392C72DC}"/>
    <cellStyle name="SЛокально-ресурсная ведомости8 36" xfId="2432" xr:uid="{00000000-0005-0000-0000-00000B0C0000}"/>
    <cellStyle name="SЛокально-ресурсная ведомости8 36 2" xfId="5901" xr:uid="{2C86A2B3-A7E2-45B7-807C-0BC754DF9F45}"/>
    <cellStyle name="SЛокально-ресурсная ведомости8 37" xfId="2618" xr:uid="{00000000-0005-0000-0000-00000C0C0000}"/>
    <cellStyle name="SЛокально-ресурсная ведомости8 38" xfId="2697" xr:uid="{00000000-0005-0000-0000-00000D0C0000}"/>
    <cellStyle name="SЛокально-ресурсная ведомости8 39" xfId="2754" xr:uid="{00000000-0005-0000-0000-00000E0C0000}"/>
    <cellStyle name="SЛокально-ресурсная ведомости8 4" xfId="1730" xr:uid="{00000000-0005-0000-0000-00000F0C0000}"/>
    <cellStyle name="SЛокально-ресурсная ведомости8 4 2" xfId="5902" xr:uid="{DEB6C0B8-6E64-476A-A5A9-E32415A23460}"/>
    <cellStyle name="SЛокально-ресурсная ведомости8 40" xfId="2800" xr:uid="{00000000-0005-0000-0000-0000100C0000}"/>
    <cellStyle name="SЛокально-ресурсная ведомости8 41" xfId="2850" xr:uid="{00000000-0005-0000-0000-0000110C0000}"/>
    <cellStyle name="SЛокально-ресурсная ведомости8 42" xfId="2910" xr:uid="{00000000-0005-0000-0000-0000120C0000}"/>
    <cellStyle name="SЛокально-ресурсная ведомости8 43" xfId="2969" xr:uid="{00000000-0005-0000-0000-0000130C0000}"/>
    <cellStyle name="SЛокально-ресурсная ведомости8 44" xfId="3048" xr:uid="{00000000-0005-0000-0000-0000140C0000}"/>
    <cellStyle name="SЛокально-ресурсная ведомости8 45" xfId="3084" xr:uid="{00000000-0005-0000-0000-0000150C0000}"/>
    <cellStyle name="SЛокально-ресурсная ведомости8 46" xfId="3134" xr:uid="{00000000-0005-0000-0000-0000160C0000}"/>
    <cellStyle name="SЛокально-ресурсная ведомости8 47" xfId="3236" xr:uid="{32E5338D-FFA4-4989-8A5B-5CEB484FC9CB}"/>
    <cellStyle name="SЛокально-ресурсная ведомости8 48" xfId="3264" xr:uid="{D8D55428-C8C4-4A4C-9406-C7888765C18C}"/>
    <cellStyle name="SЛокально-ресурсная ведомости8 49" xfId="3304" xr:uid="{111BC405-AE10-41A2-A0F6-D72B4B9D8582}"/>
    <cellStyle name="SЛокально-ресурсная ведомости8 5" xfId="1731" xr:uid="{00000000-0005-0000-0000-0000170C0000}"/>
    <cellStyle name="SЛокально-ресурсная ведомости8 5 2" xfId="5903" xr:uid="{83FCA824-8E2A-4DC7-91A1-030E8EA8AD2E}"/>
    <cellStyle name="SЛокально-ресурсная ведомости8 50" xfId="3363" xr:uid="{01BA68E9-92B0-47F8-A96A-A15DCB743B49}"/>
    <cellStyle name="SЛокально-ресурсная ведомости8 51" xfId="3422" xr:uid="{CB8572B6-F783-4633-8AA1-204C8B82AADF}"/>
    <cellStyle name="SЛокально-ресурсная ведомости8 52" xfId="3472" xr:uid="{C07F0068-791C-4634-AE93-28FC0507EA86}"/>
    <cellStyle name="SЛокально-ресурсная ведомости8 53" xfId="3532" xr:uid="{02DF08B7-99B5-478A-8296-5FB1ACFF71FC}"/>
    <cellStyle name="SЛокально-ресурсная ведомости8 54" xfId="3592" xr:uid="{2B742988-5680-45AE-BF52-033E3399678A}"/>
    <cellStyle name="SЛокально-ресурсная ведомости8 55" xfId="3652" xr:uid="{FB901DB9-5195-45C0-BE9D-923026FEB31E}"/>
    <cellStyle name="SЛокально-ресурсная ведомости8 56" xfId="3712" xr:uid="{8781F829-633D-40E4-8F75-9550DD37B933}"/>
    <cellStyle name="SЛокально-ресурсная ведомости8 57" xfId="3762" xr:uid="{6C487EBE-326D-469F-9B80-3A5771A86068}"/>
    <cellStyle name="SЛокально-ресурсная ведомости8 58" xfId="3812" xr:uid="{768BC5C3-02A2-464D-8A2A-A896546323A0}"/>
    <cellStyle name="SЛокально-ресурсная ведомости8 59" xfId="3872" xr:uid="{13CFFAB5-D404-4893-85C1-E90513B5392B}"/>
    <cellStyle name="SЛокально-ресурсная ведомости8 6" xfId="1732" xr:uid="{00000000-0005-0000-0000-0000180C0000}"/>
    <cellStyle name="SЛокально-ресурсная ведомости8 6 2" xfId="5904" xr:uid="{60AD2C4A-BECA-46C3-B767-E7763597F0D1}"/>
    <cellStyle name="SЛокально-ресурсная ведомости8 60" xfId="3932" xr:uid="{DC0DBA6F-DCC8-4381-BC25-1BA6A609CC48}"/>
    <cellStyle name="SЛокально-ресурсная ведомости8 61" xfId="3992" xr:uid="{41712BEC-A94E-4851-8040-ED163A30E5DF}"/>
    <cellStyle name="SЛокально-ресурсная ведомости8 62" xfId="4051" xr:uid="{410DCE43-66C9-452A-9510-256DA1A30962}"/>
    <cellStyle name="SЛокально-ресурсная ведомости8 63" xfId="4109" xr:uid="{F99580C9-8DE3-43B3-A5AC-300EA1666E8F}"/>
    <cellStyle name="SЛокально-ресурсная ведомости8 64" xfId="5872" xr:uid="{A9AEE29C-7C4D-4F92-B4D5-BC0CD91C54FB}"/>
    <cellStyle name="SЛокально-ресурсная ведомости8 7" xfId="1733" xr:uid="{00000000-0005-0000-0000-0000190C0000}"/>
    <cellStyle name="SЛокально-ресурсная ведомости8 7 2" xfId="5905" xr:uid="{F70AEDBD-FDAD-4627-B8BC-C12DE9728519}"/>
    <cellStyle name="SЛокально-ресурсная ведомости8 8" xfId="1734" xr:uid="{00000000-0005-0000-0000-00001A0C0000}"/>
    <cellStyle name="SЛокально-ресурсная ведомости8 8 2" xfId="5906" xr:uid="{6B2D4C49-4606-4F10-B37A-8AAC5E436F27}"/>
    <cellStyle name="SЛокально-ресурсная ведомости8 9" xfId="1735" xr:uid="{00000000-0005-0000-0000-00001B0C0000}"/>
    <cellStyle name="SЛокально-ресурсная ведомости8 9 2" xfId="5907" xr:uid="{CEBE4255-1B0B-40D0-B67F-4C04F4F9C8CE}"/>
    <cellStyle name="SЛокально-ресурсная ведомости9" xfId="29" xr:uid="{00000000-0005-0000-0000-00001C0C0000}"/>
    <cellStyle name="SЛокально-ресурсная ведомости9 10" xfId="1737" xr:uid="{00000000-0005-0000-0000-00001D0C0000}"/>
    <cellStyle name="SЛокально-ресурсная ведомости9 10 2" xfId="5909" xr:uid="{5B0D39A2-0008-479F-B068-B7C353D57392}"/>
    <cellStyle name="SЛокально-ресурсная ведомости9 11" xfId="1738" xr:uid="{00000000-0005-0000-0000-00001E0C0000}"/>
    <cellStyle name="SЛокально-ресурсная ведомости9 11 2" xfId="5910" xr:uid="{CD41AADC-EB1D-4CFF-9301-DE0A691A062A}"/>
    <cellStyle name="SЛокально-ресурсная ведомости9 12" xfId="1739" xr:uid="{00000000-0005-0000-0000-00001F0C0000}"/>
    <cellStyle name="SЛокально-ресурсная ведомости9 12 2" xfId="5911" xr:uid="{5B68E60F-4699-45E6-8BB2-57307A1AFA03}"/>
    <cellStyle name="SЛокально-ресурсная ведомости9 13" xfId="1740" xr:uid="{00000000-0005-0000-0000-0000200C0000}"/>
    <cellStyle name="SЛокально-ресурсная ведомости9 13 2" xfId="5912" xr:uid="{A08BD378-98F0-4880-A867-90B117FD8192}"/>
    <cellStyle name="SЛокально-ресурсная ведомости9 14" xfId="1741" xr:uid="{00000000-0005-0000-0000-0000210C0000}"/>
    <cellStyle name="SЛокально-ресурсная ведомости9 14 2" xfId="5913" xr:uid="{E764CD43-AC06-4F5D-AFA9-4A895CBF74CD}"/>
    <cellStyle name="SЛокально-ресурсная ведомости9 15" xfId="1742" xr:uid="{00000000-0005-0000-0000-0000220C0000}"/>
    <cellStyle name="SЛокально-ресурсная ведомости9 15 2" xfId="5914" xr:uid="{B4BAD270-8B5B-47FB-AEFE-18F63424C2C2}"/>
    <cellStyle name="SЛокально-ресурсная ведомости9 16" xfId="1743" xr:uid="{00000000-0005-0000-0000-0000230C0000}"/>
    <cellStyle name="SЛокально-ресурсная ведомости9 16 2" xfId="5915" xr:uid="{A8342539-C5A0-40BD-B67A-4BF4E85A5B50}"/>
    <cellStyle name="SЛокально-ресурсная ведомости9 17" xfId="1744" xr:uid="{00000000-0005-0000-0000-0000240C0000}"/>
    <cellStyle name="SЛокально-ресурсная ведомости9 17 2" xfId="5916" xr:uid="{7927E91C-DC05-4BA5-B0A4-7D5C0C70C466}"/>
    <cellStyle name="SЛокально-ресурсная ведомости9 18" xfId="1745" xr:uid="{00000000-0005-0000-0000-0000250C0000}"/>
    <cellStyle name="SЛокально-ресурсная ведомости9 18 2" xfId="5917" xr:uid="{8718AE4E-F0CF-4F91-8235-6A8BD741B3F6}"/>
    <cellStyle name="SЛокально-ресурсная ведомости9 19" xfId="1746" xr:uid="{00000000-0005-0000-0000-0000260C0000}"/>
    <cellStyle name="SЛокально-ресурсная ведомости9 19 2" xfId="5918" xr:uid="{973E2C17-1A43-49E0-A60C-AC89E4436919}"/>
    <cellStyle name="SЛокально-ресурсная ведомости9 2" xfId="1747" xr:uid="{00000000-0005-0000-0000-0000270C0000}"/>
    <cellStyle name="SЛокально-ресурсная ведомости9 2 2" xfId="2605" xr:uid="{00000000-0005-0000-0000-0000280C0000}"/>
    <cellStyle name="SЛокально-ресурсная ведомости9 2 2 2" xfId="2616" xr:uid="{00000000-0005-0000-0000-0000290C0000}"/>
    <cellStyle name="SЛокально-ресурсная ведомости9 2 3" xfId="5919" xr:uid="{7A2A2E87-E51D-4F1D-9212-A6EACAAE5331}"/>
    <cellStyle name="SЛокально-ресурсная ведомости9 20" xfId="1748" xr:uid="{00000000-0005-0000-0000-00002A0C0000}"/>
    <cellStyle name="SЛокально-ресурсная ведомости9 20 2" xfId="5920" xr:uid="{2D05E028-D725-4596-BC0C-341944EFA7E7}"/>
    <cellStyle name="SЛокально-ресурсная ведомости9 21" xfId="1749" xr:uid="{00000000-0005-0000-0000-00002B0C0000}"/>
    <cellStyle name="SЛокально-ресурсная ведомости9 21 2" xfId="5921" xr:uid="{BEDF2D57-EBF0-4B92-A8C8-65BFB6155F69}"/>
    <cellStyle name="SЛокально-ресурсная ведомости9 22" xfId="1750" xr:uid="{00000000-0005-0000-0000-00002C0C0000}"/>
    <cellStyle name="SЛокально-ресурсная ведомости9 22 2" xfId="5922" xr:uid="{325169C0-A6AB-42A7-B8C0-CF5252BBB7AF}"/>
    <cellStyle name="SЛокально-ресурсная ведомости9 23" xfId="1751" xr:uid="{00000000-0005-0000-0000-00002D0C0000}"/>
    <cellStyle name="SЛокально-ресурсная ведомости9 23 2" xfId="5923" xr:uid="{4C4F6E5A-39A6-4C9B-B9B1-7FFEA9879D20}"/>
    <cellStyle name="SЛокально-ресурсная ведомости9 24" xfId="1752" xr:uid="{00000000-0005-0000-0000-00002E0C0000}"/>
    <cellStyle name="SЛокально-ресурсная ведомости9 24 2" xfId="5924" xr:uid="{8E85DF14-1397-4AC6-8BF5-BAF36F4EF39D}"/>
    <cellStyle name="SЛокально-ресурсная ведомости9 25" xfId="1753" xr:uid="{00000000-0005-0000-0000-00002F0C0000}"/>
    <cellStyle name="SЛокально-ресурсная ведомости9 25 2" xfId="5925" xr:uid="{EDF6F876-CD99-420F-A153-6215972848B1}"/>
    <cellStyle name="SЛокально-ресурсная ведомости9 26" xfId="1820" xr:uid="{00000000-0005-0000-0000-0000300C0000}"/>
    <cellStyle name="SЛокально-ресурсная ведомости9 26 2" xfId="5926" xr:uid="{AD267575-64AB-4B57-A93D-817BB9FCD093}"/>
    <cellStyle name="SЛокально-ресурсная ведомости9 27" xfId="1880" xr:uid="{00000000-0005-0000-0000-0000310C0000}"/>
    <cellStyle name="SЛокально-ресурсная ведомости9 27 2" xfId="5927" xr:uid="{F17B7D8B-055C-4B87-B63D-432C0FA8109F}"/>
    <cellStyle name="SЛокально-ресурсная ведомости9 28" xfId="1937" xr:uid="{00000000-0005-0000-0000-0000320C0000}"/>
    <cellStyle name="SЛокально-ресурсная ведомости9 28 2" xfId="5928" xr:uid="{87ECE8AD-5326-4824-92D7-5E917889760A}"/>
    <cellStyle name="SЛокально-ресурсная ведомости9 29" xfId="1970" xr:uid="{00000000-0005-0000-0000-0000330C0000}"/>
    <cellStyle name="SЛокально-ресурсная ведомости9 29 2" xfId="5929" xr:uid="{E757BCE6-CB4D-435D-A2D6-395067E3242A}"/>
    <cellStyle name="SЛокально-ресурсная ведомости9 3" xfId="1754" xr:uid="{00000000-0005-0000-0000-0000340C0000}"/>
    <cellStyle name="SЛокально-ресурсная ведомости9 3 2" xfId="5930" xr:uid="{C2201843-F896-4B14-B703-D766717F3B67}"/>
    <cellStyle name="SЛокально-ресурсная ведомости9 30" xfId="2027" xr:uid="{00000000-0005-0000-0000-0000350C0000}"/>
    <cellStyle name="SЛокально-ресурсная ведомости9 30 2" xfId="5931" xr:uid="{4C8A82F5-00FE-4460-AD52-168AD9AC3C2F}"/>
    <cellStyle name="SЛокально-ресурсная ведомости9 31" xfId="2073" xr:uid="{00000000-0005-0000-0000-0000360C0000}"/>
    <cellStyle name="SЛокально-ресурсная ведомости9 31 2" xfId="5932" xr:uid="{2A6FBFBA-5EF2-4D52-B3D3-CFA4AE92ED85}"/>
    <cellStyle name="SЛокально-ресурсная ведомости9 32" xfId="2132" xr:uid="{00000000-0005-0000-0000-0000370C0000}"/>
    <cellStyle name="SЛокально-ресурсная ведомости9 32 2" xfId="5933" xr:uid="{088AE1F4-CF98-4D9F-A434-A05CF25677F6}"/>
    <cellStyle name="SЛокально-ресурсная ведомости9 33" xfId="2191" xr:uid="{00000000-0005-0000-0000-0000380C0000}"/>
    <cellStyle name="SЛокально-ресурсная ведомости9 33 2" xfId="5934" xr:uid="{2D3B24C5-F0D9-4E98-BDE1-926BEE000243}"/>
    <cellStyle name="SЛокально-ресурсная ведомости9 34" xfId="2251" xr:uid="{00000000-0005-0000-0000-0000390C0000}"/>
    <cellStyle name="SЛокально-ресурсная ведомости9 34 2" xfId="5935" xr:uid="{510DC9AF-FB88-4C6B-9727-DD6885A0B819}"/>
    <cellStyle name="SЛокально-ресурсная ведомости9 35" xfId="1736" xr:uid="{00000000-0005-0000-0000-00003A0C0000}"/>
    <cellStyle name="SЛокально-ресурсная ведомости9 35 2" xfId="2384" xr:uid="{00000000-0005-0000-0000-00003B0C0000}"/>
    <cellStyle name="SЛокально-ресурсная ведомости9 35 3" xfId="5936" xr:uid="{EF6FDB48-B8A2-43C9-9947-63AD0796BB22}"/>
    <cellStyle name="SЛокально-ресурсная ведомости9 36" xfId="2433" xr:uid="{00000000-0005-0000-0000-00003C0C0000}"/>
    <cellStyle name="SЛокально-ресурсная ведомости9 36 2" xfId="5937" xr:uid="{EB7486E8-6573-4528-B424-8D338B3EA0FE}"/>
    <cellStyle name="SЛокально-ресурсная ведомости9 37" xfId="2617" xr:uid="{00000000-0005-0000-0000-00003D0C0000}"/>
    <cellStyle name="SЛокально-ресурсная ведомости9 38" xfId="2698" xr:uid="{00000000-0005-0000-0000-00003E0C0000}"/>
    <cellStyle name="SЛокально-ресурсная ведомости9 39" xfId="2755" xr:uid="{00000000-0005-0000-0000-00003F0C0000}"/>
    <cellStyle name="SЛокально-ресурсная ведомости9 4" xfId="1755" xr:uid="{00000000-0005-0000-0000-0000400C0000}"/>
    <cellStyle name="SЛокально-ресурсная ведомости9 4 2" xfId="5938" xr:uid="{1B57DE00-9323-45C7-95F6-BB90920F97BA}"/>
    <cellStyle name="SЛокально-ресурсная ведомости9 40" xfId="2801" xr:uid="{00000000-0005-0000-0000-0000410C0000}"/>
    <cellStyle name="SЛокально-ресурсная ведомости9 41" xfId="2851" xr:uid="{00000000-0005-0000-0000-0000420C0000}"/>
    <cellStyle name="SЛокально-ресурсная ведомости9 42" xfId="2911" xr:uid="{00000000-0005-0000-0000-0000430C0000}"/>
    <cellStyle name="SЛокально-ресурсная ведомости9 43" xfId="2970" xr:uid="{00000000-0005-0000-0000-0000440C0000}"/>
    <cellStyle name="SЛокально-ресурсная ведомости9 44" xfId="3049" xr:uid="{00000000-0005-0000-0000-0000450C0000}"/>
    <cellStyle name="SЛокально-ресурсная ведомости9 45" xfId="3085" xr:uid="{00000000-0005-0000-0000-0000460C0000}"/>
    <cellStyle name="SЛокально-ресурсная ведомости9 46" xfId="3135" xr:uid="{00000000-0005-0000-0000-0000470C0000}"/>
    <cellStyle name="SЛокально-ресурсная ведомости9 47" xfId="3237" xr:uid="{D845F788-69C1-4BB1-A901-4B29C4F909E9}"/>
    <cellStyle name="SЛокально-ресурсная ведомости9 48" xfId="3265" xr:uid="{B9FD3CFD-D549-4554-8E15-C3142AF31BD8}"/>
    <cellStyle name="SЛокально-ресурсная ведомости9 49" xfId="3305" xr:uid="{08299594-9A84-461C-9142-3B37D8CD30BC}"/>
    <cellStyle name="SЛокально-ресурсная ведомости9 5" xfId="1756" xr:uid="{00000000-0005-0000-0000-0000480C0000}"/>
    <cellStyle name="SЛокально-ресурсная ведомости9 5 2" xfId="5939" xr:uid="{157E487A-7B8B-4600-B5E4-8404001C3CED}"/>
    <cellStyle name="SЛокально-ресурсная ведомости9 50" xfId="3364" xr:uid="{E536BF2E-93F5-4142-A245-1BABEFDA919D}"/>
    <cellStyle name="SЛокально-ресурсная ведомости9 51" xfId="3423" xr:uid="{E7981588-1DE1-4FFC-A1AE-47C036218E81}"/>
    <cellStyle name="SЛокально-ресурсная ведомости9 52" xfId="3473" xr:uid="{265273E1-D0B4-4DA0-ABC5-294E22F536C3}"/>
    <cellStyle name="SЛокально-ресурсная ведомости9 53" xfId="3533" xr:uid="{E8D2EEFD-224A-4341-B49F-5CFDF9613CB8}"/>
    <cellStyle name="SЛокально-ресурсная ведомости9 54" xfId="3593" xr:uid="{BD9BF203-1EFA-4EAF-BC78-3DB41C148AA1}"/>
    <cellStyle name="SЛокально-ресурсная ведомости9 55" xfId="3653" xr:uid="{F0AF1C35-88F1-4CD8-8AE9-6951EE4CA317}"/>
    <cellStyle name="SЛокально-ресурсная ведомости9 56" xfId="3713" xr:uid="{89B04B2E-124D-4D28-A2E0-0F2A0359901D}"/>
    <cellStyle name="SЛокально-ресурсная ведомости9 57" xfId="3763" xr:uid="{D3AF44E9-3F9F-42D2-AD03-DB77A43FD47C}"/>
    <cellStyle name="SЛокально-ресурсная ведомости9 58" xfId="3813" xr:uid="{C27A2C8E-121B-4C57-8A6C-6E92D16F7DCB}"/>
    <cellStyle name="SЛокально-ресурсная ведомости9 59" xfId="3873" xr:uid="{46EAF838-B202-4C80-9152-294FA40CFF1B}"/>
    <cellStyle name="SЛокально-ресурсная ведомости9 6" xfId="1757" xr:uid="{00000000-0005-0000-0000-0000490C0000}"/>
    <cellStyle name="SЛокально-ресурсная ведомости9 6 2" xfId="5940" xr:uid="{580F0C34-6012-4FFA-9F13-721C17739254}"/>
    <cellStyle name="SЛокально-ресурсная ведомости9 60" xfId="3933" xr:uid="{436A8C4B-CEA1-4DDB-950A-0D5605F34B95}"/>
    <cellStyle name="SЛокально-ресурсная ведомости9 61" xfId="3993" xr:uid="{A8F56788-D047-4286-AF25-F68405D6AA61}"/>
    <cellStyle name="SЛокально-ресурсная ведомости9 62" xfId="4052" xr:uid="{74AA5149-8444-4262-9CAC-5EF552C656CC}"/>
    <cellStyle name="SЛокально-ресурсная ведомости9 63" xfId="4110" xr:uid="{B95631B6-6D24-46E6-8066-145F6F2A9885}"/>
    <cellStyle name="SЛокально-ресурсная ведомости9 64" xfId="5908" xr:uid="{3DA22B12-C0DD-4B9F-ABAD-943F77E2BB4F}"/>
    <cellStyle name="SЛокально-ресурсная ведомости9 7" xfId="1758" xr:uid="{00000000-0005-0000-0000-00004A0C0000}"/>
    <cellStyle name="SЛокально-ресурсная ведомости9 7 2" xfId="5941" xr:uid="{53BDC76F-7373-44F9-BC6F-42C668B2CDFF}"/>
    <cellStyle name="SЛокально-ресурсная ведомости9 8" xfId="1759" xr:uid="{00000000-0005-0000-0000-00004B0C0000}"/>
    <cellStyle name="SЛокально-ресурсная ведомости9 8 2" xfId="5942" xr:uid="{166B422F-387A-45F6-8F89-A422EE8C196E}"/>
    <cellStyle name="SЛокально-ресурсная ведомости9 9" xfId="1760" xr:uid="{00000000-0005-0000-0000-00004C0C0000}"/>
    <cellStyle name="SЛокально-ресурсная ведомости9 9 2" xfId="5943" xr:uid="{A49F5F76-C5FE-4866-B7E5-CEFC5E8683F7}"/>
    <cellStyle name="Title 2" xfId="52" xr:uid="{00000000-0005-0000-0000-00004D0C0000}"/>
    <cellStyle name="Title 3" xfId="1776" xr:uid="{00000000-0005-0000-0000-00004E0C0000}"/>
    <cellStyle name="Total 2" xfId="67" xr:uid="{00000000-0005-0000-0000-00004F0C0000}"/>
    <cellStyle name="Total 3" xfId="1774" xr:uid="{00000000-0005-0000-0000-0000500C0000}"/>
    <cellStyle name="Warning Text 2" xfId="65" xr:uid="{00000000-0005-0000-0000-0000510C0000}"/>
    <cellStyle name="Warning Text 3" xfId="1787" xr:uid="{00000000-0005-0000-0000-0000520C0000}"/>
    <cellStyle name="Акцент1 2" xfId="2624" xr:uid="{00000000-0005-0000-0000-0000530C0000}"/>
    <cellStyle name="Акцент2 2" xfId="2625" xr:uid="{00000000-0005-0000-0000-0000540C0000}"/>
    <cellStyle name="Акцент3 2" xfId="2626" xr:uid="{00000000-0005-0000-0000-0000550C0000}"/>
    <cellStyle name="Акцент4 2" xfId="2627" xr:uid="{00000000-0005-0000-0000-0000560C0000}"/>
    <cellStyle name="Акцент5 2" xfId="2628" xr:uid="{00000000-0005-0000-0000-0000570C0000}"/>
    <cellStyle name="Акцент6 2" xfId="2629" xr:uid="{00000000-0005-0000-0000-0000580C0000}"/>
    <cellStyle name="Ввод  2" xfId="2630" xr:uid="{00000000-0005-0000-0000-0000590C0000}"/>
    <cellStyle name="Вывод 2" xfId="2631" xr:uid="{00000000-0005-0000-0000-00005A0C0000}"/>
    <cellStyle name="Вычисление 2" xfId="2632" xr:uid="{00000000-0005-0000-0000-00005B0C0000}"/>
    <cellStyle name="Заголовок 1 2" xfId="2633" xr:uid="{00000000-0005-0000-0000-00005C0C0000}"/>
    <cellStyle name="Заголовок 2 2" xfId="2634" xr:uid="{00000000-0005-0000-0000-00005D0C0000}"/>
    <cellStyle name="Заголовок 3 2" xfId="2635" xr:uid="{00000000-0005-0000-0000-00005E0C0000}"/>
    <cellStyle name="Заголовок 4 2" xfId="2636" xr:uid="{00000000-0005-0000-0000-00005F0C0000}"/>
    <cellStyle name="Итог 2" xfId="2637" xr:uid="{00000000-0005-0000-0000-0000600C0000}"/>
    <cellStyle name="Контрольная ячейка 2" xfId="2638" xr:uid="{00000000-0005-0000-0000-0000610C0000}"/>
    <cellStyle name="Название 2" xfId="2639" xr:uid="{00000000-0005-0000-0000-0000620C0000}"/>
    <cellStyle name="Нейтральный 2" xfId="2640" xr:uid="{00000000-0005-0000-0000-0000630C0000}"/>
    <cellStyle name="Обычный 10" xfId="2001" xr:uid="{00000000-0005-0000-0000-0000640C0000}"/>
    <cellStyle name="Обычный 10 2" xfId="2659" xr:uid="{00000000-0005-0000-0000-0000650C0000}"/>
    <cellStyle name="Обычный 10 3" xfId="5944" xr:uid="{9D99DCC6-B39D-4E44-9662-26E6FEDC54B9}"/>
    <cellStyle name="Обычный 11" xfId="2044" xr:uid="{00000000-0005-0000-0000-0000660C0000}"/>
    <cellStyle name="Обычный 11 2" xfId="2660" xr:uid="{00000000-0005-0000-0000-0000670C0000}"/>
    <cellStyle name="Обычный 11 3" xfId="5945" xr:uid="{300BCE66-B648-4786-995E-444E9B93EEE3}"/>
    <cellStyle name="Обычный 12" xfId="155" xr:uid="{00000000-0005-0000-0000-0000680C0000}"/>
    <cellStyle name="Обычный 12 2" xfId="2661" xr:uid="{00000000-0005-0000-0000-0000690C0000}"/>
    <cellStyle name="Обычный 12 3" xfId="5946" xr:uid="{8536FAE4-83C4-4B42-91FE-1A23C06C1FE6}"/>
    <cellStyle name="Обычный 13" xfId="181" xr:uid="{00000000-0005-0000-0000-00006A0C0000}"/>
    <cellStyle name="Обычный 13 2" xfId="2663" xr:uid="{00000000-0005-0000-0000-00006B0C0000}"/>
    <cellStyle name="Обычный 13 3" xfId="5947" xr:uid="{22218DD0-6F15-4965-AE27-2AA0C34D54C6}"/>
    <cellStyle name="Обычный 14" xfId="2222" xr:uid="{00000000-0005-0000-0000-00006C0C0000}"/>
    <cellStyle name="Обычный 14 2" xfId="2665" xr:uid="{00000000-0005-0000-0000-00006D0C0000}"/>
    <cellStyle name="Обычный 14 3" xfId="5948" xr:uid="{490CCEC5-49B7-49CF-BF95-586419AED79B}"/>
    <cellStyle name="Обычный 15" xfId="2355" xr:uid="{00000000-0005-0000-0000-00006E0C0000}"/>
    <cellStyle name="Обычный 15 2" xfId="2667" xr:uid="{00000000-0005-0000-0000-00006F0C0000}"/>
    <cellStyle name="Обычный 15 3" xfId="5949" xr:uid="{C81DE6AB-2EFA-4E31-9BEF-CFA01709F1B1}"/>
    <cellStyle name="Обычный 16" xfId="2415" xr:uid="{00000000-0005-0000-0000-0000700C0000}"/>
    <cellStyle name="Обычный 17" xfId="2623" xr:uid="{00000000-0005-0000-0000-0000710C0000}"/>
    <cellStyle name="Обычный 18" xfId="2669" xr:uid="{00000000-0005-0000-0000-0000720C0000}"/>
    <cellStyle name="Обычный 19" xfId="2729" xr:uid="{00000000-0005-0000-0000-0000730C0000}"/>
    <cellStyle name="Обычный 2" xfId="107" xr:uid="{00000000-0005-0000-0000-0000740C0000}"/>
    <cellStyle name="Обычный 2 2" xfId="1791" xr:uid="{00000000-0005-0000-0000-0000750C0000}"/>
    <cellStyle name="Обычный 2 2 2" xfId="2651" xr:uid="{00000000-0005-0000-0000-0000760C0000}"/>
    <cellStyle name="Обычный 2 2 3" xfId="2464" xr:uid="{00000000-0005-0000-0000-0000770C0000}"/>
    <cellStyle name="Обычный 2 3" xfId="3226" xr:uid="{00000000-0005-0000-0000-0000780C0000}"/>
    <cellStyle name="Обычный 2 4" xfId="5950" xr:uid="{270A8C23-2298-4FE6-8F13-2C9BA05646A1}"/>
    <cellStyle name="Обычный 20" xfId="2772" xr:uid="{00000000-0005-0000-0000-0000790C0000}"/>
    <cellStyle name="Обычный 21" xfId="2832" xr:uid="{00000000-0005-0000-0000-00007A0C0000}"/>
    <cellStyle name="Обычный 22" xfId="2882" xr:uid="{00000000-0005-0000-0000-00007B0C0000}"/>
    <cellStyle name="Обычный 23" xfId="187" xr:uid="{00000000-0005-0000-0000-00007C0C0000}"/>
    <cellStyle name="Обычный 24" xfId="212" xr:uid="{00000000-0005-0000-0000-00007D0C0000}"/>
    <cellStyle name="Обычный 25" xfId="2323" xr:uid="{00000000-0005-0000-0000-00007E0C0000}"/>
    <cellStyle name="Обычный 26" xfId="2333" xr:uid="{00000000-0005-0000-0000-00007F0C0000}"/>
    <cellStyle name="Обычный 27" xfId="3106" xr:uid="{00000000-0005-0000-0000-0000800C0000}"/>
    <cellStyle name="Обычный 28" xfId="3258" xr:uid="{B617A766-6855-47FD-9EB6-7C054D9F437B}"/>
    <cellStyle name="Обычный 29" xfId="3276" xr:uid="{CF1A0B32-DA7C-4B1B-A6CB-7A21357C9A0C}"/>
    <cellStyle name="Обычный 3" xfId="1851" xr:uid="{00000000-0005-0000-0000-0000810C0000}"/>
    <cellStyle name="Обычный 3 2" xfId="2653" xr:uid="{00000000-0005-0000-0000-0000820C0000}"/>
    <cellStyle name="Обычный 3 3" xfId="5951" xr:uid="{E01B3E56-3405-4AC5-8B0B-E9C24D425527}"/>
    <cellStyle name="Обычный 30" xfId="3220" xr:uid="{00000000-0005-0000-0000-0000830C0000}"/>
    <cellStyle name="Обычный 31" xfId="3201" xr:uid="{00000000-0005-0000-0000-0000840C0000}"/>
    <cellStyle name="Обычный 32" xfId="3454" xr:uid="{15F43697-3B09-4639-B70F-F268614F66F5}"/>
    <cellStyle name="Обычный 33" xfId="3504" xr:uid="{84D9F78A-E90C-486B-A477-0CF438E5281A}"/>
    <cellStyle name="Обычный 34" xfId="3564" xr:uid="{0D561A4E-1F23-462B-B9B3-0F743044DE92}"/>
    <cellStyle name="Обычный 35" xfId="3624" xr:uid="{068BA34C-104D-4739-99F5-3A77F10BB4E5}"/>
    <cellStyle name="Обычный 36" xfId="3684" xr:uid="{07582098-09DA-4980-BC9C-569A9A040198}"/>
    <cellStyle name="Обычный 37" xfId="3734" xr:uid="{D931A8E9-040F-4AB2-BB13-ACFC5EC136E0}"/>
    <cellStyle name="Обычный 38" xfId="3784" xr:uid="{4D2602B6-4910-4CA5-A03F-D647103AF30D}"/>
    <cellStyle name="Обычный 39" xfId="3844" xr:uid="{33E8E032-D383-45AC-82C4-6AA43D505659}"/>
    <cellStyle name="Обычный 4" xfId="1778" xr:uid="{00000000-0005-0000-0000-0000850C0000}"/>
    <cellStyle name="Обычный 4 2" xfId="5952" xr:uid="{2C272DA6-23FE-45D6-9233-B0432E56CB3F}"/>
    <cellStyle name="Обычный 40" xfId="3904" xr:uid="{946E166B-095B-4F3E-BDEE-6B1CF0BA52B5}"/>
    <cellStyle name="Обычный 41" xfId="3964" xr:uid="{C32939BA-9270-4415-BBEC-605017601754}"/>
    <cellStyle name="Обычный 42" xfId="4023" xr:uid="{A8409B4F-4683-4FD0-83FC-32046EA3774E}"/>
    <cellStyle name="Обычный 43" xfId="4082" xr:uid="{86B9484C-DA11-49A8-8C40-BDAD5D2C9D6D}"/>
    <cellStyle name="Обычный 5" xfId="1911" xr:uid="{00000000-0005-0000-0000-0000860C0000}"/>
    <cellStyle name="Обычный 5 2" xfId="2655" xr:uid="{00000000-0005-0000-0000-0000870C0000}"/>
    <cellStyle name="Обычный 5 3" xfId="5953" xr:uid="{2680BB77-597B-420C-A87C-5000F91317BA}"/>
    <cellStyle name="Обычный 54" xfId="1779" xr:uid="{00000000-0005-0000-0000-0000880C0000}"/>
    <cellStyle name="Обычный 54 2" xfId="2641" xr:uid="{00000000-0005-0000-0000-0000890C0000}"/>
    <cellStyle name="Обычный 6" xfId="1953" xr:uid="{00000000-0005-0000-0000-00008A0C0000}"/>
    <cellStyle name="Обычный 6 2" xfId="2657" xr:uid="{00000000-0005-0000-0000-00008B0C0000}"/>
    <cellStyle name="Обычный 6 3" xfId="5954" xr:uid="{35371AC2-B3DA-4531-B7B5-D98BD675E912}"/>
    <cellStyle name="Обычный 7" xfId="1780" xr:uid="{00000000-0005-0000-0000-00008C0C0000}"/>
    <cellStyle name="Обычный 7 2" xfId="2642" xr:uid="{00000000-0005-0000-0000-00008D0C0000}"/>
    <cellStyle name="Обычный 7 3" xfId="5955" xr:uid="{C3E33137-5513-4AE1-84BA-2AE8363C7079}"/>
    <cellStyle name="Обычный 8" xfId="1781" xr:uid="{00000000-0005-0000-0000-00008E0C0000}"/>
    <cellStyle name="Обычный 8 2" xfId="2643" xr:uid="{00000000-0005-0000-0000-00008F0C0000}"/>
    <cellStyle name="Обычный 8 3" xfId="5956" xr:uid="{7CE05284-CB97-42C4-B02F-F2CA74FD27AC}"/>
    <cellStyle name="Обычный 9" xfId="1782" xr:uid="{00000000-0005-0000-0000-0000900C0000}"/>
    <cellStyle name="Обычный 9 2" xfId="2644" xr:uid="{00000000-0005-0000-0000-0000910C0000}"/>
    <cellStyle name="Обычный 9 3" xfId="5957" xr:uid="{E5710C21-8358-4EF2-A9BD-E43E6F991BA9}"/>
    <cellStyle name="Плохой 2" xfId="2645" xr:uid="{00000000-0005-0000-0000-0000920C0000}"/>
    <cellStyle name="Пояснение 2" xfId="2646" xr:uid="{00000000-0005-0000-0000-0000930C0000}"/>
    <cellStyle name="Примечание 2" xfId="2647" xr:uid="{00000000-0005-0000-0000-0000940C0000}"/>
    <cellStyle name="Связанная ячейка 2" xfId="2648" xr:uid="{00000000-0005-0000-0000-0000950C0000}"/>
    <cellStyle name="Текст предупреждения 2" xfId="2649" xr:uid="{00000000-0005-0000-0000-0000960C0000}"/>
    <cellStyle name="Финансовый 2" xfId="126" xr:uid="{00000000-0005-0000-0000-0000970C0000}"/>
    <cellStyle name="Финансовый 2 2" xfId="1789" xr:uid="{00000000-0005-0000-0000-0000980C0000}"/>
    <cellStyle name="Финансовый 2 3" xfId="5958" xr:uid="{9FF67E62-5A29-4497-8B24-307B6247EDF5}"/>
    <cellStyle name="Финансовый 2 4" xfId="5977" xr:uid="{7B52FB1D-C7BE-4DF6-814D-4CB2AD6F01D7}"/>
    <cellStyle name="Финансовый 3" xfId="3195" xr:uid="{00000000-0005-0000-0000-0000990C0000}"/>
    <cellStyle name="Хороший 2" xfId="2650" xr:uid="{00000000-0005-0000-0000-00009A0C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24"/>
  <sheetViews>
    <sheetView tabSelected="1" view="pageBreakPreview" zoomScale="70" zoomScaleNormal="85" zoomScaleSheetLayoutView="70" workbookViewId="0">
      <selection activeCell="M21" sqref="M21"/>
    </sheetView>
  </sheetViews>
  <sheetFormatPr defaultRowHeight="15" x14ac:dyDescent="0.25"/>
  <cols>
    <col min="1" max="1" width="5.28515625" style="12" customWidth="1"/>
    <col min="2" max="2" width="11.5703125" style="12" customWidth="1"/>
    <col min="3" max="3" width="65.42578125" style="12" customWidth="1"/>
    <col min="4" max="6" width="16.28515625" style="12" customWidth="1"/>
    <col min="7" max="7" width="0.140625" style="12" customWidth="1"/>
    <col min="8" max="256" width="9.140625" style="12"/>
    <col min="257" max="257" width="5.28515625" style="12" customWidth="1"/>
    <col min="258" max="258" width="11.5703125" style="12" customWidth="1"/>
    <col min="259" max="259" width="23.5703125" style="12" customWidth="1"/>
    <col min="260" max="260" width="10.42578125" style="12" customWidth="1"/>
    <col min="261" max="261" width="9.42578125" style="12" customWidth="1"/>
    <col min="262" max="262" width="10.140625" style="12" customWidth="1"/>
    <col min="263" max="263" width="0.140625" style="12" customWidth="1"/>
    <col min="264" max="512" width="9.140625" style="12"/>
    <col min="513" max="513" width="5.28515625" style="12" customWidth="1"/>
    <col min="514" max="514" width="11.5703125" style="12" customWidth="1"/>
    <col min="515" max="515" width="23.5703125" style="12" customWidth="1"/>
    <col min="516" max="516" width="10.42578125" style="12" customWidth="1"/>
    <col min="517" max="517" width="9.42578125" style="12" customWidth="1"/>
    <col min="518" max="518" width="10.140625" style="12" customWidth="1"/>
    <col min="519" max="519" width="0.140625" style="12" customWidth="1"/>
    <col min="520" max="768" width="9.140625" style="12"/>
    <col min="769" max="769" width="5.28515625" style="12" customWidth="1"/>
    <col min="770" max="770" width="11.5703125" style="12" customWidth="1"/>
    <col min="771" max="771" width="23.5703125" style="12" customWidth="1"/>
    <col min="772" max="772" width="10.42578125" style="12" customWidth="1"/>
    <col min="773" max="773" width="9.42578125" style="12" customWidth="1"/>
    <col min="774" max="774" width="10.140625" style="12" customWidth="1"/>
    <col min="775" max="775" width="0.140625" style="12" customWidth="1"/>
    <col min="776" max="1024" width="9.140625" style="12"/>
    <col min="1025" max="1025" width="5.28515625" style="12" customWidth="1"/>
    <col min="1026" max="1026" width="11.5703125" style="12" customWidth="1"/>
    <col min="1027" max="1027" width="23.5703125" style="12" customWidth="1"/>
    <col min="1028" max="1028" width="10.42578125" style="12" customWidth="1"/>
    <col min="1029" max="1029" width="9.42578125" style="12" customWidth="1"/>
    <col min="1030" max="1030" width="10.140625" style="12" customWidth="1"/>
    <col min="1031" max="1031" width="0.140625" style="12" customWidth="1"/>
    <col min="1032" max="1280" width="9.140625" style="12"/>
    <col min="1281" max="1281" width="5.28515625" style="12" customWidth="1"/>
    <col min="1282" max="1282" width="11.5703125" style="12" customWidth="1"/>
    <col min="1283" max="1283" width="23.5703125" style="12" customWidth="1"/>
    <col min="1284" max="1284" width="10.42578125" style="12" customWidth="1"/>
    <col min="1285" max="1285" width="9.42578125" style="12" customWidth="1"/>
    <col min="1286" max="1286" width="10.140625" style="12" customWidth="1"/>
    <col min="1287" max="1287" width="0.140625" style="12" customWidth="1"/>
    <col min="1288" max="1536" width="9.140625" style="12"/>
    <col min="1537" max="1537" width="5.28515625" style="12" customWidth="1"/>
    <col min="1538" max="1538" width="11.5703125" style="12" customWidth="1"/>
    <col min="1539" max="1539" width="23.5703125" style="12" customWidth="1"/>
    <col min="1540" max="1540" width="10.42578125" style="12" customWidth="1"/>
    <col min="1541" max="1541" width="9.42578125" style="12" customWidth="1"/>
    <col min="1542" max="1542" width="10.140625" style="12" customWidth="1"/>
    <col min="1543" max="1543" width="0.140625" style="12" customWidth="1"/>
    <col min="1544" max="1792" width="9.140625" style="12"/>
    <col min="1793" max="1793" width="5.28515625" style="12" customWidth="1"/>
    <col min="1794" max="1794" width="11.5703125" style="12" customWidth="1"/>
    <col min="1795" max="1795" width="23.5703125" style="12" customWidth="1"/>
    <col min="1796" max="1796" width="10.42578125" style="12" customWidth="1"/>
    <col min="1797" max="1797" width="9.42578125" style="12" customWidth="1"/>
    <col min="1798" max="1798" width="10.140625" style="12" customWidth="1"/>
    <col min="1799" max="1799" width="0.140625" style="12" customWidth="1"/>
    <col min="1800" max="2048" width="9.140625" style="12"/>
    <col min="2049" max="2049" width="5.28515625" style="12" customWidth="1"/>
    <col min="2050" max="2050" width="11.5703125" style="12" customWidth="1"/>
    <col min="2051" max="2051" width="23.5703125" style="12" customWidth="1"/>
    <col min="2052" max="2052" width="10.42578125" style="12" customWidth="1"/>
    <col min="2053" max="2053" width="9.42578125" style="12" customWidth="1"/>
    <col min="2054" max="2054" width="10.140625" style="12" customWidth="1"/>
    <col min="2055" max="2055" width="0.140625" style="12" customWidth="1"/>
    <col min="2056" max="2304" width="9.140625" style="12"/>
    <col min="2305" max="2305" width="5.28515625" style="12" customWidth="1"/>
    <col min="2306" max="2306" width="11.5703125" style="12" customWidth="1"/>
    <col min="2307" max="2307" width="23.5703125" style="12" customWidth="1"/>
    <col min="2308" max="2308" width="10.42578125" style="12" customWidth="1"/>
    <col min="2309" max="2309" width="9.42578125" style="12" customWidth="1"/>
    <col min="2310" max="2310" width="10.140625" style="12" customWidth="1"/>
    <col min="2311" max="2311" width="0.140625" style="12" customWidth="1"/>
    <col min="2312" max="2560" width="9.140625" style="12"/>
    <col min="2561" max="2561" width="5.28515625" style="12" customWidth="1"/>
    <col min="2562" max="2562" width="11.5703125" style="12" customWidth="1"/>
    <col min="2563" max="2563" width="23.5703125" style="12" customWidth="1"/>
    <col min="2564" max="2564" width="10.42578125" style="12" customWidth="1"/>
    <col min="2565" max="2565" width="9.42578125" style="12" customWidth="1"/>
    <col min="2566" max="2566" width="10.140625" style="12" customWidth="1"/>
    <col min="2567" max="2567" width="0.140625" style="12" customWidth="1"/>
    <col min="2568" max="2816" width="9.140625" style="12"/>
    <col min="2817" max="2817" width="5.28515625" style="12" customWidth="1"/>
    <col min="2818" max="2818" width="11.5703125" style="12" customWidth="1"/>
    <col min="2819" max="2819" width="23.5703125" style="12" customWidth="1"/>
    <col min="2820" max="2820" width="10.42578125" style="12" customWidth="1"/>
    <col min="2821" max="2821" width="9.42578125" style="12" customWidth="1"/>
    <col min="2822" max="2822" width="10.140625" style="12" customWidth="1"/>
    <col min="2823" max="2823" width="0.140625" style="12" customWidth="1"/>
    <col min="2824" max="3072" width="9.140625" style="12"/>
    <col min="3073" max="3073" width="5.28515625" style="12" customWidth="1"/>
    <col min="3074" max="3074" width="11.5703125" style="12" customWidth="1"/>
    <col min="3075" max="3075" width="23.5703125" style="12" customWidth="1"/>
    <col min="3076" max="3076" width="10.42578125" style="12" customWidth="1"/>
    <col min="3077" max="3077" width="9.42578125" style="12" customWidth="1"/>
    <col min="3078" max="3078" width="10.140625" style="12" customWidth="1"/>
    <col min="3079" max="3079" width="0.140625" style="12" customWidth="1"/>
    <col min="3080" max="3328" width="9.140625" style="12"/>
    <col min="3329" max="3329" width="5.28515625" style="12" customWidth="1"/>
    <col min="3330" max="3330" width="11.5703125" style="12" customWidth="1"/>
    <col min="3331" max="3331" width="23.5703125" style="12" customWidth="1"/>
    <col min="3332" max="3332" width="10.42578125" style="12" customWidth="1"/>
    <col min="3333" max="3333" width="9.42578125" style="12" customWidth="1"/>
    <col min="3334" max="3334" width="10.140625" style="12" customWidth="1"/>
    <col min="3335" max="3335" width="0.140625" style="12" customWidth="1"/>
    <col min="3336" max="3584" width="9.140625" style="12"/>
    <col min="3585" max="3585" width="5.28515625" style="12" customWidth="1"/>
    <col min="3586" max="3586" width="11.5703125" style="12" customWidth="1"/>
    <col min="3587" max="3587" width="23.5703125" style="12" customWidth="1"/>
    <col min="3588" max="3588" width="10.42578125" style="12" customWidth="1"/>
    <col min="3589" max="3589" width="9.42578125" style="12" customWidth="1"/>
    <col min="3590" max="3590" width="10.140625" style="12" customWidth="1"/>
    <col min="3591" max="3591" width="0.140625" style="12" customWidth="1"/>
    <col min="3592" max="3840" width="9.140625" style="12"/>
    <col min="3841" max="3841" width="5.28515625" style="12" customWidth="1"/>
    <col min="3842" max="3842" width="11.5703125" style="12" customWidth="1"/>
    <col min="3843" max="3843" width="23.5703125" style="12" customWidth="1"/>
    <col min="3844" max="3844" width="10.42578125" style="12" customWidth="1"/>
    <col min="3845" max="3845" width="9.42578125" style="12" customWidth="1"/>
    <col min="3846" max="3846" width="10.140625" style="12" customWidth="1"/>
    <col min="3847" max="3847" width="0.140625" style="12" customWidth="1"/>
    <col min="3848" max="4096" width="9.140625" style="12"/>
    <col min="4097" max="4097" width="5.28515625" style="12" customWidth="1"/>
    <col min="4098" max="4098" width="11.5703125" style="12" customWidth="1"/>
    <col min="4099" max="4099" width="23.5703125" style="12" customWidth="1"/>
    <col min="4100" max="4100" width="10.42578125" style="12" customWidth="1"/>
    <col min="4101" max="4101" width="9.42578125" style="12" customWidth="1"/>
    <col min="4102" max="4102" width="10.140625" style="12" customWidth="1"/>
    <col min="4103" max="4103" width="0.140625" style="12" customWidth="1"/>
    <col min="4104" max="4352" width="9.140625" style="12"/>
    <col min="4353" max="4353" width="5.28515625" style="12" customWidth="1"/>
    <col min="4354" max="4354" width="11.5703125" style="12" customWidth="1"/>
    <col min="4355" max="4355" width="23.5703125" style="12" customWidth="1"/>
    <col min="4356" max="4356" width="10.42578125" style="12" customWidth="1"/>
    <col min="4357" max="4357" width="9.42578125" style="12" customWidth="1"/>
    <col min="4358" max="4358" width="10.140625" style="12" customWidth="1"/>
    <col min="4359" max="4359" width="0.140625" style="12" customWidth="1"/>
    <col min="4360" max="4608" width="9.140625" style="12"/>
    <col min="4609" max="4609" width="5.28515625" style="12" customWidth="1"/>
    <col min="4610" max="4610" width="11.5703125" style="12" customWidth="1"/>
    <col min="4611" max="4611" width="23.5703125" style="12" customWidth="1"/>
    <col min="4612" max="4612" width="10.42578125" style="12" customWidth="1"/>
    <col min="4613" max="4613" width="9.42578125" style="12" customWidth="1"/>
    <col min="4614" max="4614" width="10.140625" style="12" customWidth="1"/>
    <col min="4615" max="4615" width="0.140625" style="12" customWidth="1"/>
    <col min="4616" max="4864" width="9.140625" style="12"/>
    <col min="4865" max="4865" width="5.28515625" style="12" customWidth="1"/>
    <col min="4866" max="4866" width="11.5703125" style="12" customWidth="1"/>
    <col min="4867" max="4867" width="23.5703125" style="12" customWidth="1"/>
    <col min="4868" max="4868" width="10.42578125" style="12" customWidth="1"/>
    <col min="4869" max="4869" width="9.42578125" style="12" customWidth="1"/>
    <col min="4870" max="4870" width="10.140625" style="12" customWidth="1"/>
    <col min="4871" max="4871" width="0.140625" style="12" customWidth="1"/>
    <col min="4872" max="5120" width="9.140625" style="12"/>
    <col min="5121" max="5121" width="5.28515625" style="12" customWidth="1"/>
    <col min="5122" max="5122" width="11.5703125" style="12" customWidth="1"/>
    <col min="5123" max="5123" width="23.5703125" style="12" customWidth="1"/>
    <col min="5124" max="5124" width="10.42578125" style="12" customWidth="1"/>
    <col min="5125" max="5125" width="9.42578125" style="12" customWidth="1"/>
    <col min="5126" max="5126" width="10.140625" style="12" customWidth="1"/>
    <col min="5127" max="5127" width="0.140625" style="12" customWidth="1"/>
    <col min="5128" max="5376" width="9.140625" style="12"/>
    <col min="5377" max="5377" width="5.28515625" style="12" customWidth="1"/>
    <col min="5378" max="5378" width="11.5703125" style="12" customWidth="1"/>
    <col min="5379" max="5379" width="23.5703125" style="12" customWidth="1"/>
    <col min="5380" max="5380" width="10.42578125" style="12" customWidth="1"/>
    <col min="5381" max="5381" width="9.42578125" style="12" customWidth="1"/>
    <col min="5382" max="5382" width="10.140625" style="12" customWidth="1"/>
    <col min="5383" max="5383" width="0.140625" style="12" customWidth="1"/>
    <col min="5384" max="5632" width="9.140625" style="12"/>
    <col min="5633" max="5633" width="5.28515625" style="12" customWidth="1"/>
    <col min="5634" max="5634" width="11.5703125" style="12" customWidth="1"/>
    <col min="5635" max="5635" width="23.5703125" style="12" customWidth="1"/>
    <col min="5636" max="5636" width="10.42578125" style="12" customWidth="1"/>
    <col min="5637" max="5637" width="9.42578125" style="12" customWidth="1"/>
    <col min="5638" max="5638" width="10.140625" style="12" customWidth="1"/>
    <col min="5639" max="5639" width="0.140625" style="12" customWidth="1"/>
    <col min="5640" max="5888" width="9.140625" style="12"/>
    <col min="5889" max="5889" width="5.28515625" style="12" customWidth="1"/>
    <col min="5890" max="5890" width="11.5703125" style="12" customWidth="1"/>
    <col min="5891" max="5891" width="23.5703125" style="12" customWidth="1"/>
    <col min="5892" max="5892" width="10.42578125" style="12" customWidth="1"/>
    <col min="5893" max="5893" width="9.42578125" style="12" customWidth="1"/>
    <col min="5894" max="5894" width="10.140625" style="12" customWidth="1"/>
    <col min="5895" max="5895" width="0.140625" style="12" customWidth="1"/>
    <col min="5896" max="6144" width="9.140625" style="12"/>
    <col min="6145" max="6145" width="5.28515625" style="12" customWidth="1"/>
    <col min="6146" max="6146" width="11.5703125" style="12" customWidth="1"/>
    <col min="6147" max="6147" width="23.5703125" style="12" customWidth="1"/>
    <col min="6148" max="6148" width="10.42578125" style="12" customWidth="1"/>
    <col min="6149" max="6149" width="9.42578125" style="12" customWidth="1"/>
    <col min="6150" max="6150" width="10.140625" style="12" customWidth="1"/>
    <col min="6151" max="6151" width="0.140625" style="12" customWidth="1"/>
    <col min="6152" max="6400" width="9.140625" style="12"/>
    <col min="6401" max="6401" width="5.28515625" style="12" customWidth="1"/>
    <col min="6402" max="6402" width="11.5703125" style="12" customWidth="1"/>
    <col min="6403" max="6403" width="23.5703125" style="12" customWidth="1"/>
    <col min="6404" max="6404" width="10.42578125" style="12" customWidth="1"/>
    <col min="6405" max="6405" width="9.42578125" style="12" customWidth="1"/>
    <col min="6406" max="6406" width="10.140625" style="12" customWidth="1"/>
    <col min="6407" max="6407" width="0.140625" style="12" customWidth="1"/>
    <col min="6408" max="6656" width="9.140625" style="12"/>
    <col min="6657" max="6657" width="5.28515625" style="12" customWidth="1"/>
    <col min="6658" max="6658" width="11.5703125" style="12" customWidth="1"/>
    <col min="6659" max="6659" width="23.5703125" style="12" customWidth="1"/>
    <col min="6660" max="6660" width="10.42578125" style="12" customWidth="1"/>
    <col min="6661" max="6661" width="9.42578125" style="12" customWidth="1"/>
    <col min="6662" max="6662" width="10.140625" style="12" customWidth="1"/>
    <col min="6663" max="6663" width="0.140625" style="12" customWidth="1"/>
    <col min="6664" max="6912" width="9.140625" style="12"/>
    <col min="6913" max="6913" width="5.28515625" style="12" customWidth="1"/>
    <col min="6914" max="6914" width="11.5703125" style="12" customWidth="1"/>
    <col min="6915" max="6915" width="23.5703125" style="12" customWidth="1"/>
    <col min="6916" max="6916" width="10.42578125" style="12" customWidth="1"/>
    <col min="6917" max="6917" width="9.42578125" style="12" customWidth="1"/>
    <col min="6918" max="6918" width="10.140625" style="12" customWidth="1"/>
    <col min="6919" max="6919" width="0.140625" style="12" customWidth="1"/>
    <col min="6920" max="7168" width="9.140625" style="12"/>
    <col min="7169" max="7169" width="5.28515625" style="12" customWidth="1"/>
    <col min="7170" max="7170" width="11.5703125" style="12" customWidth="1"/>
    <col min="7171" max="7171" width="23.5703125" style="12" customWidth="1"/>
    <col min="7172" max="7172" width="10.42578125" style="12" customWidth="1"/>
    <col min="7173" max="7173" width="9.42578125" style="12" customWidth="1"/>
    <col min="7174" max="7174" width="10.140625" style="12" customWidth="1"/>
    <col min="7175" max="7175" width="0.140625" style="12" customWidth="1"/>
    <col min="7176" max="7424" width="9.140625" style="12"/>
    <col min="7425" max="7425" width="5.28515625" style="12" customWidth="1"/>
    <col min="7426" max="7426" width="11.5703125" style="12" customWidth="1"/>
    <col min="7427" max="7427" width="23.5703125" style="12" customWidth="1"/>
    <col min="7428" max="7428" width="10.42578125" style="12" customWidth="1"/>
    <col min="7429" max="7429" width="9.42578125" style="12" customWidth="1"/>
    <col min="7430" max="7430" width="10.140625" style="12" customWidth="1"/>
    <col min="7431" max="7431" width="0.140625" style="12" customWidth="1"/>
    <col min="7432" max="7680" width="9.140625" style="12"/>
    <col min="7681" max="7681" width="5.28515625" style="12" customWidth="1"/>
    <col min="7682" max="7682" width="11.5703125" style="12" customWidth="1"/>
    <col min="7683" max="7683" width="23.5703125" style="12" customWidth="1"/>
    <col min="7684" max="7684" width="10.42578125" style="12" customWidth="1"/>
    <col min="7685" max="7685" width="9.42578125" style="12" customWidth="1"/>
    <col min="7686" max="7686" width="10.140625" style="12" customWidth="1"/>
    <col min="7687" max="7687" width="0.140625" style="12" customWidth="1"/>
    <col min="7688" max="7936" width="9.140625" style="12"/>
    <col min="7937" max="7937" width="5.28515625" style="12" customWidth="1"/>
    <col min="7938" max="7938" width="11.5703125" style="12" customWidth="1"/>
    <col min="7939" max="7939" width="23.5703125" style="12" customWidth="1"/>
    <col min="7940" max="7940" width="10.42578125" style="12" customWidth="1"/>
    <col min="7941" max="7941" width="9.42578125" style="12" customWidth="1"/>
    <col min="7942" max="7942" width="10.140625" style="12" customWidth="1"/>
    <col min="7943" max="7943" width="0.140625" style="12" customWidth="1"/>
    <col min="7944" max="8192" width="9.140625" style="12"/>
    <col min="8193" max="8193" width="5.28515625" style="12" customWidth="1"/>
    <col min="8194" max="8194" width="11.5703125" style="12" customWidth="1"/>
    <col min="8195" max="8195" width="23.5703125" style="12" customWidth="1"/>
    <col min="8196" max="8196" width="10.42578125" style="12" customWidth="1"/>
    <col min="8197" max="8197" width="9.42578125" style="12" customWidth="1"/>
    <col min="8198" max="8198" width="10.140625" style="12" customWidth="1"/>
    <col min="8199" max="8199" width="0.140625" style="12" customWidth="1"/>
    <col min="8200" max="8448" width="9.140625" style="12"/>
    <col min="8449" max="8449" width="5.28515625" style="12" customWidth="1"/>
    <col min="8450" max="8450" width="11.5703125" style="12" customWidth="1"/>
    <col min="8451" max="8451" width="23.5703125" style="12" customWidth="1"/>
    <col min="8452" max="8452" width="10.42578125" style="12" customWidth="1"/>
    <col min="8453" max="8453" width="9.42578125" style="12" customWidth="1"/>
    <col min="8454" max="8454" width="10.140625" style="12" customWidth="1"/>
    <col min="8455" max="8455" width="0.140625" style="12" customWidth="1"/>
    <col min="8456" max="8704" width="9.140625" style="12"/>
    <col min="8705" max="8705" width="5.28515625" style="12" customWidth="1"/>
    <col min="8706" max="8706" width="11.5703125" style="12" customWidth="1"/>
    <col min="8707" max="8707" width="23.5703125" style="12" customWidth="1"/>
    <col min="8708" max="8708" width="10.42578125" style="12" customWidth="1"/>
    <col min="8709" max="8709" width="9.42578125" style="12" customWidth="1"/>
    <col min="8710" max="8710" width="10.140625" style="12" customWidth="1"/>
    <col min="8711" max="8711" width="0.140625" style="12" customWidth="1"/>
    <col min="8712" max="8960" width="9.140625" style="12"/>
    <col min="8961" max="8961" width="5.28515625" style="12" customWidth="1"/>
    <col min="8962" max="8962" width="11.5703125" style="12" customWidth="1"/>
    <col min="8963" max="8963" width="23.5703125" style="12" customWidth="1"/>
    <col min="8964" max="8964" width="10.42578125" style="12" customWidth="1"/>
    <col min="8965" max="8965" width="9.42578125" style="12" customWidth="1"/>
    <col min="8966" max="8966" width="10.140625" style="12" customWidth="1"/>
    <col min="8967" max="8967" width="0.140625" style="12" customWidth="1"/>
    <col min="8968" max="9216" width="9.140625" style="12"/>
    <col min="9217" max="9217" width="5.28515625" style="12" customWidth="1"/>
    <col min="9218" max="9218" width="11.5703125" style="12" customWidth="1"/>
    <col min="9219" max="9219" width="23.5703125" style="12" customWidth="1"/>
    <col min="9220" max="9220" width="10.42578125" style="12" customWidth="1"/>
    <col min="9221" max="9221" width="9.42578125" style="12" customWidth="1"/>
    <col min="9222" max="9222" width="10.140625" style="12" customWidth="1"/>
    <col min="9223" max="9223" width="0.140625" style="12" customWidth="1"/>
    <col min="9224" max="9472" width="9.140625" style="12"/>
    <col min="9473" max="9473" width="5.28515625" style="12" customWidth="1"/>
    <col min="9474" max="9474" width="11.5703125" style="12" customWidth="1"/>
    <col min="9475" max="9475" width="23.5703125" style="12" customWidth="1"/>
    <col min="9476" max="9476" width="10.42578125" style="12" customWidth="1"/>
    <col min="9477" max="9477" width="9.42578125" style="12" customWidth="1"/>
    <col min="9478" max="9478" width="10.140625" style="12" customWidth="1"/>
    <col min="9479" max="9479" width="0.140625" style="12" customWidth="1"/>
    <col min="9480" max="9728" width="9.140625" style="12"/>
    <col min="9729" max="9729" width="5.28515625" style="12" customWidth="1"/>
    <col min="9730" max="9730" width="11.5703125" style="12" customWidth="1"/>
    <col min="9731" max="9731" width="23.5703125" style="12" customWidth="1"/>
    <col min="9732" max="9732" width="10.42578125" style="12" customWidth="1"/>
    <col min="9733" max="9733" width="9.42578125" style="12" customWidth="1"/>
    <col min="9734" max="9734" width="10.140625" style="12" customWidth="1"/>
    <col min="9735" max="9735" width="0.140625" style="12" customWidth="1"/>
    <col min="9736" max="9984" width="9.140625" style="12"/>
    <col min="9985" max="9985" width="5.28515625" style="12" customWidth="1"/>
    <col min="9986" max="9986" width="11.5703125" style="12" customWidth="1"/>
    <col min="9987" max="9987" width="23.5703125" style="12" customWidth="1"/>
    <col min="9988" max="9988" width="10.42578125" style="12" customWidth="1"/>
    <col min="9989" max="9989" width="9.42578125" style="12" customWidth="1"/>
    <col min="9990" max="9990" width="10.140625" style="12" customWidth="1"/>
    <col min="9991" max="9991" width="0.140625" style="12" customWidth="1"/>
    <col min="9992" max="10240" width="9.140625" style="12"/>
    <col min="10241" max="10241" width="5.28515625" style="12" customWidth="1"/>
    <col min="10242" max="10242" width="11.5703125" style="12" customWidth="1"/>
    <col min="10243" max="10243" width="23.5703125" style="12" customWidth="1"/>
    <col min="10244" max="10244" width="10.42578125" style="12" customWidth="1"/>
    <col min="10245" max="10245" width="9.42578125" style="12" customWidth="1"/>
    <col min="10246" max="10246" width="10.140625" style="12" customWidth="1"/>
    <col min="10247" max="10247" width="0.140625" style="12" customWidth="1"/>
    <col min="10248" max="10496" width="9.140625" style="12"/>
    <col min="10497" max="10497" width="5.28515625" style="12" customWidth="1"/>
    <col min="10498" max="10498" width="11.5703125" style="12" customWidth="1"/>
    <col min="10499" max="10499" width="23.5703125" style="12" customWidth="1"/>
    <col min="10500" max="10500" width="10.42578125" style="12" customWidth="1"/>
    <col min="10501" max="10501" width="9.42578125" style="12" customWidth="1"/>
    <col min="10502" max="10502" width="10.140625" style="12" customWidth="1"/>
    <col min="10503" max="10503" width="0.140625" style="12" customWidth="1"/>
    <col min="10504" max="10752" width="9.140625" style="12"/>
    <col min="10753" max="10753" width="5.28515625" style="12" customWidth="1"/>
    <col min="10754" max="10754" width="11.5703125" style="12" customWidth="1"/>
    <col min="10755" max="10755" width="23.5703125" style="12" customWidth="1"/>
    <col min="10756" max="10756" width="10.42578125" style="12" customWidth="1"/>
    <col min="10757" max="10757" width="9.42578125" style="12" customWidth="1"/>
    <col min="10758" max="10758" width="10.140625" style="12" customWidth="1"/>
    <col min="10759" max="10759" width="0.140625" style="12" customWidth="1"/>
    <col min="10760" max="11008" width="9.140625" style="12"/>
    <col min="11009" max="11009" width="5.28515625" style="12" customWidth="1"/>
    <col min="11010" max="11010" width="11.5703125" style="12" customWidth="1"/>
    <col min="11011" max="11011" width="23.5703125" style="12" customWidth="1"/>
    <col min="11012" max="11012" width="10.42578125" style="12" customWidth="1"/>
    <col min="11013" max="11013" width="9.42578125" style="12" customWidth="1"/>
    <col min="11014" max="11014" width="10.140625" style="12" customWidth="1"/>
    <col min="11015" max="11015" width="0.140625" style="12" customWidth="1"/>
    <col min="11016" max="11264" width="9.140625" style="12"/>
    <col min="11265" max="11265" width="5.28515625" style="12" customWidth="1"/>
    <col min="11266" max="11266" width="11.5703125" style="12" customWidth="1"/>
    <col min="11267" max="11267" width="23.5703125" style="12" customWidth="1"/>
    <col min="11268" max="11268" width="10.42578125" style="12" customWidth="1"/>
    <col min="11269" max="11269" width="9.42578125" style="12" customWidth="1"/>
    <col min="11270" max="11270" width="10.140625" style="12" customWidth="1"/>
    <col min="11271" max="11271" width="0.140625" style="12" customWidth="1"/>
    <col min="11272" max="11520" width="9.140625" style="12"/>
    <col min="11521" max="11521" width="5.28515625" style="12" customWidth="1"/>
    <col min="11522" max="11522" width="11.5703125" style="12" customWidth="1"/>
    <col min="11523" max="11523" width="23.5703125" style="12" customWidth="1"/>
    <col min="11524" max="11524" width="10.42578125" style="12" customWidth="1"/>
    <col min="11525" max="11525" width="9.42578125" style="12" customWidth="1"/>
    <col min="11526" max="11526" width="10.140625" style="12" customWidth="1"/>
    <col min="11527" max="11527" width="0.140625" style="12" customWidth="1"/>
    <col min="11528" max="11776" width="9.140625" style="12"/>
    <col min="11777" max="11777" width="5.28515625" style="12" customWidth="1"/>
    <col min="11778" max="11778" width="11.5703125" style="12" customWidth="1"/>
    <col min="11779" max="11779" width="23.5703125" style="12" customWidth="1"/>
    <col min="11780" max="11780" width="10.42578125" style="12" customWidth="1"/>
    <col min="11781" max="11781" width="9.42578125" style="12" customWidth="1"/>
    <col min="11782" max="11782" width="10.140625" style="12" customWidth="1"/>
    <col min="11783" max="11783" width="0.140625" style="12" customWidth="1"/>
    <col min="11784" max="12032" width="9.140625" style="12"/>
    <col min="12033" max="12033" width="5.28515625" style="12" customWidth="1"/>
    <col min="12034" max="12034" width="11.5703125" style="12" customWidth="1"/>
    <col min="12035" max="12035" width="23.5703125" style="12" customWidth="1"/>
    <col min="12036" max="12036" width="10.42578125" style="12" customWidth="1"/>
    <col min="12037" max="12037" width="9.42578125" style="12" customWidth="1"/>
    <col min="12038" max="12038" width="10.140625" style="12" customWidth="1"/>
    <col min="12039" max="12039" width="0.140625" style="12" customWidth="1"/>
    <col min="12040" max="12288" width="9.140625" style="12"/>
    <col min="12289" max="12289" width="5.28515625" style="12" customWidth="1"/>
    <col min="12290" max="12290" width="11.5703125" style="12" customWidth="1"/>
    <col min="12291" max="12291" width="23.5703125" style="12" customWidth="1"/>
    <col min="12292" max="12292" width="10.42578125" style="12" customWidth="1"/>
    <col min="12293" max="12293" width="9.42578125" style="12" customWidth="1"/>
    <col min="12294" max="12294" width="10.140625" style="12" customWidth="1"/>
    <col min="12295" max="12295" width="0.140625" style="12" customWidth="1"/>
    <col min="12296" max="12544" width="9.140625" style="12"/>
    <col min="12545" max="12545" width="5.28515625" style="12" customWidth="1"/>
    <col min="12546" max="12546" width="11.5703125" style="12" customWidth="1"/>
    <col min="12547" max="12547" width="23.5703125" style="12" customWidth="1"/>
    <col min="12548" max="12548" width="10.42578125" style="12" customWidth="1"/>
    <col min="12549" max="12549" width="9.42578125" style="12" customWidth="1"/>
    <col min="12550" max="12550" width="10.140625" style="12" customWidth="1"/>
    <col min="12551" max="12551" width="0.140625" style="12" customWidth="1"/>
    <col min="12552" max="12800" width="9.140625" style="12"/>
    <col min="12801" max="12801" width="5.28515625" style="12" customWidth="1"/>
    <col min="12802" max="12802" width="11.5703125" style="12" customWidth="1"/>
    <col min="12803" max="12803" width="23.5703125" style="12" customWidth="1"/>
    <col min="12804" max="12804" width="10.42578125" style="12" customWidth="1"/>
    <col min="12805" max="12805" width="9.42578125" style="12" customWidth="1"/>
    <col min="12806" max="12806" width="10.140625" style="12" customWidth="1"/>
    <col min="12807" max="12807" width="0.140625" style="12" customWidth="1"/>
    <col min="12808" max="13056" width="9.140625" style="12"/>
    <col min="13057" max="13057" width="5.28515625" style="12" customWidth="1"/>
    <col min="13058" max="13058" width="11.5703125" style="12" customWidth="1"/>
    <col min="13059" max="13059" width="23.5703125" style="12" customWidth="1"/>
    <col min="13060" max="13060" width="10.42578125" style="12" customWidth="1"/>
    <col min="13061" max="13061" width="9.42578125" style="12" customWidth="1"/>
    <col min="13062" max="13062" width="10.140625" style="12" customWidth="1"/>
    <col min="13063" max="13063" width="0.140625" style="12" customWidth="1"/>
    <col min="13064" max="13312" width="9.140625" style="12"/>
    <col min="13313" max="13313" width="5.28515625" style="12" customWidth="1"/>
    <col min="13314" max="13314" width="11.5703125" style="12" customWidth="1"/>
    <col min="13315" max="13315" width="23.5703125" style="12" customWidth="1"/>
    <col min="13316" max="13316" width="10.42578125" style="12" customWidth="1"/>
    <col min="13317" max="13317" width="9.42578125" style="12" customWidth="1"/>
    <col min="13318" max="13318" width="10.140625" style="12" customWidth="1"/>
    <col min="13319" max="13319" width="0.140625" style="12" customWidth="1"/>
    <col min="13320" max="13568" width="9.140625" style="12"/>
    <col min="13569" max="13569" width="5.28515625" style="12" customWidth="1"/>
    <col min="13570" max="13570" width="11.5703125" style="12" customWidth="1"/>
    <col min="13571" max="13571" width="23.5703125" style="12" customWidth="1"/>
    <col min="13572" max="13572" width="10.42578125" style="12" customWidth="1"/>
    <col min="13573" max="13573" width="9.42578125" style="12" customWidth="1"/>
    <col min="13574" max="13574" width="10.140625" style="12" customWidth="1"/>
    <col min="13575" max="13575" width="0.140625" style="12" customWidth="1"/>
    <col min="13576" max="13824" width="9.140625" style="12"/>
    <col min="13825" max="13825" width="5.28515625" style="12" customWidth="1"/>
    <col min="13826" max="13826" width="11.5703125" style="12" customWidth="1"/>
    <col min="13827" max="13827" width="23.5703125" style="12" customWidth="1"/>
    <col min="13828" max="13828" width="10.42578125" style="12" customWidth="1"/>
    <col min="13829" max="13829" width="9.42578125" style="12" customWidth="1"/>
    <col min="13830" max="13830" width="10.140625" style="12" customWidth="1"/>
    <col min="13831" max="13831" width="0.140625" style="12" customWidth="1"/>
    <col min="13832" max="14080" width="9.140625" style="12"/>
    <col min="14081" max="14081" width="5.28515625" style="12" customWidth="1"/>
    <col min="14082" max="14082" width="11.5703125" style="12" customWidth="1"/>
    <col min="14083" max="14083" width="23.5703125" style="12" customWidth="1"/>
    <col min="14084" max="14084" width="10.42578125" style="12" customWidth="1"/>
    <col min="14085" max="14085" width="9.42578125" style="12" customWidth="1"/>
    <col min="14086" max="14086" width="10.140625" style="12" customWidth="1"/>
    <col min="14087" max="14087" width="0.140625" style="12" customWidth="1"/>
    <col min="14088" max="14336" width="9.140625" style="12"/>
    <col min="14337" max="14337" width="5.28515625" style="12" customWidth="1"/>
    <col min="14338" max="14338" width="11.5703125" style="12" customWidth="1"/>
    <col min="14339" max="14339" width="23.5703125" style="12" customWidth="1"/>
    <col min="14340" max="14340" width="10.42578125" style="12" customWidth="1"/>
    <col min="14341" max="14341" width="9.42578125" style="12" customWidth="1"/>
    <col min="14342" max="14342" width="10.140625" style="12" customWidth="1"/>
    <col min="14343" max="14343" width="0.140625" style="12" customWidth="1"/>
    <col min="14344" max="14592" width="9.140625" style="12"/>
    <col min="14593" max="14593" width="5.28515625" style="12" customWidth="1"/>
    <col min="14594" max="14594" width="11.5703125" style="12" customWidth="1"/>
    <col min="14595" max="14595" width="23.5703125" style="12" customWidth="1"/>
    <col min="14596" max="14596" width="10.42578125" style="12" customWidth="1"/>
    <col min="14597" max="14597" width="9.42578125" style="12" customWidth="1"/>
    <col min="14598" max="14598" width="10.140625" style="12" customWidth="1"/>
    <col min="14599" max="14599" width="0.140625" style="12" customWidth="1"/>
    <col min="14600" max="14848" width="9.140625" style="12"/>
    <col min="14849" max="14849" width="5.28515625" style="12" customWidth="1"/>
    <col min="14850" max="14850" width="11.5703125" style="12" customWidth="1"/>
    <col min="14851" max="14851" width="23.5703125" style="12" customWidth="1"/>
    <col min="14852" max="14852" width="10.42578125" style="12" customWidth="1"/>
    <col min="14853" max="14853" width="9.42578125" style="12" customWidth="1"/>
    <col min="14854" max="14854" width="10.140625" style="12" customWidth="1"/>
    <col min="14855" max="14855" width="0.140625" style="12" customWidth="1"/>
    <col min="14856" max="15104" width="9.140625" style="12"/>
    <col min="15105" max="15105" width="5.28515625" style="12" customWidth="1"/>
    <col min="15106" max="15106" width="11.5703125" style="12" customWidth="1"/>
    <col min="15107" max="15107" width="23.5703125" style="12" customWidth="1"/>
    <col min="15108" max="15108" width="10.42578125" style="12" customWidth="1"/>
    <col min="15109" max="15109" width="9.42578125" style="12" customWidth="1"/>
    <col min="15110" max="15110" width="10.140625" style="12" customWidth="1"/>
    <col min="15111" max="15111" width="0.140625" style="12" customWidth="1"/>
    <col min="15112" max="15360" width="9.140625" style="12"/>
    <col min="15361" max="15361" width="5.28515625" style="12" customWidth="1"/>
    <col min="15362" max="15362" width="11.5703125" style="12" customWidth="1"/>
    <col min="15363" max="15363" width="23.5703125" style="12" customWidth="1"/>
    <col min="15364" max="15364" width="10.42578125" style="12" customWidth="1"/>
    <col min="15365" max="15365" width="9.42578125" style="12" customWidth="1"/>
    <col min="15366" max="15366" width="10.140625" style="12" customWidth="1"/>
    <col min="15367" max="15367" width="0.140625" style="12" customWidth="1"/>
    <col min="15368" max="15616" width="9.140625" style="12"/>
    <col min="15617" max="15617" width="5.28515625" style="12" customWidth="1"/>
    <col min="15618" max="15618" width="11.5703125" style="12" customWidth="1"/>
    <col min="15619" max="15619" width="23.5703125" style="12" customWidth="1"/>
    <col min="15620" max="15620" width="10.42578125" style="12" customWidth="1"/>
    <col min="15621" max="15621" width="9.42578125" style="12" customWidth="1"/>
    <col min="15622" max="15622" width="10.140625" style="12" customWidth="1"/>
    <col min="15623" max="15623" width="0.140625" style="12" customWidth="1"/>
    <col min="15624" max="15872" width="9.140625" style="12"/>
    <col min="15873" max="15873" width="5.28515625" style="12" customWidth="1"/>
    <col min="15874" max="15874" width="11.5703125" style="12" customWidth="1"/>
    <col min="15875" max="15875" width="23.5703125" style="12" customWidth="1"/>
    <col min="15876" max="15876" width="10.42578125" style="12" customWidth="1"/>
    <col min="15877" max="15877" width="9.42578125" style="12" customWidth="1"/>
    <col min="15878" max="15878" width="10.140625" style="12" customWidth="1"/>
    <col min="15879" max="15879" width="0.140625" style="12" customWidth="1"/>
    <col min="15880" max="16128" width="9.140625" style="12"/>
    <col min="16129" max="16129" width="5.28515625" style="12" customWidth="1"/>
    <col min="16130" max="16130" width="11.5703125" style="12" customWidth="1"/>
    <col min="16131" max="16131" width="23.5703125" style="12" customWidth="1"/>
    <col min="16132" max="16132" width="10.42578125" style="12" customWidth="1"/>
    <col min="16133" max="16133" width="9.42578125" style="12" customWidth="1"/>
    <col min="16134" max="16134" width="10.140625" style="12" customWidth="1"/>
    <col min="16135" max="16135" width="0.140625" style="12" customWidth="1"/>
    <col min="16136" max="16384" width="9.140625" style="12"/>
  </cols>
  <sheetData>
    <row r="1" spans="1:7" ht="5.25" customHeight="1" x14ac:dyDescent="0.25"/>
    <row r="2" spans="1:7" ht="12.95" customHeight="1" x14ac:dyDescent="0.25">
      <c r="A2" s="177" t="s">
        <v>1450</v>
      </c>
      <c r="B2" s="177"/>
      <c r="C2" s="177"/>
      <c r="D2" s="177"/>
      <c r="E2" s="177"/>
      <c r="F2" s="177"/>
      <c r="G2" s="177"/>
    </row>
    <row r="3" spans="1:7" ht="0.75" customHeight="1" x14ac:dyDescent="0.25"/>
    <row r="4" spans="1:7" ht="12.95" customHeight="1" x14ac:dyDescent="0.25">
      <c r="A4" s="174"/>
      <c r="B4" s="174"/>
      <c r="C4" s="174"/>
      <c r="D4" s="174"/>
      <c r="E4" s="174"/>
      <c r="F4" s="174"/>
      <c r="G4" s="174"/>
    </row>
    <row r="5" spans="1:7" ht="6" customHeight="1" x14ac:dyDescent="0.25"/>
    <row r="6" spans="1:7" ht="16.5" customHeight="1" x14ac:dyDescent="0.25">
      <c r="A6" s="178" t="s">
        <v>1451</v>
      </c>
      <c r="B6" s="178"/>
      <c r="C6" s="178"/>
      <c r="D6" s="178"/>
      <c r="E6" s="178"/>
      <c r="F6" s="178"/>
      <c r="G6" s="178"/>
    </row>
    <row r="7" spans="1:7" ht="16.5" customHeight="1" x14ac:dyDescent="0.25"/>
    <row r="8" spans="1:7" ht="13.35" customHeight="1" x14ac:dyDescent="0.25">
      <c r="A8" s="173" t="s">
        <v>1452</v>
      </c>
      <c r="B8" s="173"/>
      <c r="C8" s="173"/>
      <c r="D8" s="173"/>
      <c r="E8" s="173"/>
      <c r="F8" s="173"/>
      <c r="G8" s="173"/>
    </row>
    <row r="9" spans="1:7" ht="12.95" customHeight="1" x14ac:dyDescent="0.25">
      <c r="A9" s="174"/>
      <c r="B9" s="174"/>
      <c r="C9" s="174"/>
      <c r="D9" s="174"/>
      <c r="E9" s="174"/>
      <c r="F9" s="174"/>
      <c r="G9" s="174"/>
    </row>
    <row r="10" spans="1:7" ht="6" customHeight="1" x14ac:dyDescent="0.25"/>
    <row r="11" spans="1:7" ht="27.6" customHeight="1" x14ac:dyDescent="0.25">
      <c r="A11" s="164" t="s">
        <v>138</v>
      </c>
      <c r="B11" s="175" t="s">
        <v>139</v>
      </c>
      <c r="C11" s="164" t="s">
        <v>140</v>
      </c>
      <c r="D11" s="164" t="s">
        <v>80</v>
      </c>
      <c r="E11" s="166" t="s">
        <v>137</v>
      </c>
      <c r="F11" s="167"/>
    </row>
    <row r="12" spans="1:7" ht="41.25" customHeight="1" x14ac:dyDescent="0.25">
      <c r="A12" s="165"/>
      <c r="B12" s="176"/>
      <c r="C12" s="165"/>
      <c r="D12" s="165"/>
      <c r="E12" s="1" t="s">
        <v>1453</v>
      </c>
      <c r="F12" s="1" t="s">
        <v>81</v>
      </c>
    </row>
    <row r="13" spans="1:7" ht="13.7" customHeight="1" x14ac:dyDescent="0.25">
      <c r="A13" s="1" t="s">
        <v>0</v>
      </c>
      <c r="B13" s="1" t="s">
        <v>1</v>
      </c>
      <c r="C13" s="1" t="s">
        <v>5</v>
      </c>
      <c r="D13" s="1" t="s">
        <v>6</v>
      </c>
      <c r="E13" s="1" t="s">
        <v>2</v>
      </c>
      <c r="F13" s="1" t="s">
        <v>3</v>
      </c>
    </row>
    <row r="14" spans="1:7" ht="13.7" customHeight="1" x14ac:dyDescent="0.25">
      <c r="A14" s="168" t="s">
        <v>1454</v>
      </c>
      <c r="B14" s="169"/>
      <c r="C14" s="169"/>
      <c r="D14" s="169"/>
      <c r="E14" s="169"/>
      <c r="F14" s="169"/>
      <c r="G14" s="170"/>
    </row>
    <row r="15" spans="1:7" ht="38.450000000000003" customHeight="1" x14ac:dyDescent="0.25">
      <c r="A15" s="2" t="s">
        <v>0</v>
      </c>
      <c r="B15" s="2" t="s">
        <v>1455</v>
      </c>
      <c r="C15" s="3" t="s">
        <v>1456</v>
      </c>
      <c r="D15" s="2" t="s">
        <v>1457</v>
      </c>
      <c r="E15" s="13" t="s">
        <v>1179</v>
      </c>
      <c r="F15" s="4" t="s">
        <v>1458</v>
      </c>
    </row>
    <row r="16" spans="1:7" ht="20.25" customHeight="1" x14ac:dyDescent="0.25">
      <c r="A16" s="5" t="s">
        <v>82</v>
      </c>
      <c r="B16" s="5" t="s">
        <v>141</v>
      </c>
      <c r="C16" s="6" t="s">
        <v>8</v>
      </c>
      <c r="D16" s="5" t="s">
        <v>142</v>
      </c>
      <c r="E16" s="7" t="s">
        <v>1459</v>
      </c>
      <c r="F16" s="7" t="s">
        <v>1460</v>
      </c>
    </row>
    <row r="17" spans="1:6" ht="13.7" customHeight="1" x14ac:dyDescent="0.25">
      <c r="A17" s="5" t="s">
        <v>83</v>
      </c>
      <c r="B17" s="5" t="s">
        <v>470</v>
      </c>
      <c r="C17" s="6" t="s">
        <v>573</v>
      </c>
      <c r="D17" s="5" t="s">
        <v>157</v>
      </c>
      <c r="E17" s="7" t="s">
        <v>1461</v>
      </c>
      <c r="F17" s="7" t="s">
        <v>1462</v>
      </c>
    </row>
    <row r="18" spans="1:6" ht="20.25" customHeight="1" x14ac:dyDescent="0.25">
      <c r="A18" s="2" t="s">
        <v>1</v>
      </c>
      <c r="B18" s="2" t="s">
        <v>1463</v>
      </c>
      <c r="C18" s="3" t="s">
        <v>1464</v>
      </c>
      <c r="D18" s="2" t="s">
        <v>1465</v>
      </c>
      <c r="E18" s="13" t="s">
        <v>1179</v>
      </c>
      <c r="F18" s="4" t="s">
        <v>531</v>
      </c>
    </row>
    <row r="19" spans="1:6" ht="20.25" customHeight="1" x14ac:dyDescent="0.25">
      <c r="A19" s="5" t="s">
        <v>84</v>
      </c>
      <c r="B19" s="5" t="s">
        <v>141</v>
      </c>
      <c r="C19" s="6" t="s">
        <v>8</v>
      </c>
      <c r="D19" s="5" t="s">
        <v>142</v>
      </c>
      <c r="E19" s="7" t="s">
        <v>1466</v>
      </c>
      <c r="F19" s="7" t="s">
        <v>1467</v>
      </c>
    </row>
    <row r="20" spans="1:6" ht="38.450000000000003" customHeight="1" x14ac:dyDescent="0.25">
      <c r="A20" s="5" t="s">
        <v>146</v>
      </c>
      <c r="B20" s="5" t="s">
        <v>162</v>
      </c>
      <c r="C20" s="6" t="s">
        <v>163</v>
      </c>
      <c r="D20" s="5" t="s">
        <v>1468</v>
      </c>
      <c r="E20" s="7" t="s">
        <v>1469</v>
      </c>
      <c r="F20" s="7" t="s">
        <v>1159</v>
      </c>
    </row>
    <row r="21" spans="1:6" ht="38.450000000000003" customHeight="1" x14ac:dyDescent="0.25">
      <c r="A21" s="5" t="s">
        <v>147</v>
      </c>
      <c r="B21" s="5" t="s">
        <v>1470</v>
      </c>
      <c r="C21" s="6" t="s">
        <v>1471</v>
      </c>
      <c r="D21" s="5" t="s">
        <v>1468</v>
      </c>
      <c r="E21" s="7" t="s">
        <v>1472</v>
      </c>
      <c r="F21" s="7" t="s">
        <v>1473</v>
      </c>
    </row>
    <row r="22" spans="1:6" ht="13.7" customHeight="1" x14ac:dyDescent="0.25">
      <c r="A22" s="5" t="s">
        <v>148</v>
      </c>
      <c r="B22" s="5" t="s">
        <v>470</v>
      </c>
      <c r="C22" s="6" t="s">
        <v>573</v>
      </c>
      <c r="D22" s="5" t="s">
        <v>157</v>
      </c>
      <c r="E22" s="7" t="s">
        <v>1474</v>
      </c>
      <c r="F22" s="7" t="s">
        <v>1475</v>
      </c>
    </row>
    <row r="23" spans="1:6" ht="20.25" customHeight="1" x14ac:dyDescent="0.25">
      <c r="A23" s="2" t="s">
        <v>5</v>
      </c>
      <c r="B23" s="2" t="s">
        <v>1476</v>
      </c>
      <c r="C23" s="3" t="s">
        <v>1477</v>
      </c>
      <c r="D23" s="2" t="s">
        <v>1194</v>
      </c>
      <c r="E23" s="13" t="s">
        <v>1179</v>
      </c>
      <c r="F23" s="4" t="s">
        <v>1478</v>
      </c>
    </row>
    <row r="24" spans="1:6" ht="20.25" customHeight="1" x14ac:dyDescent="0.25">
      <c r="A24" s="5" t="s">
        <v>85</v>
      </c>
      <c r="B24" s="5" t="s">
        <v>141</v>
      </c>
      <c r="C24" s="6" t="s">
        <v>8</v>
      </c>
      <c r="D24" s="5" t="s">
        <v>142</v>
      </c>
      <c r="E24" s="7" t="s">
        <v>1479</v>
      </c>
      <c r="F24" s="7" t="s">
        <v>1480</v>
      </c>
    </row>
    <row r="25" spans="1:6" ht="13.7" customHeight="1" x14ac:dyDescent="0.25">
      <c r="A25" s="5" t="s">
        <v>86</v>
      </c>
      <c r="B25" s="5" t="s">
        <v>715</v>
      </c>
      <c r="C25" s="6" t="s">
        <v>9</v>
      </c>
      <c r="D25" s="5" t="s">
        <v>142</v>
      </c>
      <c r="E25" s="7" t="s">
        <v>1481</v>
      </c>
      <c r="F25" s="7" t="s">
        <v>1482</v>
      </c>
    </row>
    <row r="26" spans="1:6" ht="38.450000000000003" customHeight="1" x14ac:dyDescent="0.25">
      <c r="A26" s="5" t="s">
        <v>290</v>
      </c>
      <c r="B26" s="5" t="s">
        <v>171</v>
      </c>
      <c r="C26" s="6" t="s">
        <v>172</v>
      </c>
      <c r="D26" s="5" t="s">
        <v>1468</v>
      </c>
      <c r="E26" s="7" t="s">
        <v>246</v>
      </c>
      <c r="F26" s="7" t="s">
        <v>1483</v>
      </c>
    </row>
    <row r="27" spans="1:6" ht="20.25" customHeight="1" x14ac:dyDescent="0.25">
      <c r="A27" s="5" t="s">
        <v>291</v>
      </c>
      <c r="B27" s="5" t="s">
        <v>575</v>
      </c>
      <c r="C27" s="6" t="s">
        <v>354</v>
      </c>
      <c r="D27" s="5" t="s">
        <v>1468</v>
      </c>
      <c r="E27" s="7" t="s">
        <v>1484</v>
      </c>
      <c r="F27" s="7" t="s">
        <v>1485</v>
      </c>
    </row>
    <row r="28" spans="1:6" ht="13.7" customHeight="1" x14ac:dyDescent="0.25">
      <c r="A28" s="5" t="s">
        <v>292</v>
      </c>
      <c r="B28" s="5" t="s">
        <v>150</v>
      </c>
      <c r="C28" s="6" t="s">
        <v>29</v>
      </c>
      <c r="D28" s="5" t="s">
        <v>30</v>
      </c>
      <c r="E28" s="7" t="s">
        <v>1009</v>
      </c>
      <c r="F28" s="7" t="s">
        <v>1486</v>
      </c>
    </row>
    <row r="29" spans="1:6" ht="29.85" customHeight="1" x14ac:dyDescent="0.25">
      <c r="A29" s="5" t="s">
        <v>293</v>
      </c>
      <c r="B29" s="5" t="s">
        <v>1487</v>
      </c>
      <c r="C29" s="6" t="s">
        <v>1488</v>
      </c>
      <c r="D29" s="5" t="s">
        <v>30</v>
      </c>
      <c r="E29" s="7" t="s">
        <v>1489</v>
      </c>
      <c r="F29" s="7" t="s">
        <v>1490</v>
      </c>
    </row>
    <row r="30" spans="1:6" ht="13.7" customHeight="1" x14ac:dyDescent="0.25">
      <c r="A30" s="5" t="s">
        <v>350</v>
      </c>
      <c r="B30" s="5" t="s">
        <v>1491</v>
      </c>
      <c r="C30" s="6" t="s">
        <v>1492</v>
      </c>
      <c r="D30" s="5" t="s">
        <v>556</v>
      </c>
      <c r="E30" s="7" t="s">
        <v>1493</v>
      </c>
      <c r="F30" s="7" t="s">
        <v>1494</v>
      </c>
    </row>
    <row r="31" spans="1:6" ht="20.25" customHeight="1" x14ac:dyDescent="0.25">
      <c r="A31" s="2" t="s">
        <v>6</v>
      </c>
      <c r="B31" s="2" t="s">
        <v>1179</v>
      </c>
      <c r="C31" s="3" t="s">
        <v>1495</v>
      </c>
      <c r="D31" s="2" t="s">
        <v>31</v>
      </c>
      <c r="E31" s="13" t="s">
        <v>1179</v>
      </c>
      <c r="F31" s="4" t="s">
        <v>1496</v>
      </c>
    </row>
    <row r="32" spans="1:6" ht="20.25" customHeight="1" x14ac:dyDescent="0.25">
      <c r="A32" s="2" t="s">
        <v>2</v>
      </c>
      <c r="B32" s="2" t="s">
        <v>1497</v>
      </c>
      <c r="C32" s="3" t="s">
        <v>1498</v>
      </c>
      <c r="D32" s="2" t="s">
        <v>1263</v>
      </c>
      <c r="E32" s="13" t="s">
        <v>1179</v>
      </c>
      <c r="F32" s="4" t="s">
        <v>1499</v>
      </c>
    </row>
    <row r="33" spans="1:6" ht="20.25" customHeight="1" x14ac:dyDescent="0.25">
      <c r="A33" s="5" t="s">
        <v>90</v>
      </c>
      <c r="B33" s="5" t="s">
        <v>141</v>
      </c>
      <c r="C33" s="6" t="s">
        <v>8</v>
      </c>
      <c r="D33" s="5" t="s">
        <v>142</v>
      </c>
      <c r="E33" s="7" t="s">
        <v>1500</v>
      </c>
      <c r="F33" s="7" t="s">
        <v>1501</v>
      </c>
    </row>
    <row r="34" spans="1:6" ht="13.7" customHeight="1" x14ac:dyDescent="0.25">
      <c r="A34" s="5" t="s">
        <v>91</v>
      </c>
      <c r="B34" s="5" t="s">
        <v>549</v>
      </c>
      <c r="C34" s="6" t="s">
        <v>550</v>
      </c>
      <c r="D34" s="5" t="s">
        <v>1468</v>
      </c>
      <c r="E34" s="7" t="s">
        <v>1502</v>
      </c>
      <c r="F34" s="7" t="s">
        <v>1503</v>
      </c>
    </row>
    <row r="35" spans="1:6" ht="20.25" customHeight="1" x14ac:dyDescent="0.25">
      <c r="A35" s="5" t="s">
        <v>296</v>
      </c>
      <c r="B35" s="5" t="s">
        <v>155</v>
      </c>
      <c r="C35" s="6" t="s">
        <v>156</v>
      </c>
      <c r="D35" s="5" t="s">
        <v>1468</v>
      </c>
      <c r="E35" s="7" t="s">
        <v>1504</v>
      </c>
      <c r="F35" s="7" t="s">
        <v>1505</v>
      </c>
    </row>
    <row r="36" spans="1:6" ht="0.2" customHeight="1" x14ac:dyDescent="0.25"/>
    <row r="37" spans="1:6" ht="20.25" customHeight="1" x14ac:dyDescent="0.25">
      <c r="A37" s="5" t="s">
        <v>297</v>
      </c>
      <c r="B37" s="5" t="s">
        <v>551</v>
      </c>
      <c r="C37" s="6" t="s">
        <v>398</v>
      </c>
      <c r="D37" s="5" t="s">
        <v>1468</v>
      </c>
      <c r="E37" s="7" t="s">
        <v>1506</v>
      </c>
      <c r="F37" s="7" t="s">
        <v>1507</v>
      </c>
    </row>
    <row r="38" spans="1:6" ht="29.85" customHeight="1" x14ac:dyDescent="0.25">
      <c r="A38" s="5" t="s">
        <v>298</v>
      </c>
      <c r="B38" s="5" t="s">
        <v>980</v>
      </c>
      <c r="C38" s="6" t="s">
        <v>981</v>
      </c>
      <c r="D38" s="5" t="s">
        <v>32</v>
      </c>
      <c r="E38" s="7" t="s">
        <v>186</v>
      </c>
      <c r="F38" s="7" t="s">
        <v>1508</v>
      </c>
    </row>
    <row r="39" spans="1:6" ht="20.25" customHeight="1" x14ac:dyDescent="0.25">
      <c r="A39" s="5" t="s">
        <v>800</v>
      </c>
      <c r="B39" s="5" t="s">
        <v>418</v>
      </c>
      <c r="C39" s="6" t="s">
        <v>552</v>
      </c>
      <c r="D39" s="5" t="s">
        <v>28</v>
      </c>
      <c r="E39" s="7" t="s">
        <v>1509</v>
      </c>
      <c r="F39" s="7" t="s">
        <v>1510</v>
      </c>
    </row>
    <row r="40" spans="1:6" ht="13.7" customHeight="1" x14ac:dyDescent="0.25">
      <c r="A40" s="5" t="s">
        <v>802</v>
      </c>
      <c r="B40" s="5" t="s">
        <v>419</v>
      </c>
      <c r="C40" s="6" t="s">
        <v>420</v>
      </c>
      <c r="D40" s="5" t="s">
        <v>31</v>
      </c>
      <c r="E40" s="7" t="s">
        <v>553</v>
      </c>
      <c r="F40" s="7" t="s">
        <v>1511</v>
      </c>
    </row>
    <row r="41" spans="1:6" ht="20.25" customHeight="1" x14ac:dyDescent="0.25">
      <c r="A41" s="2" t="s">
        <v>3</v>
      </c>
      <c r="B41" s="2" t="s">
        <v>1179</v>
      </c>
      <c r="C41" s="3" t="s">
        <v>1512</v>
      </c>
      <c r="D41" s="2" t="s">
        <v>35</v>
      </c>
      <c r="E41" s="13" t="s">
        <v>1179</v>
      </c>
      <c r="F41" s="4" t="s">
        <v>1513</v>
      </c>
    </row>
    <row r="42" spans="1:6" ht="38.450000000000003" customHeight="1" x14ac:dyDescent="0.25">
      <c r="A42" s="2" t="s">
        <v>4</v>
      </c>
      <c r="B42" s="2" t="s">
        <v>1064</v>
      </c>
      <c r="C42" s="3" t="s">
        <v>1514</v>
      </c>
      <c r="D42" s="2" t="s">
        <v>421</v>
      </c>
      <c r="E42" s="13" t="s">
        <v>1179</v>
      </c>
      <c r="F42" s="4" t="s">
        <v>1515</v>
      </c>
    </row>
    <row r="43" spans="1:6" ht="20.25" customHeight="1" x14ac:dyDescent="0.25">
      <c r="A43" s="5" t="s">
        <v>93</v>
      </c>
      <c r="B43" s="5" t="s">
        <v>141</v>
      </c>
      <c r="C43" s="6" t="s">
        <v>8</v>
      </c>
      <c r="D43" s="5" t="s">
        <v>142</v>
      </c>
      <c r="E43" s="7" t="s">
        <v>1516</v>
      </c>
      <c r="F43" s="7" t="s">
        <v>1517</v>
      </c>
    </row>
    <row r="44" spans="1:6" ht="20.25" customHeight="1" x14ac:dyDescent="0.25">
      <c r="A44" s="5" t="s">
        <v>94</v>
      </c>
      <c r="B44" s="5" t="s">
        <v>155</v>
      </c>
      <c r="C44" s="6" t="s">
        <v>156</v>
      </c>
      <c r="D44" s="5" t="s">
        <v>1468</v>
      </c>
      <c r="E44" s="7" t="s">
        <v>513</v>
      </c>
      <c r="F44" s="7" t="s">
        <v>1518</v>
      </c>
    </row>
    <row r="45" spans="1:6" ht="13.7" customHeight="1" x14ac:dyDescent="0.25">
      <c r="A45" s="5" t="s">
        <v>95</v>
      </c>
      <c r="B45" s="5" t="s">
        <v>977</v>
      </c>
      <c r="C45" s="6" t="s">
        <v>422</v>
      </c>
      <c r="D45" s="5" t="s">
        <v>28</v>
      </c>
      <c r="E45" s="7" t="s">
        <v>1519</v>
      </c>
      <c r="F45" s="7" t="s">
        <v>1520</v>
      </c>
    </row>
    <row r="46" spans="1:6" ht="20.25" customHeight="1" x14ac:dyDescent="0.25">
      <c r="A46" s="5" t="s">
        <v>118</v>
      </c>
      <c r="B46" s="5" t="s">
        <v>1521</v>
      </c>
      <c r="C46" s="6" t="s">
        <v>1522</v>
      </c>
      <c r="D46" s="5" t="s">
        <v>32</v>
      </c>
      <c r="E46" s="7" t="s">
        <v>240</v>
      </c>
      <c r="F46" s="7" t="s">
        <v>1523</v>
      </c>
    </row>
    <row r="47" spans="1:6" ht="29.85" customHeight="1" x14ac:dyDescent="0.25">
      <c r="A47" s="2" t="s">
        <v>12</v>
      </c>
      <c r="B47" s="2" t="s">
        <v>1524</v>
      </c>
      <c r="C47" s="3" t="s">
        <v>1525</v>
      </c>
      <c r="D47" s="2" t="s">
        <v>1526</v>
      </c>
      <c r="E47" s="13" t="s">
        <v>1179</v>
      </c>
      <c r="F47" s="4" t="s">
        <v>1527</v>
      </c>
    </row>
    <row r="48" spans="1:6" ht="20.25" customHeight="1" x14ac:dyDescent="0.25">
      <c r="A48" s="5" t="s">
        <v>96</v>
      </c>
      <c r="B48" s="5" t="s">
        <v>141</v>
      </c>
      <c r="C48" s="6" t="s">
        <v>8</v>
      </c>
      <c r="D48" s="5" t="s">
        <v>142</v>
      </c>
      <c r="E48" s="7" t="s">
        <v>1528</v>
      </c>
      <c r="F48" s="7" t="s">
        <v>1529</v>
      </c>
    </row>
    <row r="49" spans="1:6" ht="13.7" customHeight="1" x14ac:dyDescent="0.25">
      <c r="A49" s="5" t="s">
        <v>97</v>
      </c>
      <c r="B49" s="5" t="s">
        <v>470</v>
      </c>
      <c r="C49" s="6" t="s">
        <v>573</v>
      </c>
      <c r="D49" s="5" t="s">
        <v>157</v>
      </c>
      <c r="E49" s="7" t="s">
        <v>1530</v>
      </c>
      <c r="F49" s="7" t="s">
        <v>1531</v>
      </c>
    </row>
    <row r="50" spans="1:6" ht="20.25" customHeight="1" x14ac:dyDescent="0.25">
      <c r="A50" s="2" t="s">
        <v>13</v>
      </c>
      <c r="B50" s="2" t="s">
        <v>1532</v>
      </c>
      <c r="C50" s="3" t="s">
        <v>1533</v>
      </c>
      <c r="D50" s="2" t="s">
        <v>1465</v>
      </c>
      <c r="E50" s="13" t="s">
        <v>1179</v>
      </c>
      <c r="F50" s="4" t="s">
        <v>1105</v>
      </c>
    </row>
    <row r="51" spans="1:6" ht="20.25" customHeight="1" x14ac:dyDescent="0.25">
      <c r="A51" s="5" t="s">
        <v>119</v>
      </c>
      <c r="B51" s="5" t="s">
        <v>141</v>
      </c>
      <c r="C51" s="6" t="s">
        <v>8</v>
      </c>
      <c r="D51" s="5" t="s">
        <v>142</v>
      </c>
      <c r="E51" s="7" t="s">
        <v>1534</v>
      </c>
      <c r="F51" s="7" t="s">
        <v>1535</v>
      </c>
    </row>
    <row r="52" spans="1:6" ht="38.450000000000003" customHeight="1" x14ac:dyDescent="0.25">
      <c r="A52" s="5" t="s">
        <v>120</v>
      </c>
      <c r="B52" s="5" t="s">
        <v>162</v>
      </c>
      <c r="C52" s="6" t="s">
        <v>163</v>
      </c>
      <c r="D52" s="5" t="s">
        <v>1468</v>
      </c>
      <c r="E52" s="7" t="s">
        <v>1536</v>
      </c>
      <c r="F52" s="7" t="s">
        <v>1537</v>
      </c>
    </row>
    <row r="53" spans="1:6" ht="38.450000000000003" customHeight="1" x14ac:dyDescent="0.25">
      <c r="A53" s="5" t="s">
        <v>121</v>
      </c>
      <c r="B53" s="5" t="s">
        <v>1470</v>
      </c>
      <c r="C53" s="6" t="s">
        <v>1471</v>
      </c>
      <c r="D53" s="5" t="s">
        <v>1468</v>
      </c>
      <c r="E53" s="7" t="s">
        <v>1538</v>
      </c>
      <c r="F53" s="7" t="s">
        <v>1539</v>
      </c>
    </row>
    <row r="54" spans="1:6" ht="13.7" customHeight="1" x14ac:dyDescent="0.25">
      <c r="A54" s="5" t="s">
        <v>122</v>
      </c>
      <c r="B54" s="5" t="s">
        <v>470</v>
      </c>
      <c r="C54" s="6" t="s">
        <v>573</v>
      </c>
      <c r="D54" s="5" t="s">
        <v>157</v>
      </c>
      <c r="E54" s="7" t="s">
        <v>1540</v>
      </c>
      <c r="F54" s="7" t="s">
        <v>1541</v>
      </c>
    </row>
    <row r="55" spans="1:6" ht="20.25" customHeight="1" x14ac:dyDescent="0.25">
      <c r="A55" s="2" t="s">
        <v>14</v>
      </c>
      <c r="B55" s="2" t="s">
        <v>557</v>
      </c>
      <c r="C55" s="3" t="s">
        <v>1542</v>
      </c>
      <c r="D55" s="2" t="s">
        <v>161</v>
      </c>
      <c r="E55" s="13" t="s">
        <v>1179</v>
      </c>
      <c r="F55" s="4" t="s">
        <v>1543</v>
      </c>
    </row>
    <row r="56" spans="1:6" ht="20.25" customHeight="1" x14ac:dyDescent="0.25">
      <c r="A56" s="5" t="s">
        <v>221</v>
      </c>
      <c r="B56" s="5" t="s">
        <v>141</v>
      </c>
      <c r="C56" s="6" t="s">
        <v>8</v>
      </c>
      <c r="D56" s="5" t="s">
        <v>142</v>
      </c>
      <c r="E56" s="7" t="s">
        <v>1544</v>
      </c>
      <c r="F56" s="7" t="s">
        <v>1545</v>
      </c>
    </row>
    <row r="57" spans="1:6" ht="20.25" customHeight="1" x14ac:dyDescent="0.25">
      <c r="A57" s="5" t="s">
        <v>222</v>
      </c>
      <c r="B57" s="5" t="s">
        <v>155</v>
      </c>
      <c r="C57" s="6" t="s">
        <v>156</v>
      </c>
      <c r="D57" s="5" t="s">
        <v>1468</v>
      </c>
      <c r="E57" s="7" t="s">
        <v>1546</v>
      </c>
      <c r="F57" s="7" t="s">
        <v>1547</v>
      </c>
    </row>
    <row r="58" spans="1:6" ht="20.25" customHeight="1" x14ac:dyDescent="0.25">
      <c r="A58" s="5" t="s">
        <v>223</v>
      </c>
      <c r="B58" s="5" t="s">
        <v>1548</v>
      </c>
      <c r="C58" s="6" t="s">
        <v>1549</v>
      </c>
      <c r="D58" s="5" t="s">
        <v>30</v>
      </c>
      <c r="E58" s="7" t="s">
        <v>558</v>
      </c>
      <c r="F58" s="7" t="s">
        <v>1550</v>
      </c>
    </row>
    <row r="59" spans="1:6" ht="20.25" customHeight="1" x14ac:dyDescent="0.25">
      <c r="A59" s="5" t="s">
        <v>224</v>
      </c>
      <c r="B59" s="5" t="s">
        <v>559</v>
      </c>
      <c r="C59" s="6" t="s">
        <v>560</v>
      </c>
      <c r="D59" s="5" t="s">
        <v>157</v>
      </c>
      <c r="E59" s="7" t="s">
        <v>561</v>
      </c>
      <c r="F59" s="7" t="s">
        <v>1551</v>
      </c>
    </row>
    <row r="60" spans="1:6" ht="13.7" customHeight="1" x14ac:dyDescent="0.25">
      <c r="A60" s="5" t="s">
        <v>225</v>
      </c>
      <c r="B60" s="5" t="s">
        <v>33</v>
      </c>
      <c r="C60" s="6" t="s">
        <v>34</v>
      </c>
      <c r="D60" s="5" t="s">
        <v>157</v>
      </c>
      <c r="E60" s="7" t="s">
        <v>562</v>
      </c>
      <c r="F60" s="7" t="s">
        <v>1552</v>
      </c>
    </row>
    <row r="61" spans="1:6" ht="13.7" customHeight="1" x14ac:dyDescent="0.25">
      <c r="A61" s="5" t="s">
        <v>226</v>
      </c>
      <c r="B61" s="5" t="s">
        <v>437</v>
      </c>
      <c r="C61" s="6" t="s">
        <v>438</v>
      </c>
      <c r="D61" s="5" t="s">
        <v>157</v>
      </c>
      <c r="E61" s="7" t="s">
        <v>563</v>
      </c>
      <c r="F61" s="7" t="s">
        <v>1553</v>
      </c>
    </row>
    <row r="62" spans="1:6" ht="29.85" customHeight="1" x14ac:dyDescent="0.25">
      <c r="A62" s="5" t="s">
        <v>1130</v>
      </c>
      <c r="B62" s="5" t="s">
        <v>564</v>
      </c>
      <c r="C62" s="6" t="s">
        <v>565</v>
      </c>
      <c r="D62" s="5" t="s">
        <v>35</v>
      </c>
      <c r="E62" s="7" t="s">
        <v>241</v>
      </c>
      <c r="F62" s="7" t="s">
        <v>1554</v>
      </c>
    </row>
    <row r="63" spans="1:6" ht="38.450000000000003" customHeight="1" x14ac:dyDescent="0.25">
      <c r="A63" s="5" t="s">
        <v>1131</v>
      </c>
      <c r="B63" s="5" t="s">
        <v>134</v>
      </c>
      <c r="C63" s="6" t="s">
        <v>200</v>
      </c>
      <c r="D63" s="5" t="s">
        <v>30</v>
      </c>
      <c r="E63" s="7" t="s">
        <v>199</v>
      </c>
      <c r="F63" s="7" t="s">
        <v>1555</v>
      </c>
    </row>
    <row r="64" spans="1:6" ht="13.7" customHeight="1" x14ac:dyDescent="0.25">
      <c r="A64" s="5" t="s">
        <v>1132</v>
      </c>
      <c r="B64" s="5" t="s">
        <v>1556</v>
      </c>
      <c r="C64" s="6" t="s">
        <v>1557</v>
      </c>
      <c r="D64" s="5" t="s">
        <v>31</v>
      </c>
      <c r="E64" s="7" t="s">
        <v>235</v>
      </c>
      <c r="F64" s="7" t="s">
        <v>1558</v>
      </c>
    </row>
    <row r="65" spans="1:6" ht="20.25" customHeight="1" x14ac:dyDescent="0.25">
      <c r="A65" s="5" t="s">
        <v>1133</v>
      </c>
      <c r="B65" s="5" t="s">
        <v>1559</v>
      </c>
      <c r="C65" s="6" t="s">
        <v>1560</v>
      </c>
      <c r="D65" s="5" t="s">
        <v>35</v>
      </c>
      <c r="E65" s="7" t="s">
        <v>240</v>
      </c>
      <c r="F65" s="7" t="s">
        <v>1561</v>
      </c>
    </row>
    <row r="66" spans="1:6" ht="20.25" customHeight="1" x14ac:dyDescent="0.25">
      <c r="A66" s="2" t="s">
        <v>15</v>
      </c>
      <c r="B66" s="2" t="s">
        <v>1062</v>
      </c>
      <c r="C66" s="3" t="s">
        <v>1063</v>
      </c>
      <c r="D66" s="2" t="s">
        <v>1264</v>
      </c>
      <c r="E66" s="13" t="s">
        <v>1179</v>
      </c>
      <c r="F66" s="4" t="s">
        <v>1562</v>
      </c>
    </row>
    <row r="67" spans="1:6" ht="20.25" customHeight="1" x14ac:dyDescent="0.25">
      <c r="A67" s="5" t="s">
        <v>101</v>
      </c>
      <c r="B67" s="5" t="s">
        <v>141</v>
      </c>
      <c r="C67" s="6" t="s">
        <v>8</v>
      </c>
      <c r="D67" s="5" t="s">
        <v>142</v>
      </c>
      <c r="E67" s="7" t="s">
        <v>1563</v>
      </c>
      <c r="F67" s="7" t="s">
        <v>1564</v>
      </c>
    </row>
    <row r="68" spans="1:6" ht="20.25" customHeight="1" x14ac:dyDescent="0.25">
      <c r="A68" s="5" t="s">
        <v>102</v>
      </c>
      <c r="B68" s="5" t="s">
        <v>155</v>
      </c>
      <c r="C68" s="6" t="s">
        <v>156</v>
      </c>
      <c r="D68" s="5" t="s">
        <v>1468</v>
      </c>
      <c r="E68" s="7" t="s">
        <v>529</v>
      </c>
      <c r="F68" s="7" t="s">
        <v>1565</v>
      </c>
    </row>
    <row r="69" spans="1:6" ht="13.7" customHeight="1" x14ac:dyDescent="0.25">
      <c r="A69" s="5" t="s">
        <v>123</v>
      </c>
      <c r="B69" s="5" t="s">
        <v>982</v>
      </c>
      <c r="C69" s="6" t="s">
        <v>983</v>
      </c>
      <c r="D69" s="5" t="s">
        <v>32</v>
      </c>
      <c r="E69" s="7" t="s">
        <v>235</v>
      </c>
      <c r="F69" s="7" t="s">
        <v>1566</v>
      </c>
    </row>
    <row r="70" spans="1:6" ht="0.2" customHeight="1" x14ac:dyDescent="0.25"/>
    <row r="71" spans="1:6" ht="20.25" customHeight="1" x14ac:dyDescent="0.25">
      <c r="A71" s="5" t="s">
        <v>124</v>
      </c>
      <c r="B71" s="5" t="s">
        <v>999</v>
      </c>
      <c r="C71" s="6" t="s">
        <v>1000</v>
      </c>
      <c r="D71" s="5" t="s">
        <v>31</v>
      </c>
      <c r="E71" s="7" t="s">
        <v>1567</v>
      </c>
      <c r="F71" s="7" t="s">
        <v>1568</v>
      </c>
    </row>
    <row r="72" spans="1:6" ht="29.85" customHeight="1" x14ac:dyDescent="0.25">
      <c r="A72" s="2" t="s">
        <v>16</v>
      </c>
      <c r="B72" s="2" t="s">
        <v>1569</v>
      </c>
      <c r="C72" s="3" t="s">
        <v>1570</v>
      </c>
      <c r="D72" s="2" t="s">
        <v>1263</v>
      </c>
      <c r="E72" s="13" t="s">
        <v>1179</v>
      </c>
      <c r="F72" s="4" t="s">
        <v>1571</v>
      </c>
    </row>
    <row r="73" spans="1:6" ht="20.25" customHeight="1" x14ac:dyDescent="0.25">
      <c r="A73" s="5" t="s">
        <v>332</v>
      </c>
      <c r="B73" s="5" t="s">
        <v>141</v>
      </c>
      <c r="C73" s="6" t="s">
        <v>8</v>
      </c>
      <c r="D73" s="5" t="s">
        <v>142</v>
      </c>
      <c r="E73" s="7" t="s">
        <v>1572</v>
      </c>
      <c r="F73" s="7" t="s">
        <v>1573</v>
      </c>
    </row>
    <row r="74" spans="1:6" ht="13.7" customHeight="1" x14ac:dyDescent="0.25">
      <c r="A74" s="5" t="s">
        <v>333</v>
      </c>
      <c r="B74" s="5" t="s">
        <v>549</v>
      </c>
      <c r="C74" s="6" t="s">
        <v>550</v>
      </c>
      <c r="D74" s="5" t="s">
        <v>1468</v>
      </c>
      <c r="E74" s="7" t="s">
        <v>1574</v>
      </c>
      <c r="F74" s="7" t="s">
        <v>1575</v>
      </c>
    </row>
    <row r="75" spans="1:6" ht="20.25" customHeight="1" x14ac:dyDescent="0.25">
      <c r="A75" s="5" t="s">
        <v>334</v>
      </c>
      <c r="B75" s="5" t="s">
        <v>155</v>
      </c>
      <c r="C75" s="6" t="s">
        <v>156</v>
      </c>
      <c r="D75" s="5" t="s">
        <v>1468</v>
      </c>
      <c r="E75" s="7" t="s">
        <v>1576</v>
      </c>
      <c r="F75" s="7" t="s">
        <v>1577</v>
      </c>
    </row>
    <row r="76" spans="1:6" ht="20.25" customHeight="1" x14ac:dyDescent="0.25">
      <c r="A76" s="5" t="s">
        <v>335</v>
      </c>
      <c r="B76" s="5" t="s">
        <v>551</v>
      </c>
      <c r="C76" s="6" t="s">
        <v>398</v>
      </c>
      <c r="D76" s="5" t="s">
        <v>1468</v>
      </c>
      <c r="E76" s="7" t="s">
        <v>1578</v>
      </c>
      <c r="F76" s="7" t="s">
        <v>1579</v>
      </c>
    </row>
    <row r="77" spans="1:6" ht="20.25" customHeight="1" x14ac:dyDescent="0.25">
      <c r="A77" s="5" t="s">
        <v>1410</v>
      </c>
      <c r="B77" s="5" t="s">
        <v>418</v>
      </c>
      <c r="C77" s="6" t="s">
        <v>552</v>
      </c>
      <c r="D77" s="5" t="s">
        <v>28</v>
      </c>
      <c r="E77" s="7" t="s">
        <v>1519</v>
      </c>
      <c r="F77" s="7" t="s">
        <v>1580</v>
      </c>
    </row>
    <row r="78" spans="1:6" ht="13.7" customHeight="1" x14ac:dyDescent="0.25">
      <c r="A78" s="5" t="s">
        <v>1412</v>
      </c>
      <c r="B78" s="5" t="s">
        <v>419</v>
      </c>
      <c r="C78" s="6" t="s">
        <v>420</v>
      </c>
      <c r="D78" s="5" t="s">
        <v>31</v>
      </c>
      <c r="E78" s="7" t="s">
        <v>531</v>
      </c>
      <c r="F78" s="7" t="s">
        <v>1581</v>
      </c>
    </row>
    <row r="79" spans="1:6" ht="20.25" customHeight="1" x14ac:dyDescent="0.25">
      <c r="A79" s="2" t="s">
        <v>17</v>
      </c>
      <c r="B79" s="2" t="s">
        <v>1179</v>
      </c>
      <c r="C79" s="3" t="s">
        <v>1582</v>
      </c>
      <c r="D79" s="2" t="s">
        <v>35</v>
      </c>
      <c r="E79" s="13" t="s">
        <v>1179</v>
      </c>
      <c r="F79" s="4" t="s">
        <v>1583</v>
      </c>
    </row>
    <row r="80" spans="1:6" ht="20.25" customHeight="1" x14ac:dyDescent="0.25">
      <c r="A80" s="2" t="s">
        <v>18</v>
      </c>
      <c r="B80" s="2" t="s">
        <v>686</v>
      </c>
      <c r="C80" s="3" t="s">
        <v>1584</v>
      </c>
      <c r="D80" s="2" t="s">
        <v>161</v>
      </c>
      <c r="E80" s="13" t="s">
        <v>1179</v>
      </c>
      <c r="F80" s="4" t="s">
        <v>877</v>
      </c>
    </row>
    <row r="81" spans="1:7" ht="20.25" customHeight="1" x14ac:dyDescent="0.25">
      <c r="A81" s="5" t="s">
        <v>313</v>
      </c>
      <c r="B81" s="5" t="s">
        <v>141</v>
      </c>
      <c r="C81" s="6" t="s">
        <v>8</v>
      </c>
      <c r="D81" s="5" t="s">
        <v>142</v>
      </c>
      <c r="E81" s="7" t="s">
        <v>1585</v>
      </c>
      <c r="F81" s="7" t="s">
        <v>1586</v>
      </c>
    </row>
    <row r="82" spans="1:7" ht="29.85" customHeight="1" x14ac:dyDescent="0.25">
      <c r="A82" s="5" t="s">
        <v>314</v>
      </c>
      <c r="B82" s="5" t="s">
        <v>423</v>
      </c>
      <c r="C82" s="6" t="s">
        <v>424</v>
      </c>
      <c r="D82" s="5" t="s">
        <v>30</v>
      </c>
      <c r="E82" s="7" t="s">
        <v>568</v>
      </c>
      <c r="F82" s="7" t="s">
        <v>1587</v>
      </c>
    </row>
    <row r="83" spans="1:7" ht="20.25" customHeight="1" x14ac:dyDescent="0.25">
      <c r="A83" s="5" t="s">
        <v>815</v>
      </c>
      <c r="B83" s="5" t="s">
        <v>690</v>
      </c>
      <c r="C83" s="6" t="s">
        <v>691</v>
      </c>
      <c r="D83" s="5" t="s">
        <v>30</v>
      </c>
      <c r="E83" s="7" t="s">
        <v>1588</v>
      </c>
      <c r="F83" s="7" t="s">
        <v>1589</v>
      </c>
    </row>
    <row r="84" spans="1:7" ht="29.85" customHeight="1" x14ac:dyDescent="0.25">
      <c r="A84" s="2" t="s">
        <v>19</v>
      </c>
      <c r="B84" s="2" t="s">
        <v>1417</v>
      </c>
      <c r="C84" s="3" t="s">
        <v>1590</v>
      </c>
      <c r="D84" s="2" t="s">
        <v>161</v>
      </c>
      <c r="E84" s="13" t="s">
        <v>1179</v>
      </c>
      <c r="F84" s="4" t="s">
        <v>877</v>
      </c>
    </row>
    <row r="85" spans="1:7" ht="20.25" customHeight="1" x14ac:dyDescent="0.25">
      <c r="A85" s="5" t="s">
        <v>228</v>
      </c>
      <c r="B85" s="5" t="s">
        <v>141</v>
      </c>
      <c r="C85" s="6" t="s">
        <v>8</v>
      </c>
      <c r="D85" s="5" t="s">
        <v>142</v>
      </c>
      <c r="E85" s="7" t="s">
        <v>1591</v>
      </c>
      <c r="F85" s="7" t="s">
        <v>1592</v>
      </c>
    </row>
    <row r="86" spans="1:7" ht="20.25" customHeight="1" x14ac:dyDescent="0.25">
      <c r="A86" s="5" t="s">
        <v>229</v>
      </c>
      <c r="B86" s="5" t="s">
        <v>580</v>
      </c>
      <c r="C86" s="6" t="s">
        <v>23</v>
      </c>
      <c r="D86" s="5" t="s">
        <v>1468</v>
      </c>
      <c r="E86" s="7" t="s">
        <v>513</v>
      </c>
      <c r="F86" s="7" t="s">
        <v>1593</v>
      </c>
    </row>
    <row r="87" spans="1:7" ht="13.7" customHeight="1" x14ac:dyDescent="0.25">
      <c r="A87" s="5" t="s">
        <v>939</v>
      </c>
      <c r="B87" s="5" t="s">
        <v>425</v>
      </c>
      <c r="C87" s="6" t="s">
        <v>426</v>
      </c>
      <c r="D87" s="5" t="s">
        <v>157</v>
      </c>
      <c r="E87" s="7" t="s">
        <v>1047</v>
      </c>
      <c r="F87" s="7" t="s">
        <v>1594</v>
      </c>
    </row>
    <row r="88" spans="1:7" ht="13.7" customHeight="1" x14ac:dyDescent="0.25">
      <c r="A88" s="5" t="s">
        <v>940</v>
      </c>
      <c r="B88" s="5" t="s">
        <v>1287</v>
      </c>
      <c r="C88" s="6" t="s">
        <v>1288</v>
      </c>
      <c r="D88" s="5" t="s">
        <v>157</v>
      </c>
      <c r="E88" s="7" t="s">
        <v>527</v>
      </c>
      <c r="F88" s="7" t="s">
        <v>1595</v>
      </c>
    </row>
    <row r="89" spans="1:7" ht="29.85" customHeight="1" x14ac:dyDescent="0.25">
      <c r="A89" s="5" t="s">
        <v>1015</v>
      </c>
      <c r="B89" s="5" t="s">
        <v>182</v>
      </c>
      <c r="C89" s="6" t="s">
        <v>183</v>
      </c>
      <c r="D89" s="5" t="s">
        <v>35</v>
      </c>
      <c r="E89" s="7" t="s">
        <v>511</v>
      </c>
      <c r="F89" s="7" t="s">
        <v>1596</v>
      </c>
    </row>
    <row r="90" spans="1:7" ht="13.7" customHeight="1" x14ac:dyDescent="0.25">
      <c r="A90" s="171" t="s">
        <v>1597</v>
      </c>
      <c r="B90" s="172"/>
      <c r="C90" s="172"/>
      <c r="D90" s="172"/>
      <c r="E90" s="172"/>
      <c r="F90" s="172"/>
    </row>
    <row r="91" spans="1:7" ht="13.7" customHeight="1" x14ac:dyDescent="0.25">
      <c r="A91" s="168" t="s">
        <v>1598</v>
      </c>
      <c r="B91" s="169"/>
      <c r="C91" s="169"/>
      <c r="D91" s="169"/>
      <c r="E91" s="169"/>
      <c r="F91" s="169"/>
      <c r="G91" s="170"/>
    </row>
    <row r="92" spans="1:7" ht="20.25" customHeight="1" x14ac:dyDescent="0.25">
      <c r="A92" s="2" t="s">
        <v>20</v>
      </c>
      <c r="B92" s="2" t="s">
        <v>1599</v>
      </c>
      <c r="C92" s="3" t="s">
        <v>1600</v>
      </c>
      <c r="D92" s="2" t="s">
        <v>1285</v>
      </c>
      <c r="E92" s="13" t="s">
        <v>1179</v>
      </c>
      <c r="F92" s="4" t="s">
        <v>1601</v>
      </c>
    </row>
    <row r="93" spans="1:7" ht="20.25" customHeight="1" x14ac:dyDescent="0.25">
      <c r="A93" s="5" t="s">
        <v>315</v>
      </c>
      <c r="B93" s="5" t="s">
        <v>141</v>
      </c>
      <c r="C93" s="6" t="s">
        <v>8</v>
      </c>
      <c r="D93" s="5" t="s">
        <v>142</v>
      </c>
      <c r="E93" s="7" t="s">
        <v>1602</v>
      </c>
      <c r="F93" s="7" t="s">
        <v>1603</v>
      </c>
    </row>
    <row r="94" spans="1:7" ht="20.25" customHeight="1" x14ac:dyDescent="0.25">
      <c r="A94" s="5" t="s">
        <v>316</v>
      </c>
      <c r="B94" s="5" t="s">
        <v>575</v>
      </c>
      <c r="C94" s="6" t="s">
        <v>354</v>
      </c>
      <c r="D94" s="5" t="s">
        <v>1468</v>
      </c>
      <c r="E94" s="7" t="s">
        <v>1604</v>
      </c>
      <c r="F94" s="7" t="s">
        <v>1605</v>
      </c>
    </row>
    <row r="95" spans="1:7" ht="13.7" customHeight="1" x14ac:dyDescent="0.25">
      <c r="A95" s="5" t="s">
        <v>317</v>
      </c>
      <c r="B95" s="5" t="s">
        <v>470</v>
      </c>
      <c r="C95" s="6" t="s">
        <v>573</v>
      </c>
      <c r="D95" s="5" t="s">
        <v>157</v>
      </c>
      <c r="E95" s="7" t="s">
        <v>1606</v>
      </c>
      <c r="F95" s="7" t="s">
        <v>1607</v>
      </c>
    </row>
    <row r="96" spans="1:7" ht="29.85" customHeight="1" x14ac:dyDescent="0.25">
      <c r="A96" s="2" t="s">
        <v>21</v>
      </c>
      <c r="B96" s="2" t="s">
        <v>1608</v>
      </c>
      <c r="C96" s="3" t="s">
        <v>1609</v>
      </c>
      <c r="D96" s="2" t="s">
        <v>1285</v>
      </c>
      <c r="E96" s="13" t="s">
        <v>1179</v>
      </c>
      <c r="F96" s="4" t="s">
        <v>1610</v>
      </c>
    </row>
    <row r="97" spans="1:6" ht="20.25" customHeight="1" x14ac:dyDescent="0.25">
      <c r="A97" s="5" t="s">
        <v>103</v>
      </c>
      <c r="B97" s="5" t="s">
        <v>141</v>
      </c>
      <c r="C97" s="6" t="s">
        <v>8</v>
      </c>
      <c r="D97" s="5" t="s">
        <v>142</v>
      </c>
      <c r="E97" s="7" t="s">
        <v>1611</v>
      </c>
      <c r="F97" s="7" t="s">
        <v>1612</v>
      </c>
    </row>
    <row r="98" spans="1:6" ht="38.450000000000003" customHeight="1" x14ac:dyDescent="0.25">
      <c r="A98" s="2" t="s">
        <v>22</v>
      </c>
      <c r="B98" s="2" t="s">
        <v>1613</v>
      </c>
      <c r="C98" s="3" t="s">
        <v>1614</v>
      </c>
      <c r="D98" s="2" t="s">
        <v>1615</v>
      </c>
      <c r="E98" s="13" t="s">
        <v>1179</v>
      </c>
      <c r="F98" s="4" t="s">
        <v>1616</v>
      </c>
    </row>
    <row r="99" spans="1:6" ht="20.25" customHeight="1" x14ac:dyDescent="0.25">
      <c r="A99" s="5" t="s">
        <v>106</v>
      </c>
      <c r="B99" s="5" t="s">
        <v>141</v>
      </c>
      <c r="C99" s="6" t="s">
        <v>8</v>
      </c>
      <c r="D99" s="5" t="s">
        <v>142</v>
      </c>
      <c r="E99" s="7" t="s">
        <v>1617</v>
      </c>
      <c r="F99" s="7" t="s">
        <v>1618</v>
      </c>
    </row>
    <row r="100" spans="1:6" ht="13.7" customHeight="1" x14ac:dyDescent="0.25">
      <c r="A100" s="5" t="s">
        <v>107</v>
      </c>
      <c r="B100" s="5" t="s">
        <v>715</v>
      </c>
      <c r="C100" s="6" t="s">
        <v>9</v>
      </c>
      <c r="D100" s="5" t="s">
        <v>142</v>
      </c>
      <c r="E100" s="7" t="s">
        <v>533</v>
      </c>
      <c r="F100" s="7" t="s">
        <v>1619</v>
      </c>
    </row>
    <row r="101" spans="1:6" ht="13.7" customHeight="1" x14ac:dyDescent="0.25">
      <c r="A101" s="5" t="s">
        <v>108</v>
      </c>
      <c r="B101" s="5" t="s">
        <v>739</v>
      </c>
      <c r="C101" s="6" t="s">
        <v>740</v>
      </c>
      <c r="D101" s="5" t="s">
        <v>1468</v>
      </c>
      <c r="E101" s="7" t="s">
        <v>1097</v>
      </c>
      <c r="F101" s="7" t="s">
        <v>1620</v>
      </c>
    </row>
    <row r="102" spans="1:6" ht="20.25" customHeight="1" x14ac:dyDescent="0.25">
      <c r="A102" s="5" t="s">
        <v>109</v>
      </c>
      <c r="B102" s="5" t="s">
        <v>766</v>
      </c>
      <c r="C102" s="6" t="s">
        <v>128</v>
      </c>
      <c r="D102" s="5" t="s">
        <v>1468</v>
      </c>
      <c r="E102" s="7" t="s">
        <v>752</v>
      </c>
      <c r="F102" s="7" t="s">
        <v>1621</v>
      </c>
    </row>
    <row r="103" spans="1:6" ht="0.2" customHeight="1" x14ac:dyDescent="0.25"/>
    <row r="104" spans="1:6" ht="38.450000000000003" customHeight="1" x14ac:dyDescent="0.25">
      <c r="A104" s="5" t="s">
        <v>320</v>
      </c>
      <c r="B104" s="5" t="s">
        <v>596</v>
      </c>
      <c r="C104" s="6" t="s">
        <v>143</v>
      </c>
      <c r="D104" s="5" t="s">
        <v>1468</v>
      </c>
      <c r="E104" s="7" t="s">
        <v>512</v>
      </c>
      <c r="F104" s="7" t="s">
        <v>1622</v>
      </c>
    </row>
    <row r="105" spans="1:6" ht="20.25" customHeight="1" x14ac:dyDescent="0.25">
      <c r="A105" s="5" t="s">
        <v>321</v>
      </c>
      <c r="B105" s="5" t="s">
        <v>144</v>
      </c>
      <c r="C105" s="6" t="s">
        <v>145</v>
      </c>
      <c r="D105" s="5" t="s">
        <v>1468</v>
      </c>
      <c r="E105" s="7" t="s">
        <v>597</v>
      </c>
      <c r="F105" s="7" t="s">
        <v>1623</v>
      </c>
    </row>
    <row r="106" spans="1:6" ht="13.7" customHeight="1" x14ac:dyDescent="0.25">
      <c r="A106" s="5" t="s">
        <v>1153</v>
      </c>
      <c r="B106" s="5" t="s">
        <v>150</v>
      </c>
      <c r="C106" s="6" t="s">
        <v>29</v>
      </c>
      <c r="D106" s="5" t="s">
        <v>30</v>
      </c>
      <c r="E106" s="7" t="s">
        <v>525</v>
      </c>
      <c r="F106" s="7" t="s">
        <v>1624</v>
      </c>
    </row>
    <row r="107" spans="1:6" ht="20.25" customHeight="1" x14ac:dyDescent="0.25">
      <c r="A107" s="5" t="s">
        <v>1154</v>
      </c>
      <c r="B107" s="5" t="s">
        <v>1625</v>
      </c>
      <c r="C107" s="6" t="s">
        <v>1626</v>
      </c>
      <c r="D107" s="5" t="s">
        <v>30</v>
      </c>
      <c r="E107" s="7" t="s">
        <v>1627</v>
      </c>
      <c r="F107" s="7" t="s">
        <v>1628</v>
      </c>
    </row>
    <row r="108" spans="1:6" ht="57.6" customHeight="1" x14ac:dyDescent="0.25">
      <c r="A108" s="2" t="s">
        <v>24</v>
      </c>
      <c r="B108" s="2" t="s">
        <v>1629</v>
      </c>
      <c r="C108" s="3" t="s">
        <v>1630</v>
      </c>
      <c r="D108" s="2" t="s">
        <v>1445</v>
      </c>
      <c r="E108" s="13" t="s">
        <v>1179</v>
      </c>
      <c r="F108" s="4" t="s">
        <v>1631</v>
      </c>
    </row>
    <row r="109" spans="1:6" ht="20.25" customHeight="1" x14ac:dyDescent="0.25">
      <c r="A109" s="5" t="s">
        <v>265</v>
      </c>
      <c r="B109" s="5" t="s">
        <v>141</v>
      </c>
      <c r="C109" s="6" t="s">
        <v>8</v>
      </c>
      <c r="D109" s="5" t="s">
        <v>142</v>
      </c>
      <c r="E109" s="7" t="s">
        <v>1632</v>
      </c>
      <c r="F109" s="7" t="s">
        <v>1633</v>
      </c>
    </row>
    <row r="110" spans="1:6" ht="13.7" customHeight="1" x14ac:dyDescent="0.25">
      <c r="A110" s="5" t="s">
        <v>266</v>
      </c>
      <c r="B110" s="5" t="s">
        <v>715</v>
      </c>
      <c r="C110" s="6" t="s">
        <v>9</v>
      </c>
      <c r="D110" s="5" t="s">
        <v>142</v>
      </c>
      <c r="E110" s="7" t="s">
        <v>624</v>
      </c>
      <c r="F110" s="7" t="s">
        <v>1634</v>
      </c>
    </row>
    <row r="111" spans="1:6" ht="20.25" customHeight="1" x14ac:dyDescent="0.25">
      <c r="A111" s="5" t="s">
        <v>267</v>
      </c>
      <c r="B111" s="5" t="s">
        <v>155</v>
      </c>
      <c r="C111" s="6" t="s">
        <v>156</v>
      </c>
      <c r="D111" s="5" t="s">
        <v>1468</v>
      </c>
      <c r="E111" s="7" t="s">
        <v>624</v>
      </c>
      <c r="F111" s="7" t="s">
        <v>1634</v>
      </c>
    </row>
    <row r="112" spans="1:6" ht="13.7" customHeight="1" x14ac:dyDescent="0.25">
      <c r="A112" s="5" t="s">
        <v>268</v>
      </c>
      <c r="B112" s="5" t="s">
        <v>1635</v>
      </c>
      <c r="C112" s="6" t="s">
        <v>1636</v>
      </c>
      <c r="D112" s="5" t="s">
        <v>35</v>
      </c>
      <c r="E112" s="7" t="s">
        <v>472</v>
      </c>
      <c r="F112" s="7" t="s">
        <v>1637</v>
      </c>
    </row>
    <row r="113" spans="1:6" ht="20.25" customHeight="1" x14ac:dyDescent="0.25">
      <c r="A113" s="2" t="s">
        <v>25</v>
      </c>
      <c r="B113" s="2" t="s">
        <v>1269</v>
      </c>
      <c r="C113" s="3" t="s">
        <v>1638</v>
      </c>
      <c r="D113" s="2" t="s">
        <v>1270</v>
      </c>
      <c r="E113" s="13" t="s">
        <v>1179</v>
      </c>
      <c r="F113" s="4" t="s">
        <v>1639</v>
      </c>
    </row>
    <row r="114" spans="1:6" ht="20.25" customHeight="1" x14ac:dyDescent="0.25">
      <c r="A114" s="5" t="s">
        <v>337</v>
      </c>
      <c r="B114" s="5" t="s">
        <v>141</v>
      </c>
      <c r="C114" s="6" t="s">
        <v>8</v>
      </c>
      <c r="D114" s="5" t="s">
        <v>142</v>
      </c>
      <c r="E114" s="7" t="s">
        <v>1640</v>
      </c>
      <c r="F114" s="7" t="s">
        <v>1641</v>
      </c>
    </row>
    <row r="115" spans="1:6" ht="13.7" customHeight="1" x14ac:dyDescent="0.25">
      <c r="A115" s="5" t="s">
        <v>338</v>
      </c>
      <c r="B115" s="5" t="s">
        <v>715</v>
      </c>
      <c r="C115" s="6" t="s">
        <v>9</v>
      </c>
      <c r="D115" s="5" t="s">
        <v>142</v>
      </c>
      <c r="E115" s="7" t="s">
        <v>1642</v>
      </c>
      <c r="F115" s="7" t="s">
        <v>1643</v>
      </c>
    </row>
    <row r="116" spans="1:6" ht="13.7" customHeight="1" x14ac:dyDescent="0.25">
      <c r="A116" s="5" t="s">
        <v>339</v>
      </c>
      <c r="B116" s="5" t="s">
        <v>151</v>
      </c>
      <c r="C116" s="6" t="s">
        <v>152</v>
      </c>
      <c r="D116" s="5" t="s">
        <v>1468</v>
      </c>
      <c r="E116" s="7" t="s">
        <v>1129</v>
      </c>
      <c r="F116" s="7" t="s">
        <v>1644</v>
      </c>
    </row>
    <row r="117" spans="1:6" ht="20.25" customHeight="1" x14ac:dyDescent="0.25">
      <c r="A117" s="5" t="s">
        <v>484</v>
      </c>
      <c r="B117" s="5" t="s">
        <v>575</v>
      </c>
      <c r="C117" s="6" t="s">
        <v>354</v>
      </c>
      <c r="D117" s="5" t="s">
        <v>1468</v>
      </c>
      <c r="E117" s="7" t="s">
        <v>1642</v>
      </c>
      <c r="F117" s="7" t="s">
        <v>1643</v>
      </c>
    </row>
    <row r="118" spans="1:6" ht="13.7" customHeight="1" x14ac:dyDescent="0.25">
      <c r="A118" s="5" t="s">
        <v>485</v>
      </c>
      <c r="B118" s="5" t="s">
        <v>150</v>
      </c>
      <c r="C118" s="6" t="s">
        <v>29</v>
      </c>
      <c r="D118" s="5" t="s">
        <v>30</v>
      </c>
      <c r="E118" s="7" t="s">
        <v>528</v>
      </c>
      <c r="F118" s="7" t="s">
        <v>1645</v>
      </c>
    </row>
    <row r="119" spans="1:6" ht="20.25" customHeight="1" x14ac:dyDescent="0.25">
      <c r="A119" s="5" t="s">
        <v>1099</v>
      </c>
      <c r="B119" s="5" t="s">
        <v>1646</v>
      </c>
      <c r="C119" s="6" t="s">
        <v>1647</v>
      </c>
      <c r="D119" s="5" t="s">
        <v>30</v>
      </c>
      <c r="E119" s="7" t="s">
        <v>1648</v>
      </c>
      <c r="F119" s="7" t="s">
        <v>1649</v>
      </c>
    </row>
    <row r="120" spans="1:6" ht="66.75" customHeight="1" x14ac:dyDescent="0.25">
      <c r="A120" s="2" t="s">
        <v>26</v>
      </c>
      <c r="B120" s="2" t="s">
        <v>1650</v>
      </c>
      <c r="C120" s="3" t="s">
        <v>1651</v>
      </c>
      <c r="D120" s="2" t="s">
        <v>1308</v>
      </c>
      <c r="E120" s="13" t="s">
        <v>1179</v>
      </c>
      <c r="F120" s="4" t="s">
        <v>1631</v>
      </c>
    </row>
    <row r="121" spans="1:6" ht="20.25" customHeight="1" x14ac:dyDescent="0.25">
      <c r="A121" s="5" t="s">
        <v>110</v>
      </c>
      <c r="B121" s="5" t="s">
        <v>141</v>
      </c>
      <c r="C121" s="6" t="s">
        <v>8</v>
      </c>
      <c r="D121" s="5" t="s">
        <v>142</v>
      </c>
      <c r="E121" s="7" t="s">
        <v>1632</v>
      </c>
      <c r="F121" s="7" t="s">
        <v>1633</v>
      </c>
    </row>
    <row r="122" spans="1:6" ht="13.7" customHeight="1" x14ac:dyDescent="0.25">
      <c r="A122" s="5" t="s">
        <v>111</v>
      </c>
      <c r="B122" s="5" t="s">
        <v>715</v>
      </c>
      <c r="C122" s="6" t="s">
        <v>9</v>
      </c>
      <c r="D122" s="5" t="s">
        <v>142</v>
      </c>
      <c r="E122" s="7" t="s">
        <v>624</v>
      </c>
      <c r="F122" s="7" t="s">
        <v>1634</v>
      </c>
    </row>
    <row r="123" spans="1:6" ht="20.25" customHeight="1" x14ac:dyDescent="0.25">
      <c r="A123" s="5" t="s">
        <v>112</v>
      </c>
      <c r="B123" s="5" t="s">
        <v>155</v>
      </c>
      <c r="C123" s="6" t="s">
        <v>156</v>
      </c>
      <c r="D123" s="5" t="s">
        <v>1468</v>
      </c>
      <c r="E123" s="7" t="s">
        <v>624</v>
      </c>
      <c r="F123" s="7" t="s">
        <v>1634</v>
      </c>
    </row>
    <row r="124" spans="1:6" ht="29.85" customHeight="1" x14ac:dyDescent="0.25">
      <c r="A124" s="2" t="s">
        <v>27</v>
      </c>
      <c r="B124" s="2" t="s">
        <v>1652</v>
      </c>
      <c r="C124" s="3" t="s">
        <v>1653</v>
      </c>
      <c r="D124" s="2" t="s">
        <v>35</v>
      </c>
      <c r="E124" s="13" t="s">
        <v>1179</v>
      </c>
      <c r="F124" s="4" t="s">
        <v>1654</v>
      </c>
    </row>
    <row r="125" spans="1:6" ht="29.85" customHeight="1" x14ac:dyDescent="0.25">
      <c r="A125" s="2" t="s">
        <v>36</v>
      </c>
      <c r="B125" s="2" t="s">
        <v>238</v>
      </c>
      <c r="C125" s="3" t="s">
        <v>352</v>
      </c>
      <c r="D125" s="2" t="s">
        <v>1270</v>
      </c>
      <c r="E125" s="13" t="s">
        <v>1179</v>
      </c>
      <c r="F125" s="4" t="s">
        <v>1631</v>
      </c>
    </row>
    <row r="126" spans="1:6" ht="20.25" customHeight="1" x14ac:dyDescent="0.25">
      <c r="A126" s="5" t="s">
        <v>348</v>
      </c>
      <c r="B126" s="5" t="s">
        <v>141</v>
      </c>
      <c r="C126" s="6" t="s">
        <v>8</v>
      </c>
      <c r="D126" s="5" t="s">
        <v>142</v>
      </c>
      <c r="E126" s="7" t="s">
        <v>1655</v>
      </c>
      <c r="F126" s="7" t="s">
        <v>1656</v>
      </c>
    </row>
    <row r="127" spans="1:6" ht="13.7" customHeight="1" x14ac:dyDescent="0.25">
      <c r="A127" s="5" t="s">
        <v>349</v>
      </c>
      <c r="B127" s="5" t="s">
        <v>715</v>
      </c>
      <c r="C127" s="6" t="s">
        <v>9</v>
      </c>
      <c r="D127" s="5" t="s">
        <v>142</v>
      </c>
      <c r="E127" s="7" t="s">
        <v>1642</v>
      </c>
      <c r="F127" s="7" t="s">
        <v>1657</v>
      </c>
    </row>
    <row r="128" spans="1:6" ht="13.7" customHeight="1" x14ac:dyDescent="0.25">
      <c r="A128" s="5" t="s">
        <v>576</v>
      </c>
      <c r="B128" s="5" t="s">
        <v>151</v>
      </c>
      <c r="C128" s="6" t="s">
        <v>152</v>
      </c>
      <c r="D128" s="5" t="s">
        <v>1468</v>
      </c>
      <c r="E128" s="7" t="s">
        <v>1658</v>
      </c>
      <c r="F128" s="7" t="s">
        <v>1659</v>
      </c>
    </row>
    <row r="129" spans="1:6" ht="20.25" customHeight="1" x14ac:dyDescent="0.25">
      <c r="A129" s="5" t="s">
        <v>578</v>
      </c>
      <c r="B129" s="5" t="s">
        <v>575</v>
      </c>
      <c r="C129" s="6" t="s">
        <v>354</v>
      </c>
      <c r="D129" s="5" t="s">
        <v>1468</v>
      </c>
      <c r="E129" s="7" t="s">
        <v>1642</v>
      </c>
      <c r="F129" s="7" t="s">
        <v>1657</v>
      </c>
    </row>
    <row r="130" spans="1:6" ht="13.7" customHeight="1" x14ac:dyDescent="0.25">
      <c r="A130" s="5" t="s">
        <v>827</v>
      </c>
      <c r="B130" s="5" t="s">
        <v>150</v>
      </c>
      <c r="C130" s="6" t="s">
        <v>29</v>
      </c>
      <c r="D130" s="5" t="s">
        <v>30</v>
      </c>
      <c r="E130" s="7" t="s">
        <v>528</v>
      </c>
      <c r="F130" s="7" t="s">
        <v>1660</v>
      </c>
    </row>
    <row r="131" spans="1:6" ht="29.85" customHeight="1" x14ac:dyDescent="0.25">
      <c r="A131" s="5" t="s">
        <v>828</v>
      </c>
      <c r="B131" s="5" t="s">
        <v>184</v>
      </c>
      <c r="C131" s="6" t="s">
        <v>185</v>
      </c>
      <c r="D131" s="5" t="s">
        <v>30</v>
      </c>
      <c r="E131" s="7" t="s">
        <v>1648</v>
      </c>
      <c r="F131" s="7" t="s">
        <v>1661</v>
      </c>
    </row>
    <row r="132" spans="1:6" ht="20.25" customHeight="1" x14ac:dyDescent="0.25">
      <c r="A132" s="2" t="s">
        <v>37</v>
      </c>
      <c r="B132" s="2" t="s">
        <v>609</v>
      </c>
      <c r="C132" s="3" t="s">
        <v>610</v>
      </c>
      <c r="D132" s="2" t="s">
        <v>1182</v>
      </c>
      <c r="E132" s="13" t="s">
        <v>1179</v>
      </c>
      <c r="F132" s="4" t="s">
        <v>1631</v>
      </c>
    </row>
    <row r="133" spans="1:6" ht="20.25" customHeight="1" x14ac:dyDescent="0.25">
      <c r="A133" s="5" t="s">
        <v>322</v>
      </c>
      <c r="B133" s="5" t="s">
        <v>141</v>
      </c>
      <c r="C133" s="6" t="s">
        <v>8</v>
      </c>
      <c r="D133" s="5" t="s">
        <v>142</v>
      </c>
      <c r="E133" s="7" t="s">
        <v>1662</v>
      </c>
      <c r="F133" s="7" t="s">
        <v>1663</v>
      </c>
    </row>
    <row r="134" spans="1:6" ht="20.25" customHeight="1" x14ac:dyDescent="0.25">
      <c r="A134" s="5" t="s">
        <v>579</v>
      </c>
      <c r="B134" s="5" t="s">
        <v>155</v>
      </c>
      <c r="C134" s="6" t="s">
        <v>156</v>
      </c>
      <c r="D134" s="5" t="s">
        <v>1468</v>
      </c>
      <c r="E134" s="7" t="s">
        <v>1664</v>
      </c>
      <c r="F134" s="7" t="s">
        <v>1665</v>
      </c>
    </row>
    <row r="135" spans="1:6" ht="13.7" customHeight="1" x14ac:dyDescent="0.25">
      <c r="A135" s="5" t="s">
        <v>582</v>
      </c>
      <c r="B135" s="5" t="s">
        <v>611</v>
      </c>
      <c r="C135" s="6" t="s">
        <v>612</v>
      </c>
      <c r="D135" s="5" t="s">
        <v>157</v>
      </c>
      <c r="E135" s="7" t="s">
        <v>534</v>
      </c>
      <c r="F135" s="7" t="s">
        <v>1666</v>
      </c>
    </row>
    <row r="136" spans="1:6" ht="0.2" customHeight="1" x14ac:dyDescent="0.25"/>
    <row r="137" spans="1:6" ht="29.85" customHeight="1" x14ac:dyDescent="0.25">
      <c r="A137" s="5" t="s">
        <v>585</v>
      </c>
      <c r="B137" s="5" t="s">
        <v>613</v>
      </c>
      <c r="C137" s="6" t="s">
        <v>614</v>
      </c>
      <c r="D137" s="5" t="s">
        <v>35</v>
      </c>
      <c r="E137" s="7" t="s">
        <v>227</v>
      </c>
      <c r="F137" s="7" t="s">
        <v>1667</v>
      </c>
    </row>
    <row r="138" spans="1:6" ht="29.85" customHeight="1" x14ac:dyDescent="0.25">
      <c r="A138" s="2" t="s">
        <v>38</v>
      </c>
      <c r="B138" s="2" t="s">
        <v>1668</v>
      </c>
      <c r="C138" s="3" t="s">
        <v>1669</v>
      </c>
      <c r="D138" s="2" t="s">
        <v>1274</v>
      </c>
      <c r="E138" s="13" t="s">
        <v>1179</v>
      </c>
      <c r="F138" s="4" t="s">
        <v>1670</v>
      </c>
    </row>
    <row r="139" spans="1:6" ht="20.25" customHeight="1" x14ac:dyDescent="0.25">
      <c r="A139" s="5" t="s">
        <v>114</v>
      </c>
      <c r="B139" s="5" t="s">
        <v>141</v>
      </c>
      <c r="C139" s="6" t="s">
        <v>8</v>
      </c>
      <c r="D139" s="5" t="s">
        <v>142</v>
      </c>
      <c r="E139" s="7" t="s">
        <v>1671</v>
      </c>
      <c r="F139" s="7" t="s">
        <v>1672</v>
      </c>
    </row>
    <row r="140" spans="1:6" ht="13.7" customHeight="1" x14ac:dyDescent="0.25">
      <c r="A140" s="5" t="s">
        <v>590</v>
      </c>
      <c r="B140" s="5" t="s">
        <v>608</v>
      </c>
      <c r="C140" s="6" t="s">
        <v>11</v>
      </c>
      <c r="D140" s="5" t="s">
        <v>1468</v>
      </c>
      <c r="E140" s="7" t="s">
        <v>1673</v>
      </c>
      <c r="F140" s="7" t="s">
        <v>1674</v>
      </c>
    </row>
    <row r="141" spans="1:6" ht="13.7" customHeight="1" x14ac:dyDescent="0.25">
      <c r="A141" s="5" t="s">
        <v>591</v>
      </c>
      <c r="B141" s="5" t="s">
        <v>615</v>
      </c>
      <c r="C141" s="6" t="s">
        <v>616</v>
      </c>
      <c r="D141" s="5" t="s">
        <v>1468</v>
      </c>
      <c r="E141" s="7" t="s">
        <v>1675</v>
      </c>
      <c r="F141" s="7" t="s">
        <v>1676</v>
      </c>
    </row>
    <row r="142" spans="1:6" ht="20.25" customHeight="1" x14ac:dyDescent="0.25">
      <c r="A142" s="5" t="s">
        <v>592</v>
      </c>
      <c r="B142" s="5" t="s">
        <v>155</v>
      </c>
      <c r="C142" s="6" t="s">
        <v>156</v>
      </c>
      <c r="D142" s="5" t="s">
        <v>1468</v>
      </c>
      <c r="E142" s="7" t="s">
        <v>529</v>
      </c>
      <c r="F142" s="7" t="s">
        <v>1677</v>
      </c>
    </row>
    <row r="143" spans="1:6" ht="20.25" customHeight="1" x14ac:dyDescent="0.25">
      <c r="A143" s="5" t="s">
        <v>594</v>
      </c>
      <c r="B143" s="5" t="s">
        <v>1678</v>
      </c>
      <c r="C143" s="6" t="s">
        <v>1679</v>
      </c>
      <c r="D143" s="5" t="s">
        <v>28</v>
      </c>
      <c r="E143" s="7" t="s">
        <v>4</v>
      </c>
      <c r="F143" s="7" t="s">
        <v>1680</v>
      </c>
    </row>
    <row r="144" spans="1:6" ht="20.25" customHeight="1" x14ac:dyDescent="0.25">
      <c r="A144" s="5" t="s">
        <v>1681</v>
      </c>
      <c r="B144" s="5" t="s">
        <v>1682</v>
      </c>
      <c r="C144" s="6" t="s">
        <v>1683</v>
      </c>
      <c r="D144" s="5" t="s">
        <v>28</v>
      </c>
      <c r="E144" s="7" t="s">
        <v>4</v>
      </c>
      <c r="F144" s="7" t="s">
        <v>1680</v>
      </c>
    </row>
    <row r="145" spans="1:7" ht="20.25" customHeight="1" x14ac:dyDescent="0.25">
      <c r="A145" s="5" t="s">
        <v>1684</v>
      </c>
      <c r="B145" s="5" t="s">
        <v>1685</v>
      </c>
      <c r="C145" s="6" t="s">
        <v>1686</v>
      </c>
      <c r="D145" s="5" t="s">
        <v>28</v>
      </c>
      <c r="E145" s="7" t="s">
        <v>53</v>
      </c>
      <c r="F145" s="7" t="s">
        <v>1687</v>
      </c>
    </row>
    <row r="146" spans="1:7" ht="20.25" customHeight="1" x14ac:dyDescent="0.25">
      <c r="A146" s="5" t="s">
        <v>1688</v>
      </c>
      <c r="B146" s="5" t="s">
        <v>1689</v>
      </c>
      <c r="C146" s="6" t="s">
        <v>1690</v>
      </c>
      <c r="D146" s="5" t="s">
        <v>28</v>
      </c>
      <c r="E146" s="7" t="s">
        <v>20</v>
      </c>
      <c r="F146" s="7" t="s">
        <v>1691</v>
      </c>
    </row>
    <row r="147" spans="1:7" ht="20.25" customHeight="1" x14ac:dyDescent="0.25">
      <c r="A147" s="5" t="s">
        <v>1692</v>
      </c>
      <c r="B147" s="5" t="s">
        <v>1693</v>
      </c>
      <c r="C147" s="6" t="s">
        <v>1694</v>
      </c>
      <c r="D147" s="5" t="s">
        <v>360</v>
      </c>
      <c r="E147" s="7" t="s">
        <v>1695</v>
      </c>
      <c r="F147" s="7" t="s">
        <v>1696</v>
      </c>
    </row>
    <row r="148" spans="1:7" ht="20.25" customHeight="1" x14ac:dyDescent="0.25">
      <c r="A148" s="5" t="s">
        <v>1697</v>
      </c>
      <c r="B148" s="5" t="s">
        <v>1698</v>
      </c>
      <c r="C148" s="6" t="s">
        <v>1699</v>
      </c>
      <c r="D148" s="5" t="s">
        <v>32</v>
      </c>
      <c r="E148" s="7" t="s">
        <v>239</v>
      </c>
      <c r="F148" s="7" t="s">
        <v>1700</v>
      </c>
    </row>
    <row r="149" spans="1:7" ht="29.85" customHeight="1" x14ac:dyDescent="0.25">
      <c r="A149" s="5" t="s">
        <v>1701</v>
      </c>
      <c r="B149" s="5" t="s">
        <v>1702</v>
      </c>
      <c r="C149" s="6" t="s">
        <v>1703</v>
      </c>
      <c r="D149" s="5" t="s">
        <v>28</v>
      </c>
      <c r="E149" s="7" t="s">
        <v>618</v>
      </c>
      <c r="F149" s="7" t="s">
        <v>1704</v>
      </c>
    </row>
    <row r="150" spans="1:7" ht="13.7" customHeight="1" x14ac:dyDescent="0.25">
      <c r="A150" s="171" t="s">
        <v>1705</v>
      </c>
      <c r="B150" s="172"/>
      <c r="C150" s="172"/>
      <c r="D150" s="172"/>
      <c r="E150" s="172"/>
      <c r="F150" s="172"/>
    </row>
    <row r="151" spans="1:7" ht="13.7" customHeight="1" x14ac:dyDescent="0.25">
      <c r="A151" s="168" t="s">
        <v>1706</v>
      </c>
      <c r="B151" s="169"/>
      <c r="C151" s="169"/>
      <c r="D151" s="169"/>
      <c r="E151" s="169"/>
      <c r="F151" s="169"/>
      <c r="G151" s="170"/>
    </row>
    <row r="152" spans="1:7" ht="20.25" customHeight="1" x14ac:dyDescent="0.25">
      <c r="A152" s="2" t="s">
        <v>39</v>
      </c>
      <c r="B152" s="2" t="s">
        <v>1269</v>
      </c>
      <c r="C152" s="3" t="s">
        <v>1638</v>
      </c>
      <c r="D152" s="2" t="s">
        <v>1270</v>
      </c>
      <c r="E152" s="13" t="s">
        <v>1179</v>
      </c>
      <c r="F152" s="4" t="s">
        <v>1707</v>
      </c>
    </row>
    <row r="153" spans="1:7" ht="20.25" customHeight="1" x14ac:dyDescent="0.25">
      <c r="A153" s="5" t="s">
        <v>230</v>
      </c>
      <c r="B153" s="5" t="s">
        <v>141</v>
      </c>
      <c r="C153" s="6" t="s">
        <v>8</v>
      </c>
      <c r="D153" s="5" t="s">
        <v>142</v>
      </c>
      <c r="E153" s="7" t="s">
        <v>1640</v>
      </c>
      <c r="F153" s="7" t="s">
        <v>1708</v>
      </c>
    </row>
    <row r="154" spans="1:7" ht="13.7" customHeight="1" x14ac:dyDescent="0.25">
      <c r="A154" s="5" t="s">
        <v>231</v>
      </c>
      <c r="B154" s="5" t="s">
        <v>715</v>
      </c>
      <c r="C154" s="6" t="s">
        <v>9</v>
      </c>
      <c r="D154" s="5" t="s">
        <v>142</v>
      </c>
      <c r="E154" s="7" t="s">
        <v>1642</v>
      </c>
      <c r="F154" s="7" t="s">
        <v>1709</v>
      </c>
    </row>
    <row r="155" spans="1:7" ht="13.7" customHeight="1" x14ac:dyDescent="0.25">
      <c r="A155" s="5" t="s">
        <v>232</v>
      </c>
      <c r="B155" s="5" t="s">
        <v>151</v>
      </c>
      <c r="C155" s="6" t="s">
        <v>152</v>
      </c>
      <c r="D155" s="5" t="s">
        <v>1468</v>
      </c>
      <c r="E155" s="7" t="s">
        <v>1129</v>
      </c>
      <c r="F155" s="7" t="s">
        <v>1710</v>
      </c>
    </row>
    <row r="156" spans="1:7" ht="20.25" customHeight="1" x14ac:dyDescent="0.25">
      <c r="A156" s="5" t="s">
        <v>598</v>
      </c>
      <c r="B156" s="5" t="s">
        <v>575</v>
      </c>
      <c r="C156" s="6" t="s">
        <v>354</v>
      </c>
      <c r="D156" s="5" t="s">
        <v>1468</v>
      </c>
      <c r="E156" s="7" t="s">
        <v>1642</v>
      </c>
      <c r="F156" s="7" t="s">
        <v>1709</v>
      </c>
    </row>
    <row r="157" spans="1:7" ht="13.7" customHeight="1" x14ac:dyDescent="0.25">
      <c r="A157" s="5" t="s">
        <v>599</v>
      </c>
      <c r="B157" s="5" t="s">
        <v>150</v>
      </c>
      <c r="C157" s="6" t="s">
        <v>29</v>
      </c>
      <c r="D157" s="5" t="s">
        <v>30</v>
      </c>
      <c r="E157" s="7" t="s">
        <v>528</v>
      </c>
      <c r="F157" s="7" t="s">
        <v>1711</v>
      </c>
    </row>
    <row r="158" spans="1:7" ht="20.25" customHeight="1" x14ac:dyDescent="0.25">
      <c r="A158" s="5" t="s">
        <v>1168</v>
      </c>
      <c r="B158" s="5" t="s">
        <v>1646</v>
      </c>
      <c r="C158" s="6" t="s">
        <v>1647</v>
      </c>
      <c r="D158" s="5" t="s">
        <v>30</v>
      </c>
      <c r="E158" s="7" t="s">
        <v>1648</v>
      </c>
      <c r="F158" s="7" t="s">
        <v>1712</v>
      </c>
    </row>
    <row r="159" spans="1:7" ht="66.75" customHeight="1" x14ac:dyDescent="0.25">
      <c r="A159" s="2" t="s">
        <v>40</v>
      </c>
      <c r="B159" s="2" t="s">
        <v>1650</v>
      </c>
      <c r="C159" s="3" t="s">
        <v>1651</v>
      </c>
      <c r="D159" s="2" t="s">
        <v>1308</v>
      </c>
      <c r="E159" s="13" t="s">
        <v>1179</v>
      </c>
      <c r="F159" s="4" t="s">
        <v>1631</v>
      </c>
    </row>
    <row r="160" spans="1:7" ht="20.25" customHeight="1" x14ac:dyDescent="0.25">
      <c r="A160" s="5" t="s">
        <v>323</v>
      </c>
      <c r="B160" s="5" t="s">
        <v>141</v>
      </c>
      <c r="C160" s="6" t="s">
        <v>8</v>
      </c>
      <c r="D160" s="5" t="s">
        <v>142</v>
      </c>
      <c r="E160" s="7" t="s">
        <v>1632</v>
      </c>
      <c r="F160" s="7" t="s">
        <v>1633</v>
      </c>
    </row>
    <row r="161" spans="1:6" ht="13.7" customHeight="1" x14ac:dyDescent="0.25">
      <c r="A161" s="5" t="s">
        <v>324</v>
      </c>
      <c r="B161" s="5" t="s">
        <v>715</v>
      </c>
      <c r="C161" s="6" t="s">
        <v>9</v>
      </c>
      <c r="D161" s="5" t="s">
        <v>142</v>
      </c>
      <c r="E161" s="7" t="s">
        <v>624</v>
      </c>
      <c r="F161" s="7" t="s">
        <v>1634</v>
      </c>
    </row>
    <row r="162" spans="1:6" ht="20.25" customHeight="1" x14ac:dyDescent="0.25">
      <c r="A162" s="5" t="s">
        <v>325</v>
      </c>
      <c r="B162" s="5" t="s">
        <v>155</v>
      </c>
      <c r="C162" s="6" t="s">
        <v>156</v>
      </c>
      <c r="D162" s="5" t="s">
        <v>1468</v>
      </c>
      <c r="E162" s="7" t="s">
        <v>624</v>
      </c>
      <c r="F162" s="7" t="s">
        <v>1634</v>
      </c>
    </row>
    <row r="163" spans="1:6" ht="29.85" customHeight="1" x14ac:dyDescent="0.25">
      <c r="A163" s="2" t="s">
        <v>41</v>
      </c>
      <c r="B163" s="2" t="s">
        <v>1652</v>
      </c>
      <c r="C163" s="3" t="s">
        <v>1653</v>
      </c>
      <c r="D163" s="2" t="s">
        <v>35</v>
      </c>
      <c r="E163" s="13" t="s">
        <v>1179</v>
      </c>
      <c r="F163" s="4" t="s">
        <v>1654</v>
      </c>
    </row>
    <row r="164" spans="1:6" ht="48" customHeight="1" x14ac:dyDescent="0.25">
      <c r="A164" s="2" t="s">
        <v>42</v>
      </c>
      <c r="B164" s="2" t="s">
        <v>1713</v>
      </c>
      <c r="C164" s="3" t="s">
        <v>1714</v>
      </c>
      <c r="D164" s="2" t="s">
        <v>157</v>
      </c>
      <c r="E164" s="13" t="s">
        <v>1179</v>
      </c>
      <c r="F164" s="4" t="s">
        <v>1715</v>
      </c>
    </row>
    <row r="165" spans="1:6" ht="38.450000000000003" customHeight="1" x14ac:dyDescent="0.25">
      <c r="A165" s="2" t="s">
        <v>43</v>
      </c>
      <c r="B165" s="2" t="s">
        <v>1716</v>
      </c>
      <c r="C165" s="3" t="s">
        <v>1717</v>
      </c>
      <c r="D165" s="2" t="s">
        <v>1182</v>
      </c>
      <c r="E165" s="13" t="s">
        <v>1179</v>
      </c>
      <c r="F165" s="4" t="s">
        <v>1718</v>
      </c>
    </row>
    <row r="166" spans="1:6" ht="20.25" customHeight="1" x14ac:dyDescent="0.25">
      <c r="A166" s="5" t="s">
        <v>299</v>
      </c>
      <c r="B166" s="5" t="s">
        <v>141</v>
      </c>
      <c r="C166" s="6" t="s">
        <v>8</v>
      </c>
      <c r="D166" s="5" t="s">
        <v>142</v>
      </c>
      <c r="E166" s="7" t="s">
        <v>1719</v>
      </c>
      <c r="F166" s="7" t="s">
        <v>1720</v>
      </c>
    </row>
    <row r="167" spans="1:6" ht="13.7" customHeight="1" x14ac:dyDescent="0.25">
      <c r="A167" s="5" t="s">
        <v>300</v>
      </c>
      <c r="B167" s="5" t="s">
        <v>715</v>
      </c>
      <c r="C167" s="6" t="s">
        <v>9</v>
      </c>
      <c r="D167" s="5" t="s">
        <v>142</v>
      </c>
      <c r="E167" s="7" t="s">
        <v>1721</v>
      </c>
      <c r="F167" s="7" t="s">
        <v>1722</v>
      </c>
    </row>
    <row r="168" spans="1:6" ht="13.7" customHeight="1" x14ac:dyDescent="0.25">
      <c r="A168" s="5" t="s">
        <v>301</v>
      </c>
      <c r="B168" s="5" t="s">
        <v>739</v>
      </c>
      <c r="C168" s="6" t="s">
        <v>740</v>
      </c>
      <c r="D168" s="5" t="s">
        <v>1468</v>
      </c>
      <c r="E168" s="7" t="s">
        <v>1106</v>
      </c>
      <c r="F168" s="7" t="s">
        <v>1723</v>
      </c>
    </row>
    <row r="169" spans="1:6" ht="0.2" customHeight="1" x14ac:dyDescent="0.25"/>
    <row r="170" spans="1:6" ht="20.25" customHeight="1" x14ac:dyDescent="0.25">
      <c r="A170" s="5" t="s">
        <v>302</v>
      </c>
      <c r="B170" s="5" t="s">
        <v>575</v>
      </c>
      <c r="C170" s="6" t="s">
        <v>354</v>
      </c>
      <c r="D170" s="5" t="s">
        <v>1468</v>
      </c>
      <c r="E170" s="7" t="s">
        <v>767</v>
      </c>
      <c r="F170" s="7" t="s">
        <v>1724</v>
      </c>
    </row>
    <row r="171" spans="1:6" ht="20.25" customHeight="1" x14ac:dyDescent="0.25">
      <c r="A171" s="5" t="s">
        <v>303</v>
      </c>
      <c r="B171" s="5" t="s">
        <v>649</v>
      </c>
      <c r="C171" s="6" t="s">
        <v>650</v>
      </c>
      <c r="D171" s="5" t="s">
        <v>1468</v>
      </c>
      <c r="E171" s="7" t="s">
        <v>1725</v>
      </c>
      <c r="F171" s="7" t="s">
        <v>1726</v>
      </c>
    </row>
    <row r="172" spans="1:6" ht="20.25" customHeight="1" x14ac:dyDescent="0.25">
      <c r="A172" s="5" t="s">
        <v>1370</v>
      </c>
      <c r="B172" s="5" t="s">
        <v>155</v>
      </c>
      <c r="C172" s="6" t="s">
        <v>156</v>
      </c>
      <c r="D172" s="5" t="s">
        <v>1468</v>
      </c>
      <c r="E172" s="7" t="s">
        <v>652</v>
      </c>
      <c r="F172" s="7" t="s">
        <v>1727</v>
      </c>
    </row>
    <row r="173" spans="1:6" ht="13.7" customHeight="1" x14ac:dyDescent="0.25">
      <c r="A173" s="5" t="s">
        <v>1371</v>
      </c>
      <c r="B173" s="5" t="s">
        <v>150</v>
      </c>
      <c r="C173" s="6" t="s">
        <v>29</v>
      </c>
      <c r="D173" s="5" t="s">
        <v>30</v>
      </c>
      <c r="E173" s="7" t="s">
        <v>1728</v>
      </c>
      <c r="F173" s="7" t="s">
        <v>1729</v>
      </c>
    </row>
    <row r="174" spans="1:6" ht="13.7" customHeight="1" x14ac:dyDescent="0.25">
      <c r="A174" s="5" t="s">
        <v>1372</v>
      </c>
      <c r="B174" s="5" t="s">
        <v>655</v>
      </c>
      <c r="C174" s="6" t="s">
        <v>656</v>
      </c>
      <c r="D174" s="5" t="s">
        <v>35</v>
      </c>
      <c r="E174" s="7" t="s">
        <v>240</v>
      </c>
      <c r="F174" s="7" t="s">
        <v>1730</v>
      </c>
    </row>
    <row r="175" spans="1:6" ht="13.7" customHeight="1" x14ac:dyDescent="0.25">
      <c r="A175" s="5" t="s">
        <v>1373</v>
      </c>
      <c r="B175" s="5" t="s">
        <v>627</v>
      </c>
      <c r="C175" s="6" t="s">
        <v>628</v>
      </c>
      <c r="D175" s="5" t="s">
        <v>30</v>
      </c>
      <c r="E175" s="7" t="s">
        <v>1731</v>
      </c>
      <c r="F175" s="7" t="s">
        <v>1732</v>
      </c>
    </row>
    <row r="176" spans="1:6" ht="38.450000000000003" customHeight="1" x14ac:dyDescent="0.25">
      <c r="A176" s="5" t="s">
        <v>1374</v>
      </c>
      <c r="B176" s="5" t="s">
        <v>658</v>
      </c>
      <c r="C176" s="6" t="s">
        <v>659</v>
      </c>
      <c r="D176" s="5" t="s">
        <v>30</v>
      </c>
      <c r="E176" s="7" t="s">
        <v>158</v>
      </c>
      <c r="F176" s="7" t="s">
        <v>1733</v>
      </c>
    </row>
    <row r="177" spans="1:7" ht="29.85" customHeight="1" x14ac:dyDescent="0.25">
      <c r="A177" s="5" t="s">
        <v>1734</v>
      </c>
      <c r="B177" s="5" t="s">
        <v>184</v>
      </c>
      <c r="C177" s="6" t="s">
        <v>185</v>
      </c>
      <c r="D177" s="5" t="s">
        <v>30</v>
      </c>
      <c r="E177" s="7" t="s">
        <v>572</v>
      </c>
      <c r="F177" s="7" t="s">
        <v>1735</v>
      </c>
    </row>
    <row r="178" spans="1:7" ht="13.7" customHeight="1" x14ac:dyDescent="0.25">
      <c r="A178" s="171" t="s">
        <v>1736</v>
      </c>
      <c r="B178" s="172"/>
      <c r="C178" s="172"/>
      <c r="D178" s="172"/>
      <c r="E178" s="172"/>
      <c r="F178" s="172"/>
    </row>
    <row r="179" spans="1:7" ht="13.7" customHeight="1" x14ac:dyDescent="0.25">
      <c r="A179" s="168" t="s">
        <v>1737</v>
      </c>
      <c r="B179" s="169"/>
      <c r="C179" s="169"/>
      <c r="D179" s="169"/>
      <c r="E179" s="169"/>
      <c r="F179" s="169"/>
      <c r="G179" s="170"/>
    </row>
    <row r="180" spans="1:7" ht="29.85" customHeight="1" x14ac:dyDescent="0.25">
      <c r="A180" s="2" t="s">
        <v>44</v>
      </c>
      <c r="B180" s="2" t="s">
        <v>1738</v>
      </c>
      <c r="C180" s="3" t="s">
        <v>1739</v>
      </c>
      <c r="D180" s="2" t="s">
        <v>1182</v>
      </c>
      <c r="E180" s="13" t="s">
        <v>1179</v>
      </c>
      <c r="F180" s="4" t="s">
        <v>1740</v>
      </c>
    </row>
    <row r="181" spans="1:7" ht="20.25" customHeight="1" x14ac:dyDescent="0.25">
      <c r="A181" s="5" t="s">
        <v>327</v>
      </c>
      <c r="B181" s="5" t="s">
        <v>141</v>
      </c>
      <c r="C181" s="6" t="s">
        <v>8</v>
      </c>
      <c r="D181" s="5" t="s">
        <v>142</v>
      </c>
      <c r="E181" s="7" t="s">
        <v>1741</v>
      </c>
      <c r="F181" s="7" t="s">
        <v>1742</v>
      </c>
    </row>
    <row r="182" spans="1:7" ht="13.7" customHeight="1" x14ac:dyDescent="0.25">
      <c r="A182" s="5" t="s">
        <v>328</v>
      </c>
      <c r="B182" s="5" t="s">
        <v>715</v>
      </c>
      <c r="C182" s="6" t="s">
        <v>9</v>
      </c>
      <c r="D182" s="5" t="s">
        <v>142</v>
      </c>
      <c r="E182" s="7" t="s">
        <v>818</v>
      </c>
      <c r="F182" s="7" t="s">
        <v>1743</v>
      </c>
    </row>
    <row r="183" spans="1:7" ht="20.25" customHeight="1" x14ac:dyDescent="0.25">
      <c r="A183" s="5" t="s">
        <v>330</v>
      </c>
      <c r="B183" s="5" t="s">
        <v>575</v>
      </c>
      <c r="C183" s="6" t="s">
        <v>354</v>
      </c>
      <c r="D183" s="5" t="s">
        <v>1468</v>
      </c>
      <c r="E183" s="7" t="s">
        <v>0</v>
      </c>
      <c r="F183" s="7" t="s">
        <v>1740</v>
      </c>
    </row>
    <row r="184" spans="1:7" ht="20.25" customHeight="1" x14ac:dyDescent="0.25">
      <c r="A184" s="5" t="s">
        <v>1112</v>
      </c>
      <c r="B184" s="5" t="s">
        <v>756</v>
      </c>
      <c r="C184" s="6" t="s">
        <v>757</v>
      </c>
      <c r="D184" s="5" t="s">
        <v>1468</v>
      </c>
      <c r="E184" s="7" t="s">
        <v>1744</v>
      </c>
      <c r="F184" s="7" t="s">
        <v>1745</v>
      </c>
    </row>
    <row r="185" spans="1:7" ht="20.25" customHeight="1" x14ac:dyDescent="0.25">
      <c r="A185" s="5" t="s">
        <v>1113</v>
      </c>
      <c r="B185" s="5" t="s">
        <v>155</v>
      </c>
      <c r="C185" s="6" t="s">
        <v>156</v>
      </c>
      <c r="D185" s="5" t="s">
        <v>1468</v>
      </c>
      <c r="E185" s="7" t="s">
        <v>1469</v>
      </c>
      <c r="F185" s="7" t="s">
        <v>1746</v>
      </c>
    </row>
    <row r="186" spans="1:7" ht="13.7" customHeight="1" x14ac:dyDescent="0.25">
      <c r="A186" s="5" t="s">
        <v>1114</v>
      </c>
      <c r="B186" s="5" t="s">
        <v>33</v>
      </c>
      <c r="C186" s="6" t="s">
        <v>34</v>
      </c>
      <c r="D186" s="5" t="s">
        <v>157</v>
      </c>
      <c r="E186" s="7" t="s">
        <v>1747</v>
      </c>
      <c r="F186" s="7" t="s">
        <v>1748</v>
      </c>
    </row>
    <row r="187" spans="1:7" ht="48" customHeight="1" x14ac:dyDescent="0.25">
      <c r="A187" s="5" t="s">
        <v>1115</v>
      </c>
      <c r="B187" s="5" t="s">
        <v>1749</v>
      </c>
      <c r="C187" s="6" t="s">
        <v>1750</v>
      </c>
      <c r="D187" s="5" t="s">
        <v>30</v>
      </c>
      <c r="E187" s="7" t="s">
        <v>1751</v>
      </c>
      <c r="F187" s="7" t="s">
        <v>1752</v>
      </c>
    </row>
    <row r="188" spans="1:7" ht="20.25" customHeight="1" x14ac:dyDescent="0.25">
      <c r="A188" s="2" t="s">
        <v>45</v>
      </c>
      <c r="B188" s="2" t="s">
        <v>1275</v>
      </c>
      <c r="C188" s="3" t="s">
        <v>1276</v>
      </c>
      <c r="D188" s="2" t="s">
        <v>1270</v>
      </c>
      <c r="E188" s="13" t="s">
        <v>1179</v>
      </c>
      <c r="F188" s="4" t="s">
        <v>1740</v>
      </c>
    </row>
    <row r="189" spans="1:7" ht="20.25" customHeight="1" x14ac:dyDescent="0.25">
      <c r="A189" s="5" t="s">
        <v>201</v>
      </c>
      <c r="B189" s="5" t="s">
        <v>141</v>
      </c>
      <c r="C189" s="6" t="s">
        <v>8</v>
      </c>
      <c r="D189" s="5" t="s">
        <v>142</v>
      </c>
      <c r="E189" s="7" t="s">
        <v>1753</v>
      </c>
      <c r="F189" s="7" t="s">
        <v>1754</v>
      </c>
    </row>
    <row r="190" spans="1:7" ht="13.7" customHeight="1" x14ac:dyDescent="0.25">
      <c r="A190" s="5" t="s">
        <v>489</v>
      </c>
      <c r="B190" s="5" t="s">
        <v>715</v>
      </c>
      <c r="C190" s="6" t="s">
        <v>9</v>
      </c>
      <c r="D190" s="5" t="s">
        <v>142</v>
      </c>
      <c r="E190" s="7" t="s">
        <v>683</v>
      </c>
      <c r="F190" s="7" t="s">
        <v>1755</v>
      </c>
    </row>
    <row r="191" spans="1:7" ht="13.7" customHeight="1" x14ac:dyDescent="0.25">
      <c r="A191" s="5" t="s">
        <v>490</v>
      </c>
      <c r="B191" s="5" t="s">
        <v>739</v>
      </c>
      <c r="C191" s="6" t="s">
        <v>740</v>
      </c>
      <c r="D191" s="5" t="s">
        <v>1468</v>
      </c>
      <c r="E191" s="7" t="s">
        <v>772</v>
      </c>
      <c r="F191" s="7" t="s">
        <v>1756</v>
      </c>
    </row>
    <row r="192" spans="1:7" ht="20.25" customHeight="1" x14ac:dyDescent="0.25">
      <c r="A192" s="5" t="s">
        <v>491</v>
      </c>
      <c r="B192" s="5" t="s">
        <v>756</v>
      </c>
      <c r="C192" s="6" t="s">
        <v>757</v>
      </c>
      <c r="D192" s="5" t="s">
        <v>1468</v>
      </c>
      <c r="E192" s="7" t="s">
        <v>1105</v>
      </c>
      <c r="F192" s="7" t="s">
        <v>1757</v>
      </c>
    </row>
    <row r="193" spans="1:7" ht="20.25" customHeight="1" x14ac:dyDescent="0.25">
      <c r="A193" s="5" t="s">
        <v>492</v>
      </c>
      <c r="B193" s="5" t="s">
        <v>155</v>
      </c>
      <c r="C193" s="6" t="s">
        <v>156</v>
      </c>
      <c r="D193" s="5" t="s">
        <v>1468</v>
      </c>
      <c r="E193" s="7" t="s">
        <v>604</v>
      </c>
      <c r="F193" s="7" t="s">
        <v>1758</v>
      </c>
    </row>
    <row r="194" spans="1:7" ht="13.7" customHeight="1" x14ac:dyDescent="0.25">
      <c r="A194" s="5" t="s">
        <v>845</v>
      </c>
      <c r="B194" s="5" t="s">
        <v>150</v>
      </c>
      <c r="C194" s="6" t="s">
        <v>29</v>
      </c>
      <c r="D194" s="5" t="s">
        <v>30</v>
      </c>
      <c r="E194" s="7" t="s">
        <v>530</v>
      </c>
      <c r="F194" s="7" t="s">
        <v>1759</v>
      </c>
    </row>
    <row r="195" spans="1:7" ht="29.85" customHeight="1" x14ac:dyDescent="0.25">
      <c r="A195" s="5" t="s">
        <v>1760</v>
      </c>
      <c r="B195" s="5" t="s">
        <v>984</v>
      </c>
      <c r="C195" s="6" t="s">
        <v>985</v>
      </c>
      <c r="D195" s="5" t="s">
        <v>157</v>
      </c>
      <c r="E195" s="7" t="s">
        <v>1085</v>
      </c>
      <c r="F195" s="7" t="s">
        <v>1761</v>
      </c>
    </row>
    <row r="196" spans="1:7" ht="29.85" customHeight="1" x14ac:dyDescent="0.25">
      <c r="A196" s="5" t="s">
        <v>1762</v>
      </c>
      <c r="B196" s="5" t="s">
        <v>564</v>
      </c>
      <c r="C196" s="6" t="s">
        <v>565</v>
      </c>
      <c r="D196" s="5" t="s">
        <v>35</v>
      </c>
      <c r="E196" s="7" t="s">
        <v>36</v>
      </c>
      <c r="F196" s="7" t="s">
        <v>1763</v>
      </c>
    </row>
    <row r="197" spans="1:7" ht="29.85" customHeight="1" x14ac:dyDescent="0.25">
      <c r="A197" s="5" t="s">
        <v>1764</v>
      </c>
      <c r="B197" s="5" t="s">
        <v>1277</v>
      </c>
      <c r="C197" s="6" t="s">
        <v>1278</v>
      </c>
      <c r="D197" s="5" t="s">
        <v>157</v>
      </c>
      <c r="E197" s="7" t="s">
        <v>1136</v>
      </c>
      <c r="F197" s="7" t="s">
        <v>1765</v>
      </c>
    </row>
    <row r="198" spans="1:7" ht="38.450000000000003" customHeight="1" x14ac:dyDescent="0.25">
      <c r="A198" s="5" t="s">
        <v>1766</v>
      </c>
      <c r="B198" s="5" t="s">
        <v>1279</v>
      </c>
      <c r="C198" s="6" t="s">
        <v>1280</v>
      </c>
      <c r="D198" s="5" t="s">
        <v>30</v>
      </c>
      <c r="E198" s="7" t="s">
        <v>806</v>
      </c>
      <c r="F198" s="7" t="s">
        <v>1767</v>
      </c>
    </row>
    <row r="199" spans="1:7" ht="29.85" customHeight="1" x14ac:dyDescent="0.25">
      <c r="A199" s="5" t="s">
        <v>1768</v>
      </c>
      <c r="B199" s="5" t="s">
        <v>184</v>
      </c>
      <c r="C199" s="6" t="s">
        <v>185</v>
      </c>
      <c r="D199" s="5" t="s">
        <v>30</v>
      </c>
      <c r="E199" s="7" t="s">
        <v>626</v>
      </c>
      <c r="F199" s="7" t="s">
        <v>1769</v>
      </c>
    </row>
    <row r="200" spans="1:7" ht="20.25" customHeight="1" x14ac:dyDescent="0.25">
      <c r="A200" s="5" t="s">
        <v>1770</v>
      </c>
      <c r="B200" s="5" t="s">
        <v>1281</v>
      </c>
      <c r="C200" s="6" t="s">
        <v>1282</v>
      </c>
      <c r="D200" s="5" t="s">
        <v>556</v>
      </c>
      <c r="E200" s="7" t="s">
        <v>783</v>
      </c>
      <c r="F200" s="7" t="s">
        <v>1771</v>
      </c>
    </row>
    <row r="201" spans="1:7" ht="0.2" customHeight="1" x14ac:dyDescent="0.25"/>
    <row r="202" spans="1:7" ht="38.450000000000003" customHeight="1" x14ac:dyDescent="0.25">
      <c r="A202" s="5" t="s">
        <v>1772</v>
      </c>
      <c r="B202" s="5" t="s">
        <v>1283</v>
      </c>
      <c r="C202" s="6" t="s">
        <v>1284</v>
      </c>
      <c r="D202" s="5" t="s">
        <v>30</v>
      </c>
      <c r="E202" s="7" t="s">
        <v>1530</v>
      </c>
      <c r="F202" s="7" t="s">
        <v>1773</v>
      </c>
    </row>
    <row r="203" spans="1:7" ht="13.7" customHeight="1" x14ac:dyDescent="0.25">
      <c r="A203" s="171" t="s">
        <v>1774</v>
      </c>
      <c r="B203" s="172"/>
      <c r="C203" s="172"/>
      <c r="D203" s="172"/>
      <c r="E203" s="172"/>
      <c r="F203" s="172"/>
    </row>
    <row r="204" spans="1:7" ht="13.7" customHeight="1" x14ac:dyDescent="0.25">
      <c r="A204" s="168" t="s">
        <v>1775</v>
      </c>
      <c r="B204" s="169"/>
      <c r="C204" s="169"/>
      <c r="D204" s="169"/>
      <c r="E204" s="169"/>
      <c r="F204" s="169"/>
      <c r="G204" s="170"/>
    </row>
    <row r="205" spans="1:7" ht="20.25" customHeight="1" x14ac:dyDescent="0.25">
      <c r="A205" s="2" t="s">
        <v>46</v>
      </c>
      <c r="B205" s="2" t="s">
        <v>1269</v>
      </c>
      <c r="C205" s="3" t="s">
        <v>1638</v>
      </c>
      <c r="D205" s="2" t="s">
        <v>1270</v>
      </c>
      <c r="E205" s="13" t="s">
        <v>1179</v>
      </c>
      <c r="F205" s="4" t="s">
        <v>1776</v>
      </c>
    </row>
    <row r="206" spans="1:7" ht="20.25" customHeight="1" x14ac:dyDescent="0.25">
      <c r="A206" s="5" t="s">
        <v>493</v>
      </c>
      <c r="B206" s="5" t="s">
        <v>141</v>
      </c>
      <c r="C206" s="6" t="s">
        <v>8</v>
      </c>
      <c r="D206" s="5" t="s">
        <v>142</v>
      </c>
      <c r="E206" s="7" t="s">
        <v>1640</v>
      </c>
      <c r="F206" s="7" t="s">
        <v>1777</v>
      </c>
    </row>
    <row r="207" spans="1:7" ht="13.7" customHeight="1" x14ac:dyDescent="0.25">
      <c r="A207" s="5" t="s">
        <v>494</v>
      </c>
      <c r="B207" s="5" t="s">
        <v>715</v>
      </c>
      <c r="C207" s="6" t="s">
        <v>9</v>
      </c>
      <c r="D207" s="5" t="s">
        <v>142</v>
      </c>
      <c r="E207" s="7" t="s">
        <v>1642</v>
      </c>
      <c r="F207" s="7" t="s">
        <v>1778</v>
      </c>
    </row>
    <row r="208" spans="1:7" ht="13.7" customHeight="1" x14ac:dyDescent="0.25">
      <c r="A208" s="5" t="s">
        <v>495</v>
      </c>
      <c r="B208" s="5" t="s">
        <v>151</v>
      </c>
      <c r="C208" s="6" t="s">
        <v>152</v>
      </c>
      <c r="D208" s="5" t="s">
        <v>1468</v>
      </c>
      <c r="E208" s="7" t="s">
        <v>1129</v>
      </c>
      <c r="F208" s="7" t="s">
        <v>1779</v>
      </c>
    </row>
    <row r="209" spans="1:6" ht="20.25" customHeight="1" x14ac:dyDescent="0.25">
      <c r="A209" s="5" t="s">
        <v>496</v>
      </c>
      <c r="B209" s="5" t="s">
        <v>575</v>
      </c>
      <c r="C209" s="6" t="s">
        <v>354</v>
      </c>
      <c r="D209" s="5" t="s">
        <v>1468</v>
      </c>
      <c r="E209" s="7" t="s">
        <v>1642</v>
      </c>
      <c r="F209" s="7" t="s">
        <v>1778</v>
      </c>
    </row>
    <row r="210" spans="1:6" ht="13.7" customHeight="1" x14ac:dyDescent="0.25">
      <c r="A210" s="5" t="s">
        <v>497</v>
      </c>
      <c r="B210" s="5" t="s">
        <v>150</v>
      </c>
      <c r="C210" s="6" t="s">
        <v>29</v>
      </c>
      <c r="D210" s="5" t="s">
        <v>30</v>
      </c>
      <c r="E210" s="7" t="s">
        <v>528</v>
      </c>
      <c r="F210" s="7" t="s">
        <v>1780</v>
      </c>
    </row>
    <row r="211" spans="1:6" ht="20.25" customHeight="1" x14ac:dyDescent="0.25">
      <c r="A211" s="5" t="s">
        <v>498</v>
      </c>
      <c r="B211" s="5" t="s">
        <v>1646</v>
      </c>
      <c r="C211" s="6" t="s">
        <v>1647</v>
      </c>
      <c r="D211" s="5" t="s">
        <v>30</v>
      </c>
      <c r="E211" s="7" t="s">
        <v>1648</v>
      </c>
      <c r="F211" s="7" t="s">
        <v>1781</v>
      </c>
    </row>
    <row r="212" spans="1:6" ht="66.75" customHeight="1" x14ac:dyDescent="0.25">
      <c r="A212" s="2" t="s">
        <v>47</v>
      </c>
      <c r="B212" s="2" t="s">
        <v>1650</v>
      </c>
      <c r="C212" s="3" t="s">
        <v>1651</v>
      </c>
      <c r="D212" s="2" t="s">
        <v>1308</v>
      </c>
      <c r="E212" s="13" t="s">
        <v>1179</v>
      </c>
      <c r="F212" s="4" t="s">
        <v>1782</v>
      </c>
    </row>
    <row r="213" spans="1:6" ht="20.25" customHeight="1" x14ac:dyDescent="0.25">
      <c r="A213" s="5" t="s">
        <v>370</v>
      </c>
      <c r="B213" s="5" t="s">
        <v>141</v>
      </c>
      <c r="C213" s="6" t="s">
        <v>8</v>
      </c>
      <c r="D213" s="5" t="s">
        <v>142</v>
      </c>
      <c r="E213" s="7" t="s">
        <v>1632</v>
      </c>
      <c r="F213" s="7" t="s">
        <v>1783</v>
      </c>
    </row>
    <row r="214" spans="1:6" ht="13.7" customHeight="1" x14ac:dyDescent="0.25">
      <c r="A214" s="5" t="s">
        <v>371</v>
      </c>
      <c r="B214" s="5" t="s">
        <v>715</v>
      </c>
      <c r="C214" s="6" t="s">
        <v>9</v>
      </c>
      <c r="D214" s="5" t="s">
        <v>142</v>
      </c>
      <c r="E214" s="7" t="s">
        <v>624</v>
      </c>
      <c r="F214" s="7" t="s">
        <v>1784</v>
      </c>
    </row>
    <row r="215" spans="1:6" ht="20.25" customHeight="1" x14ac:dyDescent="0.25">
      <c r="A215" s="5" t="s">
        <v>372</v>
      </c>
      <c r="B215" s="5" t="s">
        <v>155</v>
      </c>
      <c r="C215" s="6" t="s">
        <v>156</v>
      </c>
      <c r="D215" s="5" t="s">
        <v>1468</v>
      </c>
      <c r="E215" s="7" t="s">
        <v>624</v>
      </c>
      <c r="F215" s="7" t="s">
        <v>1784</v>
      </c>
    </row>
    <row r="216" spans="1:6" ht="29.85" customHeight="1" x14ac:dyDescent="0.25">
      <c r="A216" s="2" t="s">
        <v>48</v>
      </c>
      <c r="B216" s="2" t="s">
        <v>1652</v>
      </c>
      <c r="C216" s="3" t="s">
        <v>1653</v>
      </c>
      <c r="D216" s="2" t="s">
        <v>35</v>
      </c>
      <c r="E216" s="13" t="s">
        <v>1179</v>
      </c>
      <c r="F216" s="4" t="s">
        <v>1785</v>
      </c>
    </row>
    <row r="217" spans="1:6" ht="29.85" customHeight="1" x14ac:dyDescent="0.25">
      <c r="A217" s="2" t="s">
        <v>49</v>
      </c>
      <c r="B217" s="2" t="s">
        <v>238</v>
      </c>
      <c r="C217" s="3" t="s">
        <v>352</v>
      </c>
      <c r="D217" s="2" t="s">
        <v>1270</v>
      </c>
      <c r="E217" s="13" t="s">
        <v>1179</v>
      </c>
      <c r="F217" s="4" t="s">
        <v>1782</v>
      </c>
    </row>
    <row r="218" spans="1:6" ht="20.25" customHeight="1" x14ac:dyDescent="0.25">
      <c r="A218" s="5" t="s">
        <v>405</v>
      </c>
      <c r="B218" s="5" t="s">
        <v>141</v>
      </c>
      <c r="C218" s="6" t="s">
        <v>8</v>
      </c>
      <c r="D218" s="5" t="s">
        <v>142</v>
      </c>
      <c r="E218" s="7" t="s">
        <v>1655</v>
      </c>
      <c r="F218" s="7" t="s">
        <v>1786</v>
      </c>
    </row>
    <row r="219" spans="1:6" ht="13.7" customHeight="1" x14ac:dyDescent="0.25">
      <c r="A219" s="5" t="s">
        <v>412</v>
      </c>
      <c r="B219" s="5" t="s">
        <v>715</v>
      </c>
      <c r="C219" s="6" t="s">
        <v>9</v>
      </c>
      <c r="D219" s="5" t="s">
        <v>142</v>
      </c>
      <c r="E219" s="7" t="s">
        <v>1642</v>
      </c>
      <c r="F219" s="7" t="s">
        <v>1787</v>
      </c>
    </row>
    <row r="220" spans="1:6" ht="13.7" customHeight="1" x14ac:dyDescent="0.25">
      <c r="A220" s="5" t="s">
        <v>413</v>
      </c>
      <c r="B220" s="5" t="s">
        <v>151</v>
      </c>
      <c r="C220" s="6" t="s">
        <v>152</v>
      </c>
      <c r="D220" s="5" t="s">
        <v>1468</v>
      </c>
      <c r="E220" s="7" t="s">
        <v>1658</v>
      </c>
      <c r="F220" s="7" t="s">
        <v>1788</v>
      </c>
    </row>
    <row r="221" spans="1:6" ht="20.25" customHeight="1" x14ac:dyDescent="0.25">
      <c r="A221" s="5" t="s">
        <v>414</v>
      </c>
      <c r="B221" s="5" t="s">
        <v>575</v>
      </c>
      <c r="C221" s="6" t="s">
        <v>354</v>
      </c>
      <c r="D221" s="5" t="s">
        <v>1468</v>
      </c>
      <c r="E221" s="7" t="s">
        <v>1642</v>
      </c>
      <c r="F221" s="7" t="s">
        <v>1787</v>
      </c>
    </row>
    <row r="222" spans="1:6" ht="13.7" customHeight="1" x14ac:dyDescent="0.25">
      <c r="A222" s="5" t="s">
        <v>415</v>
      </c>
      <c r="B222" s="5" t="s">
        <v>150</v>
      </c>
      <c r="C222" s="6" t="s">
        <v>29</v>
      </c>
      <c r="D222" s="5" t="s">
        <v>30</v>
      </c>
      <c r="E222" s="7" t="s">
        <v>528</v>
      </c>
      <c r="F222" s="7" t="s">
        <v>1789</v>
      </c>
    </row>
    <row r="223" spans="1:6" ht="29.85" customHeight="1" x14ac:dyDescent="0.25">
      <c r="A223" s="5" t="s">
        <v>416</v>
      </c>
      <c r="B223" s="5" t="s">
        <v>184</v>
      </c>
      <c r="C223" s="6" t="s">
        <v>185</v>
      </c>
      <c r="D223" s="5" t="s">
        <v>30</v>
      </c>
      <c r="E223" s="7" t="s">
        <v>1648</v>
      </c>
      <c r="F223" s="7" t="s">
        <v>1790</v>
      </c>
    </row>
    <row r="224" spans="1:6" ht="20.25" customHeight="1" x14ac:dyDescent="0.25">
      <c r="A224" s="2" t="s">
        <v>50</v>
      </c>
      <c r="B224" s="2" t="s">
        <v>609</v>
      </c>
      <c r="C224" s="3" t="s">
        <v>610</v>
      </c>
      <c r="D224" s="2" t="s">
        <v>1182</v>
      </c>
      <c r="E224" s="13" t="s">
        <v>1179</v>
      </c>
      <c r="F224" s="4" t="s">
        <v>1782</v>
      </c>
    </row>
    <row r="225" spans="1:6" ht="20.25" customHeight="1" x14ac:dyDescent="0.25">
      <c r="A225" s="5" t="s">
        <v>304</v>
      </c>
      <c r="B225" s="5" t="s">
        <v>141</v>
      </c>
      <c r="C225" s="6" t="s">
        <v>8</v>
      </c>
      <c r="D225" s="5" t="s">
        <v>142</v>
      </c>
      <c r="E225" s="7" t="s">
        <v>1662</v>
      </c>
      <c r="F225" s="7" t="s">
        <v>1791</v>
      </c>
    </row>
    <row r="226" spans="1:6" ht="20.25" customHeight="1" x14ac:dyDescent="0.25">
      <c r="A226" s="5" t="s">
        <v>305</v>
      </c>
      <c r="B226" s="5" t="s">
        <v>155</v>
      </c>
      <c r="C226" s="6" t="s">
        <v>156</v>
      </c>
      <c r="D226" s="5" t="s">
        <v>1468</v>
      </c>
      <c r="E226" s="7" t="s">
        <v>1664</v>
      </c>
      <c r="F226" s="7" t="s">
        <v>1792</v>
      </c>
    </row>
    <row r="227" spans="1:6" ht="13.7" customHeight="1" x14ac:dyDescent="0.25">
      <c r="A227" s="5" t="s">
        <v>306</v>
      </c>
      <c r="B227" s="5" t="s">
        <v>611</v>
      </c>
      <c r="C227" s="6" t="s">
        <v>612</v>
      </c>
      <c r="D227" s="5" t="s">
        <v>157</v>
      </c>
      <c r="E227" s="7" t="s">
        <v>534</v>
      </c>
      <c r="F227" s="7" t="s">
        <v>1793</v>
      </c>
    </row>
    <row r="228" spans="1:6" ht="29.85" customHeight="1" x14ac:dyDescent="0.25">
      <c r="A228" s="5" t="s">
        <v>307</v>
      </c>
      <c r="B228" s="5" t="s">
        <v>613</v>
      </c>
      <c r="C228" s="6" t="s">
        <v>614</v>
      </c>
      <c r="D228" s="5" t="s">
        <v>35</v>
      </c>
      <c r="E228" s="7" t="s">
        <v>227</v>
      </c>
      <c r="F228" s="7" t="s">
        <v>1794</v>
      </c>
    </row>
    <row r="229" spans="1:6" ht="29.85" customHeight="1" x14ac:dyDescent="0.25">
      <c r="A229" s="2" t="s">
        <v>51</v>
      </c>
      <c r="B229" s="2" t="s">
        <v>1668</v>
      </c>
      <c r="C229" s="3" t="s">
        <v>1669</v>
      </c>
      <c r="D229" s="2" t="s">
        <v>1274</v>
      </c>
      <c r="E229" s="13" t="s">
        <v>1179</v>
      </c>
      <c r="F229" s="4" t="s">
        <v>1795</v>
      </c>
    </row>
    <row r="230" spans="1:6" ht="20.25" customHeight="1" x14ac:dyDescent="0.25">
      <c r="A230" s="5" t="s">
        <v>376</v>
      </c>
      <c r="B230" s="5" t="s">
        <v>141</v>
      </c>
      <c r="C230" s="6" t="s">
        <v>8</v>
      </c>
      <c r="D230" s="5" t="s">
        <v>142</v>
      </c>
      <c r="E230" s="7" t="s">
        <v>1671</v>
      </c>
      <c r="F230" s="7" t="s">
        <v>1796</v>
      </c>
    </row>
    <row r="231" spans="1:6" ht="13.7" customHeight="1" x14ac:dyDescent="0.25">
      <c r="A231" s="5" t="s">
        <v>377</v>
      </c>
      <c r="B231" s="5" t="s">
        <v>608</v>
      </c>
      <c r="C231" s="6" t="s">
        <v>11</v>
      </c>
      <c r="D231" s="5" t="s">
        <v>1468</v>
      </c>
      <c r="E231" s="7" t="s">
        <v>1673</v>
      </c>
      <c r="F231" s="7" t="s">
        <v>1797</v>
      </c>
    </row>
    <row r="232" spans="1:6" ht="13.7" customHeight="1" x14ac:dyDescent="0.25">
      <c r="A232" s="5" t="s">
        <v>378</v>
      </c>
      <c r="B232" s="5" t="s">
        <v>615</v>
      </c>
      <c r="C232" s="6" t="s">
        <v>616</v>
      </c>
      <c r="D232" s="5" t="s">
        <v>1468</v>
      </c>
      <c r="E232" s="7" t="s">
        <v>1675</v>
      </c>
      <c r="F232" s="7" t="s">
        <v>1798</v>
      </c>
    </row>
    <row r="233" spans="1:6" ht="20.25" customHeight="1" x14ac:dyDescent="0.25">
      <c r="A233" s="5" t="s">
        <v>379</v>
      </c>
      <c r="B233" s="5" t="s">
        <v>155</v>
      </c>
      <c r="C233" s="6" t="s">
        <v>156</v>
      </c>
      <c r="D233" s="5" t="s">
        <v>1468</v>
      </c>
      <c r="E233" s="7" t="s">
        <v>529</v>
      </c>
      <c r="F233" s="7" t="s">
        <v>1799</v>
      </c>
    </row>
    <row r="234" spans="1:6" ht="20.25" customHeight="1" x14ac:dyDescent="0.25">
      <c r="A234" s="5" t="s">
        <v>380</v>
      </c>
      <c r="B234" s="5" t="s">
        <v>1678</v>
      </c>
      <c r="C234" s="6" t="s">
        <v>1679</v>
      </c>
      <c r="D234" s="5" t="s">
        <v>28</v>
      </c>
      <c r="E234" s="7" t="s">
        <v>4</v>
      </c>
      <c r="F234" s="7" t="s">
        <v>1800</v>
      </c>
    </row>
    <row r="235" spans="1:6" ht="0.2" customHeight="1" x14ac:dyDescent="0.25"/>
    <row r="236" spans="1:6" ht="20.25" customHeight="1" x14ac:dyDescent="0.25">
      <c r="A236" s="5" t="s">
        <v>381</v>
      </c>
      <c r="B236" s="5" t="s">
        <v>1682</v>
      </c>
      <c r="C236" s="6" t="s">
        <v>1683</v>
      </c>
      <c r="D236" s="5" t="s">
        <v>28</v>
      </c>
      <c r="E236" s="7" t="s">
        <v>4</v>
      </c>
      <c r="F236" s="7" t="s">
        <v>1800</v>
      </c>
    </row>
    <row r="237" spans="1:6" ht="20.25" customHeight="1" x14ac:dyDescent="0.25">
      <c r="A237" s="5" t="s">
        <v>1195</v>
      </c>
      <c r="B237" s="5" t="s">
        <v>1685</v>
      </c>
      <c r="C237" s="6" t="s">
        <v>1686</v>
      </c>
      <c r="D237" s="5" t="s">
        <v>28</v>
      </c>
      <c r="E237" s="7" t="s">
        <v>53</v>
      </c>
      <c r="F237" s="7" t="s">
        <v>1801</v>
      </c>
    </row>
    <row r="238" spans="1:6" ht="20.25" customHeight="1" x14ac:dyDescent="0.25">
      <c r="A238" s="5" t="s">
        <v>1196</v>
      </c>
      <c r="B238" s="5" t="s">
        <v>1689</v>
      </c>
      <c r="C238" s="6" t="s">
        <v>1690</v>
      </c>
      <c r="D238" s="5" t="s">
        <v>28</v>
      </c>
      <c r="E238" s="7" t="s">
        <v>20</v>
      </c>
      <c r="F238" s="7" t="s">
        <v>1802</v>
      </c>
    </row>
    <row r="239" spans="1:6" ht="20.25" customHeight="1" x14ac:dyDescent="0.25">
      <c r="A239" s="5" t="s">
        <v>1376</v>
      </c>
      <c r="B239" s="5" t="s">
        <v>1693</v>
      </c>
      <c r="C239" s="6" t="s">
        <v>1694</v>
      </c>
      <c r="D239" s="5" t="s">
        <v>360</v>
      </c>
      <c r="E239" s="7" t="s">
        <v>1695</v>
      </c>
      <c r="F239" s="7" t="s">
        <v>1803</v>
      </c>
    </row>
    <row r="240" spans="1:6" ht="20.25" customHeight="1" x14ac:dyDescent="0.25">
      <c r="A240" s="5" t="s">
        <v>1804</v>
      </c>
      <c r="B240" s="5" t="s">
        <v>1698</v>
      </c>
      <c r="C240" s="6" t="s">
        <v>1699</v>
      </c>
      <c r="D240" s="5" t="s">
        <v>32</v>
      </c>
      <c r="E240" s="7" t="s">
        <v>239</v>
      </c>
      <c r="F240" s="7" t="s">
        <v>1805</v>
      </c>
    </row>
    <row r="241" spans="1:7" ht="29.85" customHeight="1" x14ac:dyDescent="0.25">
      <c r="A241" s="5" t="s">
        <v>1806</v>
      </c>
      <c r="B241" s="5" t="s">
        <v>1702</v>
      </c>
      <c r="C241" s="6" t="s">
        <v>1703</v>
      </c>
      <c r="D241" s="5" t="s">
        <v>28</v>
      </c>
      <c r="E241" s="7" t="s">
        <v>618</v>
      </c>
      <c r="F241" s="7" t="s">
        <v>1807</v>
      </c>
    </row>
    <row r="242" spans="1:7" ht="13.7" customHeight="1" x14ac:dyDescent="0.25">
      <c r="A242" s="171" t="s">
        <v>1808</v>
      </c>
      <c r="B242" s="172"/>
      <c r="C242" s="172"/>
      <c r="D242" s="172"/>
      <c r="E242" s="172"/>
      <c r="F242" s="172"/>
    </row>
    <row r="243" spans="1:7" ht="13.7" customHeight="1" x14ac:dyDescent="0.25">
      <c r="A243" s="168" t="s">
        <v>1809</v>
      </c>
      <c r="B243" s="169"/>
      <c r="C243" s="169"/>
      <c r="D243" s="169"/>
      <c r="E243" s="169"/>
      <c r="F243" s="169"/>
      <c r="G243" s="170"/>
    </row>
    <row r="244" spans="1:7" ht="66.75" customHeight="1" x14ac:dyDescent="0.25">
      <c r="A244" s="2" t="s">
        <v>52</v>
      </c>
      <c r="B244" s="2" t="s">
        <v>1650</v>
      </c>
      <c r="C244" s="3" t="s">
        <v>1651</v>
      </c>
      <c r="D244" s="2" t="s">
        <v>1308</v>
      </c>
      <c r="E244" s="13" t="s">
        <v>1179</v>
      </c>
      <c r="F244" s="4" t="s">
        <v>1810</v>
      </c>
    </row>
    <row r="245" spans="1:7" ht="20.25" customHeight="1" x14ac:dyDescent="0.25">
      <c r="A245" s="5" t="s">
        <v>382</v>
      </c>
      <c r="B245" s="5" t="s">
        <v>141</v>
      </c>
      <c r="C245" s="6" t="s">
        <v>8</v>
      </c>
      <c r="D245" s="5" t="s">
        <v>142</v>
      </c>
      <c r="E245" s="7" t="s">
        <v>1632</v>
      </c>
      <c r="F245" s="7" t="s">
        <v>1811</v>
      </c>
    </row>
    <row r="246" spans="1:7" ht="13.7" customHeight="1" x14ac:dyDescent="0.25">
      <c r="A246" s="5" t="s">
        <v>383</v>
      </c>
      <c r="B246" s="5" t="s">
        <v>715</v>
      </c>
      <c r="C246" s="6" t="s">
        <v>9</v>
      </c>
      <c r="D246" s="5" t="s">
        <v>142</v>
      </c>
      <c r="E246" s="7" t="s">
        <v>624</v>
      </c>
      <c r="F246" s="7" t="s">
        <v>1812</v>
      </c>
    </row>
    <row r="247" spans="1:7" ht="20.25" customHeight="1" x14ac:dyDescent="0.25">
      <c r="A247" s="5" t="s">
        <v>384</v>
      </c>
      <c r="B247" s="5" t="s">
        <v>155</v>
      </c>
      <c r="C247" s="6" t="s">
        <v>156</v>
      </c>
      <c r="D247" s="5" t="s">
        <v>1468</v>
      </c>
      <c r="E247" s="7" t="s">
        <v>624</v>
      </c>
      <c r="F247" s="7" t="s">
        <v>1812</v>
      </c>
    </row>
    <row r="248" spans="1:7" ht="29.85" customHeight="1" x14ac:dyDescent="0.25">
      <c r="A248" s="2" t="s">
        <v>53</v>
      </c>
      <c r="B248" s="2" t="s">
        <v>1652</v>
      </c>
      <c r="C248" s="3" t="s">
        <v>1653</v>
      </c>
      <c r="D248" s="2" t="s">
        <v>35</v>
      </c>
      <c r="E248" s="13" t="s">
        <v>1179</v>
      </c>
      <c r="F248" s="4" t="s">
        <v>1813</v>
      </c>
    </row>
    <row r="249" spans="1:7" ht="48" customHeight="1" x14ac:dyDescent="0.25">
      <c r="A249" s="2" t="s">
        <v>54</v>
      </c>
      <c r="B249" s="2" t="s">
        <v>1713</v>
      </c>
      <c r="C249" s="3" t="s">
        <v>1714</v>
      </c>
      <c r="D249" s="2" t="s">
        <v>157</v>
      </c>
      <c r="E249" s="13" t="s">
        <v>1179</v>
      </c>
      <c r="F249" s="4" t="s">
        <v>1814</v>
      </c>
    </row>
    <row r="250" spans="1:7" ht="38.450000000000003" customHeight="1" x14ac:dyDescent="0.25">
      <c r="A250" s="2" t="s">
        <v>55</v>
      </c>
      <c r="B250" s="2" t="s">
        <v>1716</v>
      </c>
      <c r="C250" s="3" t="s">
        <v>1717</v>
      </c>
      <c r="D250" s="2" t="s">
        <v>1182</v>
      </c>
      <c r="E250" s="13" t="s">
        <v>1179</v>
      </c>
      <c r="F250" s="4" t="s">
        <v>1815</v>
      </c>
    </row>
    <row r="251" spans="1:7" ht="20.25" customHeight="1" x14ac:dyDescent="0.25">
      <c r="A251" s="5" t="s">
        <v>963</v>
      </c>
      <c r="B251" s="5" t="s">
        <v>141</v>
      </c>
      <c r="C251" s="6" t="s">
        <v>8</v>
      </c>
      <c r="D251" s="5" t="s">
        <v>142</v>
      </c>
      <c r="E251" s="7" t="s">
        <v>1719</v>
      </c>
      <c r="F251" s="7" t="s">
        <v>1816</v>
      </c>
    </row>
    <row r="252" spans="1:7" ht="13.7" customHeight="1" x14ac:dyDescent="0.25">
      <c r="A252" s="5" t="s">
        <v>964</v>
      </c>
      <c r="B252" s="5" t="s">
        <v>715</v>
      </c>
      <c r="C252" s="6" t="s">
        <v>9</v>
      </c>
      <c r="D252" s="5" t="s">
        <v>142</v>
      </c>
      <c r="E252" s="7" t="s">
        <v>1721</v>
      </c>
      <c r="F252" s="7" t="s">
        <v>1817</v>
      </c>
    </row>
    <row r="253" spans="1:7" ht="13.7" customHeight="1" x14ac:dyDescent="0.25">
      <c r="A253" s="5" t="s">
        <v>965</v>
      </c>
      <c r="B253" s="5" t="s">
        <v>739</v>
      </c>
      <c r="C253" s="6" t="s">
        <v>740</v>
      </c>
      <c r="D253" s="5" t="s">
        <v>1468</v>
      </c>
      <c r="E253" s="7" t="s">
        <v>1106</v>
      </c>
      <c r="F253" s="7" t="s">
        <v>1818</v>
      </c>
    </row>
    <row r="254" spans="1:7" ht="20.25" customHeight="1" x14ac:dyDescent="0.25">
      <c r="A254" s="5" t="s">
        <v>1383</v>
      </c>
      <c r="B254" s="5" t="s">
        <v>575</v>
      </c>
      <c r="C254" s="6" t="s">
        <v>354</v>
      </c>
      <c r="D254" s="5" t="s">
        <v>1468</v>
      </c>
      <c r="E254" s="7" t="s">
        <v>767</v>
      </c>
      <c r="F254" s="7" t="s">
        <v>1819</v>
      </c>
    </row>
    <row r="255" spans="1:7" ht="20.25" customHeight="1" x14ac:dyDescent="0.25">
      <c r="A255" s="5" t="s">
        <v>1384</v>
      </c>
      <c r="B255" s="5" t="s">
        <v>649</v>
      </c>
      <c r="C255" s="6" t="s">
        <v>650</v>
      </c>
      <c r="D255" s="5" t="s">
        <v>1468</v>
      </c>
      <c r="E255" s="7" t="s">
        <v>1725</v>
      </c>
      <c r="F255" s="7" t="s">
        <v>1820</v>
      </c>
    </row>
    <row r="256" spans="1:7" ht="20.25" customHeight="1" x14ac:dyDescent="0.25">
      <c r="A256" s="5" t="s">
        <v>1385</v>
      </c>
      <c r="B256" s="5" t="s">
        <v>155</v>
      </c>
      <c r="C256" s="6" t="s">
        <v>156</v>
      </c>
      <c r="D256" s="5" t="s">
        <v>1468</v>
      </c>
      <c r="E256" s="7" t="s">
        <v>652</v>
      </c>
      <c r="F256" s="7" t="s">
        <v>1821</v>
      </c>
    </row>
    <row r="257" spans="1:7" ht="13.7" customHeight="1" x14ac:dyDescent="0.25">
      <c r="A257" s="5" t="s">
        <v>1386</v>
      </c>
      <c r="B257" s="5" t="s">
        <v>150</v>
      </c>
      <c r="C257" s="6" t="s">
        <v>29</v>
      </c>
      <c r="D257" s="5" t="s">
        <v>30</v>
      </c>
      <c r="E257" s="7" t="s">
        <v>1728</v>
      </c>
      <c r="F257" s="7" t="s">
        <v>1822</v>
      </c>
    </row>
    <row r="258" spans="1:7" ht="13.7" customHeight="1" x14ac:dyDescent="0.25">
      <c r="A258" s="5" t="s">
        <v>1823</v>
      </c>
      <c r="B258" s="5" t="s">
        <v>655</v>
      </c>
      <c r="C258" s="6" t="s">
        <v>656</v>
      </c>
      <c r="D258" s="5" t="s">
        <v>35</v>
      </c>
      <c r="E258" s="7" t="s">
        <v>240</v>
      </c>
      <c r="F258" s="7" t="s">
        <v>1824</v>
      </c>
    </row>
    <row r="259" spans="1:7" ht="13.7" customHeight="1" x14ac:dyDescent="0.25">
      <c r="A259" s="5" t="s">
        <v>1825</v>
      </c>
      <c r="B259" s="5" t="s">
        <v>627</v>
      </c>
      <c r="C259" s="6" t="s">
        <v>628</v>
      </c>
      <c r="D259" s="5" t="s">
        <v>30</v>
      </c>
      <c r="E259" s="7" t="s">
        <v>1731</v>
      </c>
      <c r="F259" s="7" t="s">
        <v>1826</v>
      </c>
    </row>
    <row r="260" spans="1:7" ht="38.450000000000003" customHeight="1" x14ac:dyDescent="0.25">
      <c r="A260" s="5" t="s">
        <v>1827</v>
      </c>
      <c r="B260" s="5" t="s">
        <v>658</v>
      </c>
      <c r="C260" s="6" t="s">
        <v>659</v>
      </c>
      <c r="D260" s="5" t="s">
        <v>30</v>
      </c>
      <c r="E260" s="7" t="s">
        <v>158</v>
      </c>
      <c r="F260" s="7" t="s">
        <v>1828</v>
      </c>
    </row>
    <row r="261" spans="1:7" ht="29.85" customHeight="1" x14ac:dyDescent="0.25">
      <c r="A261" s="5" t="s">
        <v>1829</v>
      </c>
      <c r="B261" s="5" t="s">
        <v>184</v>
      </c>
      <c r="C261" s="6" t="s">
        <v>185</v>
      </c>
      <c r="D261" s="5" t="s">
        <v>30</v>
      </c>
      <c r="E261" s="7" t="s">
        <v>572</v>
      </c>
      <c r="F261" s="7" t="s">
        <v>1830</v>
      </c>
    </row>
    <row r="262" spans="1:7" ht="13.7" customHeight="1" x14ac:dyDescent="0.25">
      <c r="A262" s="171" t="s">
        <v>1831</v>
      </c>
      <c r="B262" s="172"/>
      <c r="C262" s="172"/>
      <c r="D262" s="172"/>
      <c r="E262" s="172"/>
      <c r="F262" s="172"/>
    </row>
    <row r="263" spans="1:7" ht="13.7" customHeight="1" x14ac:dyDescent="0.25">
      <c r="A263" s="168" t="s">
        <v>1832</v>
      </c>
      <c r="B263" s="169"/>
      <c r="C263" s="169"/>
      <c r="D263" s="169"/>
      <c r="E263" s="169"/>
      <c r="F263" s="169"/>
      <c r="G263" s="170"/>
    </row>
    <row r="264" spans="1:7" ht="0.2" customHeight="1" x14ac:dyDescent="0.25"/>
    <row r="265" spans="1:7" ht="84.95" customHeight="1" x14ac:dyDescent="0.25">
      <c r="A265" s="2" t="s">
        <v>56</v>
      </c>
      <c r="B265" s="2" t="s">
        <v>1833</v>
      </c>
      <c r="C265" s="3" t="s">
        <v>1834</v>
      </c>
      <c r="D265" s="2" t="s">
        <v>1182</v>
      </c>
      <c r="E265" s="13" t="s">
        <v>1179</v>
      </c>
      <c r="F265" s="4" t="s">
        <v>1835</v>
      </c>
    </row>
    <row r="266" spans="1:7" ht="20.25" customHeight="1" x14ac:dyDescent="0.25">
      <c r="A266" s="5" t="s">
        <v>619</v>
      </c>
      <c r="B266" s="5" t="s">
        <v>141</v>
      </c>
      <c r="C266" s="6" t="s">
        <v>8</v>
      </c>
      <c r="D266" s="5" t="s">
        <v>142</v>
      </c>
      <c r="E266" s="7" t="s">
        <v>1836</v>
      </c>
      <c r="F266" s="7" t="s">
        <v>1837</v>
      </c>
    </row>
    <row r="267" spans="1:7" ht="13.7" customHeight="1" x14ac:dyDescent="0.25">
      <c r="A267" s="5" t="s">
        <v>620</v>
      </c>
      <c r="B267" s="5" t="s">
        <v>715</v>
      </c>
      <c r="C267" s="6" t="s">
        <v>9</v>
      </c>
      <c r="D267" s="5" t="s">
        <v>142</v>
      </c>
      <c r="E267" s="7" t="s">
        <v>1838</v>
      </c>
      <c r="F267" s="7" t="s">
        <v>1839</v>
      </c>
    </row>
    <row r="268" spans="1:7" ht="13.7" customHeight="1" x14ac:dyDescent="0.25">
      <c r="A268" s="5" t="s">
        <v>621</v>
      </c>
      <c r="B268" s="5" t="s">
        <v>739</v>
      </c>
      <c r="C268" s="6" t="s">
        <v>740</v>
      </c>
      <c r="D268" s="5" t="s">
        <v>1468</v>
      </c>
      <c r="E268" s="7" t="s">
        <v>652</v>
      </c>
      <c r="F268" s="7" t="s">
        <v>1840</v>
      </c>
    </row>
    <row r="269" spans="1:7" ht="20.25" customHeight="1" x14ac:dyDescent="0.25">
      <c r="A269" s="5" t="s">
        <v>623</v>
      </c>
      <c r="B269" s="5" t="s">
        <v>575</v>
      </c>
      <c r="C269" s="6" t="s">
        <v>354</v>
      </c>
      <c r="D269" s="5" t="s">
        <v>1468</v>
      </c>
      <c r="E269" s="7" t="s">
        <v>1841</v>
      </c>
      <c r="F269" s="7" t="s">
        <v>1842</v>
      </c>
    </row>
    <row r="270" spans="1:7" ht="20.25" customHeight="1" x14ac:dyDescent="0.25">
      <c r="A270" s="5" t="s">
        <v>1843</v>
      </c>
      <c r="B270" s="5" t="s">
        <v>155</v>
      </c>
      <c r="C270" s="6" t="s">
        <v>156</v>
      </c>
      <c r="D270" s="5" t="s">
        <v>1468</v>
      </c>
      <c r="E270" s="7" t="s">
        <v>626</v>
      </c>
      <c r="F270" s="7" t="s">
        <v>1844</v>
      </c>
    </row>
    <row r="271" spans="1:7" ht="20.25" customHeight="1" x14ac:dyDescent="0.25">
      <c r="A271" s="5" t="s">
        <v>1845</v>
      </c>
      <c r="B271" s="5" t="s">
        <v>1271</v>
      </c>
      <c r="C271" s="6" t="s">
        <v>440</v>
      </c>
      <c r="D271" s="5" t="s">
        <v>1468</v>
      </c>
      <c r="E271" s="7" t="s">
        <v>847</v>
      </c>
      <c r="F271" s="7" t="s">
        <v>1846</v>
      </c>
    </row>
    <row r="272" spans="1:7" ht="20.25" customHeight="1" x14ac:dyDescent="0.25">
      <c r="A272" s="5" t="s">
        <v>1847</v>
      </c>
      <c r="B272" s="5" t="s">
        <v>1848</v>
      </c>
      <c r="C272" s="6" t="s">
        <v>1849</v>
      </c>
      <c r="D272" s="5" t="s">
        <v>79</v>
      </c>
      <c r="E272" s="7" t="s">
        <v>534</v>
      </c>
      <c r="F272" s="7" t="s">
        <v>1850</v>
      </c>
    </row>
    <row r="273" spans="1:7" ht="13.7" customHeight="1" x14ac:dyDescent="0.25">
      <c r="A273" s="5" t="s">
        <v>1851</v>
      </c>
      <c r="B273" s="5" t="s">
        <v>150</v>
      </c>
      <c r="C273" s="6" t="s">
        <v>29</v>
      </c>
      <c r="D273" s="5" t="s">
        <v>30</v>
      </c>
      <c r="E273" s="7" t="s">
        <v>568</v>
      </c>
      <c r="F273" s="7" t="s">
        <v>1852</v>
      </c>
    </row>
    <row r="274" spans="1:7" ht="66.75" customHeight="1" x14ac:dyDescent="0.25">
      <c r="A274" s="5" t="s">
        <v>1853</v>
      </c>
      <c r="B274" s="5" t="s">
        <v>1854</v>
      </c>
      <c r="C274" s="6" t="s">
        <v>1855</v>
      </c>
      <c r="D274" s="5" t="s">
        <v>35</v>
      </c>
      <c r="E274" s="7" t="s">
        <v>227</v>
      </c>
      <c r="F274" s="7" t="s">
        <v>1856</v>
      </c>
    </row>
    <row r="275" spans="1:7" ht="20.25" customHeight="1" x14ac:dyDescent="0.25">
      <c r="A275" s="5" t="s">
        <v>1857</v>
      </c>
      <c r="B275" s="5" t="s">
        <v>1272</v>
      </c>
      <c r="C275" s="6" t="s">
        <v>1273</v>
      </c>
      <c r="D275" s="5" t="s">
        <v>31</v>
      </c>
      <c r="E275" s="7" t="s">
        <v>1858</v>
      </c>
      <c r="F275" s="7" t="s">
        <v>1859</v>
      </c>
    </row>
    <row r="276" spans="1:7" ht="13.7" customHeight="1" x14ac:dyDescent="0.25">
      <c r="A276" s="5" t="s">
        <v>1860</v>
      </c>
      <c r="B276" s="5" t="s">
        <v>1233</v>
      </c>
      <c r="C276" s="6" t="s">
        <v>1234</v>
      </c>
      <c r="D276" s="5" t="s">
        <v>31</v>
      </c>
      <c r="E276" s="7" t="s">
        <v>234</v>
      </c>
      <c r="F276" s="7" t="s">
        <v>1861</v>
      </c>
    </row>
    <row r="277" spans="1:7" ht="13.7" customHeight="1" x14ac:dyDescent="0.25">
      <c r="A277" s="171" t="s">
        <v>1862</v>
      </c>
      <c r="B277" s="172"/>
      <c r="C277" s="172"/>
      <c r="D277" s="172"/>
      <c r="E277" s="172"/>
      <c r="F277" s="172"/>
    </row>
    <row r="278" spans="1:7" ht="13.7" customHeight="1" x14ac:dyDescent="0.25">
      <c r="A278" s="168" t="s">
        <v>1863</v>
      </c>
      <c r="B278" s="169"/>
      <c r="C278" s="169"/>
      <c r="D278" s="169"/>
      <c r="E278" s="169"/>
      <c r="F278" s="169"/>
      <c r="G278" s="170"/>
    </row>
    <row r="279" spans="1:7" ht="48" customHeight="1" x14ac:dyDescent="0.25">
      <c r="A279" s="2" t="s">
        <v>57</v>
      </c>
      <c r="B279" s="2" t="s">
        <v>1864</v>
      </c>
      <c r="C279" s="3" t="s">
        <v>1865</v>
      </c>
      <c r="D279" s="2" t="s">
        <v>1866</v>
      </c>
      <c r="E279" s="13" t="s">
        <v>1179</v>
      </c>
      <c r="F279" s="4" t="s">
        <v>1867</v>
      </c>
    </row>
    <row r="280" spans="1:7" ht="20.25" customHeight="1" x14ac:dyDescent="0.25">
      <c r="A280" s="5" t="s">
        <v>625</v>
      </c>
      <c r="B280" s="5" t="s">
        <v>141</v>
      </c>
      <c r="C280" s="6" t="s">
        <v>8</v>
      </c>
      <c r="D280" s="5" t="s">
        <v>142</v>
      </c>
      <c r="E280" s="7" t="s">
        <v>1868</v>
      </c>
      <c r="F280" s="7" t="s">
        <v>1869</v>
      </c>
    </row>
    <row r="281" spans="1:7" ht="66.75" customHeight="1" x14ac:dyDescent="0.25">
      <c r="A281" s="2" t="s">
        <v>58</v>
      </c>
      <c r="B281" s="2" t="s">
        <v>662</v>
      </c>
      <c r="C281" s="3" t="s">
        <v>1870</v>
      </c>
      <c r="D281" s="2" t="s">
        <v>431</v>
      </c>
      <c r="E281" s="13" t="s">
        <v>1179</v>
      </c>
      <c r="F281" s="4" t="s">
        <v>1867</v>
      </c>
    </row>
    <row r="282" spans="1:7" ht="20.25" customHeight="1" x14ac:dyDescent="0.25">
      <c r="A282" s="5" t="s">
        <v>629</v>
      </c>
      <c r="B282" s="5" t="s">
        <v>141</v>
      </c>
      <c r="C282" s="6" t="s">
        <v>8</v>
      </c>
      <c r="D282" s="5" t="s">
        <v>142</v>
      </c>
      <c r="E282" s="7" t="s">
        <v>1871</v>
      </c>
      <c r="F282" s="7" t="s">
        <v>1872</v>
      </c>
    </row>
    <row r="283" spans="1:7" ht="13.7" customHeight="1" x14ac:dyDescent="0.25">
      <c r="A283" s="5" t="s">
        <v>630</v>
      </c>
      <c r="B283" s="5" t="s">
        <v>715</v>
      </c>
      <c r="C283" s="6" t="s">
        <v>9</v>
      </c>
      <c r="D283" s="5" t="s">
        <v>142</v>
      </c>
      <c r="E283" s="7" t="s">
        <v>1484</v>
      </c>
      <c r="F283" s="7" t="s">
        <v>1873</v>
      </c>
    </row>
    <row r="284" spans="1:7" ht="13.7" customHeight="1" x14ac:dyDescent="0.25">
      <c r="A284" s="5" t="s">
        <v>631</v>
      </c>
      <c r="B284" s="5" t="s">
        <v>739</v>
      </c>
      <c r="C284" s="6" t="s">
        <v>740</v>
      </c>
      <c r="D284" s="5" t="s">
        <v>1468</v>
      </c>
      <c r="E284" s="7" t="s">
        <v>534</v>
      </c>
      <c r="F284" s="7" t="s">
        <v>1874</v>
      </c>
    </row>
    <row r="285" spans="1:7" ht="13.7" customHeight="1" x14ac:dyDescent="0.25">
      <c r="A285" s="5" t="s">
        <v>632</v>
      </c>
      <c r="B285" s="5" t="s">
        <v>608</v>
      </c>
      <c r="C285" s="6" t="s">
        <v>11</v>
      </c>
      <c r="D285" s="5" t="s">
        <v>1468</v>
      </c>
      <c r="E285" s="7" t="s">
        <v>1875</v>
      </c>
      <c r="F285" s="7" t="s">
        <v>1876</v>
      </c>
    </row>
    <row r="286" spans="1:7" ht="20.25" customHeight="1" x14ac:dyDescent="0.25">
      <c r="A286" s="5" t="s">
        <v>633</v>
      </c>
      <c r="B286" s="5" t="s">
        <v>575</v>
      </c>
      <c r="C286" s="6" t="s">
        <v>354</v>
      </c>
      <c r="D286" s="5" t="s">
        <v>1468</v>
      </c>
      <c r="E286" s="7" t="s">
        <v>665</v>
      </c>
      <c r="F286" s="7" t="s">
        <v>1877</v>
      </c>
    </row>
    <row r="287" spans="1:7" ht="13.7" customHeight="1" x14ac:dyDescent="0.25">
      <c r="A287" s="5" t="s">
        <v>1137</v>
      </c>
      <c r="B287" s="5" t="s">
        <v>150</v>
      </c>
      <c r="C287" s="6" t="s">
        <v>29</v>
      </c>
      <c r="D287" s="5" t="s">
        <v>30</v>
      </c>
      <c r="E287" s="7" t="s">
        <v>1878</v>
      </c>
      <c r="F287" s="7" t="s">
        <v>1879</v>
      </c>
    </row>
    <row r="288" spans="1:7" ht="13.7" customHeight="1" x14ac:dyDescent="0.25">
      <c r="A288" s="5" t="s">
        <v>1138</v>
      </c>
      <c r="B288" s="5" t="s">
        <v>432</v>
      </c>
      <c r="C288" s="6" t="s">
        <v>433</v>
      </c>
      <c r="D288" s="5" t="s">
        <v>79</v>
      </c>
      <c r="E288" s="7" t="s">
        <v>1880</v>
      </c>
      <c r="F288" s="7" t="s">
        <v>1881</v>
      </c>
    </row>
    <row r="289" spans="1:6" ht="13.7" customHeight="1" x14ac:dyDescent="0.25">
      <c r="A289" s="5" t="s">
        <v>1421</v>
      </c>
      <c r="B289" s="5" t="s">
        <v>434</v>
      </c>
      <c r="C289" s="6" t="s">
        <v>435</v>
      </c>
      <c r="D289" s="5" t="s">
        <v>157</v>
      </c>
      <c r="E289" s="7" t="s">
        <v>669</v>
      </c>
      <c r="F289" s="7" t="s">
        <v>1882</v>
      </c>
    </row>
    <row r="290" spans="1:6" ht="48" customHeight="1" x14ac:dyDescent="0.25">
      <c r="A290" s="2" t="s">
        <v>59</v>
      </c>
      <c r="B290" s="2" t="s">
        <v>670</v>
      </c>
      <c r="C290" s="3" t="s">
        <v>1883</v>
      </c>
      <c r="D290" s="2" t="s">
        <v>431</v>
      </c>
      <c r="E290" s="13" t="s">
        <v>1179</v>
      </c>
      <c r="F290" s="4" t="s">
        <v>1884</v>
      </c>
    </row>
    <row r="291" spans="1:6" ht="20.25" customHeight="1" x14ac:dyDescent="0.25">
      <c r="A291" s="5" t="s">
        <v>634</v>
      </c>
      <c r="B291" s="5" t="s">
        <v>141</v>
      </c>
      <c r="C291" s="6" t="s">
        <v>8</v>
      </c>
      <c r="D291" s="5" t="s">
        <v>142</v>
      </c>
      <c r="E291" s="7" t="s">
        <v>1885</v>
      </c>
      <c r="F291" s="7" t="s">
        <v>1886</v>
      </c>
    </row>
    <row r="292" spans="1:6" ht="13.7" customHeight="1" x14ac:dyDescent="0.25">
      <c r="A292" s="5" t="s">
        <v>635</v>
      </c>
      <c r="B292" s="5" t="s">
        <v>715</v>
      </c>
      <c r="C292" s="6" t="s">
        <v>9</v>
      </c>
      <c r="D292" s="5" t="s">
        <v>142</v>
      </c>
      <c r="E292" s="7" t="s">
        <v>1887</v>
      </c>
      <c r="F292" s="7" t="s">
        <v>1888</v>
      </c>
    </row>
    <row r="293" spans="1:6" ht="13.7" customHeight="1" x14ac:dyDescent="0.25">
      <c r="A293" s="5" t="s">
        <v>636</v>
      </c>
      <c r="B293" s="5" t="s">
        <v>739</v>
      </c>
      <c r="C293" s="6" t="s">
        <v>740</v>
      </c>
      <c r="D293" s="5" t="s">
        <v>1468</v>
      </c>
      <c r="E293" s="7" t="s">
        <v>732</v>
      </c>
      <c r="F293" s="7" t="s">
        <v>1889</v>
      </c>
    </row>
    <row r="294" spans="1:6" ht="0.2" customHeight="1" x14ac:dyDescent="0.25"/>
    <row r="295" spans="1:6" ht="13.7" customHeight="1" x14ac:dyDescent="0.25">
      <c r="A295" s="5" t="s">
        <v>637</v>
      </c>
      <c r="B295" s="5" t="s">
        <v>608</v>
      </c>
      <c r="C295" s="6" t="s">
        <v>11</v>
      </c>
      <c r="D295" s="5" t="s">
        <v>1468</v>
      </c>
      <c r="E295" s="7" t="s">
        <v>1890</v>
      </c>
      <c r="F295" s="7" t="s">
        <v>1891</v>
      </c>
    </row>
    <row r="296" spans="1:6" ht="20.25" customHeight="1" x14ac:dyDescent="0.25">
      <c r="A296" s="5" t="s">
        <v>638</v>
      </c>
      <c r="B296" s="5" t="s">
        <v>575</v>
      </c>
      <c r="C296" s="6" t="s">
        <v>354</v>
      </c>
      <c r="D296" s="5" t="s">
        <v>1468</v>
      </c>
      <c r="E296" s="7" t="s">
        <v>1892</v>
      </c>
      <c r="F296" s="7" t="s">
        <v>1893</v>
      </c>
    </row>
    <row r="297" spans="1:6" ht="13.7" customHeight="1" x14ac:dyDescent="0.25">
      <c r="A297" s="5" t="s">
        <v>1120</v>
      </c>
      <c r="B297" s="5" t="s">
        <v>150</v>
      </c>
      <c r="C297" s="6" t="s">
        <v>29</v>
      </c>
      <c r="D297" s="5" t="s">
        <v>30</v>
      </c>
      <c r="E297" s="7" t="s">
        <v>1894</v>
      </c>
      <c r="F297" s="7" t="s">
        <v>1895</v>
      </c>
    </row>
    <row r="298" spans="1:6" ht="13.7" customHeight="1" x14ac:dyDescent="0.25">
      <c r="A298" s="5" t="s">
        <v>1123</v>
      </c>
      <c r="B298" s="5" t="s">
        <v>432</v>
      </c>
      <c r="C298" s="6" t="s">
        <v>433</v>
      </c>
      <c r="D298" s="5" t="s">
        <v>79</v>
      </c>
      <c r="E298" s="7" t="s">
        <v>1896</v>
      </c>
      <c r="F298" s="7" t="s">
        <v>1897</v>
      </c>
    </row>
    <row r="299" spans="1:6" ht="38.450000000000003" customHeight="1" x14ac:dyDescent="0.25">
      <c r="A299" s="2" t="s">
        <v>60</v>
      </c>
      <c r="B299" s="2" t="s">
        <v>1286</v>
      </c>
      <c r="C299" s="3" t="s">
        <v>1898</v>
      </c>
      <c r="D299" s="2" t="s">
        <v>161</v>
      </c>
      <c r="E299" s="13" t="s">
        <v>1179</v>
      </c>
      <c r="F299" s="4" t="s">
        <v>1867</v>
      </c>
    </row>
    <row r="300" spans="1:6" ht="20.25" customHeight="1" x14ac:dyDescent="0.25">
      <c r="A300" s="5" t="s">
        <v>639</v>
      </c>
      <c r="B300" s="5" t="s">
        <v>141</v>
      </c>
      <c r="C300" s="6" t="s">
        <v>8</v>
      </c>
      <c r="D300" s="5" t="s">
        <v>142</v>
      </c>
      <c r="E300" s="7" t="s">
        <v>1899</v>
      </c>
      <c r="F300" s="7" t="s">
        <v>1900</v>
      </c>
    </row>
    <row r="301" spans="1:6" ht="13.7" customHeight="1" x14ac:dyDescent="0.25">
      <c r="A301" s="5" t="s">
        <v>640</v>
      </c>
      <c r="B301" s="5" t="s">
        <v>715</v>
      </c>
      <c r="C301" s="6" t="s">
        <v>9</v>
      </c>
      <c r="D301" s="5" t="s">
        <v>142</v>
      </c>
      <c r="E301" s="7" t="s">
        <v>568</v>
      </c>
      <c r="F301" s="7" t="s">
        <v>1901</v>
      </c>
    </row>
    <row r="302" spans="1:6" ht="20.25" customHeight="1" x14ac:dyDescent="0.25">
      <c r="A302" s="5" t="s">
        <v>641</v>
      </c>
      <c r="B302" s="5" t="s">
        <v>575</v>
      </c>
      <c r="C302" s="6" t="s">
        <v>354</v>
      </c>
      <c r="D302" s="5" t="s">
        <v>1468</v>
      </c>
      <c r="E302" s="7" t="s">
        <v>158</v>
      </c>
      <c r="F302" s="7" t="s">
        <v>1902</v>
      </c>
    </row>
    <row r="303" spans="1:6" ht="20.25" customHeight="1" x14ac:dyDescent="0.25">
      <c r="A303" s="5" t="s">
        <v>642</v>
      </c>
      <c r="B303" s="5" t="s">
        <v>580</v>
      </c>
      <c r="C303" s="6" t="s">
        <v>23</v>
      </c>
      <c r="D303" s="5" t="s">
        <v>1468</v>
      </c>
      <c r="E303" s="7" t="s">
        <v>752</v>
      </c>
      <c r="F303" s="7" t="s">
        <v>1903</v>
      </c>
    </row>
    <row r="304" spans="1:6" ht="13.7" customHeight="1" x14ac:dyDescent="0.25">
      <c r="A304" s="5" t="s">
        <v>1126</v>
      </c>
      <c r="B304" s="5" t="s">
        <v>425</v>
      </c>
      <c r="C304" s="6" t="s">
        <v>426</v>
      </c>
      <c r="D304" s="5" t="s">
        <v>157</v>
      </c>
      <c r="E304" s="7" t="s">
        <v>1226</v>
      </c>
      <c r="F304" s="7" t="s">
        <v>1904</v>
      </c>
    </row>
    <row r="305" spans="1:6" ht="13.7" customHeight="1" x14ac:dyDescent="0.25">
      <c r="A305" s="5" t="s">
        <v>1127</v>
      </c>
      <c r="B305" s="5" t="s">
        <v>1287</v>
      </c>
      <c r="C305" s="6" t="s">
        <v>1288</v>
      </c>
      <c r="D305" s="5" t="s">
        <v>157</v>
      </c>
      <c r="E305" s="7" t="s">
        <v>1905</v>
      </c>
      <c r="F305" s="7" t="s">
        <v>1906</v>
      </c>
    </row>
    <row r="306" spans="1:6" ht="29.85" customHeight="1" x14ac:dyDescent="0.25">
      <c r="A306" s="5" t="s">
        <v>1907</v>
      </c>
      <c r="B306" s="5" t="s">
        <v>182</v>
      </c>
      <c r="C306" s="6" t="s">
        <v>183</v>
      </c>
      <c r="D306" s="5" t="s">
        <v>35</v>
      </c>
      <c r="E306" s="7" t="s">
        <v>1097</v>
      </c>
      <c r="F306" s="7" t="s">
        <v>1908</v>
      </c>
    </row>
    <row r="307" spans="1:6" ht="13.7" customHeight="1" x14ac:dyDescent="0.25">
      <c r="A307" s="5" t="s">
        <v>1909</v>
      </c>
      <c r="B307" s="5" t="s">
        <v>1233</v>
      </c>
      <c r="C307" s="6" t="s">
        <v>1234</v>
      </c>
      <c r="D307" s="5" t="s">
        <v>31</v>
      </c>
      <c r="E307" s="7" t="s">
        <v>581</v>
      </c>
      <c r="F307" s="7" t="s">
        <v>1910</v>
      </c>
    </row>
    <row r="308" spans="1:6" ht="20.25" customHeight="1" x14ac:dyDescent="0.25">
      <c r="A308" s="2" t="s">
        <v>61</v>
      </c>
      <c r="B308" s="2" t="s">
        <v>1911</v>
      </c>
      <c r="C308" s="3" t="s">
        <v>1912</v>
      </c>
      <c r="D308" s="2" t="s">
        <v>161</v>
      </c>
      <c r="E308" s="13" t="s">
        <v>1179</v>
      </c>
      <c r="F308" s="4" t="s">
        <v>1913</v>
      </c>
    </row>
    <row r="309" spans="1:6" ht="20.25" customHeight="1" x14ac:dyDescent="0.25">
      <c r="A309" s="5" t="s">
        <v>643</v>
      </c>
      <c r="B309" s="5" t="s">
        <v>141</v>
      </c>
      <c r="C309" s="6" t="s">
        <v>8</v>
      </c>
      <c r="D309" s="5" t="s">
        <v>142</v>
      </c>
      <c r="E309" s="7" t="s">
        <v>1914</v>
      </c>
      <c r="F309" s="7" t="s">
        <v>1915</v>
      </c>
    </row>
    <row r="310" spans="1:6" ht="48" customHeight="1" x14ac:dyDescent="0.25">
      <c r="A310" s="2" t="s">
        <v>62</v>
      </c>
      <c r="B310" s="2" t="s">
        <v>1864</v>
      </c>
      <c r="C310" s="3" t="s">
        <v>1916</v>
      </c>
      <c r="D310" s="2" t="s">
        <v>1866</v>
      </c>
      <c r="E310" s="13" t="s">
        <v>1179</v>
      </c>
      <c r="F310" s="4" t="s">
        <v>1917</v>
      </c>
    </row>
    <row r="311" spans="1:6" ht="20.25" customHeight="1" x14ac:dyDescent="0.25">
      <c r="A311" s="5" t="s">
        <v>646</v>
      </c>
      <c r="B311" s="5" t="s">
        <v>141</v>
      </c>
      <c r="C311" s="6" t="s">
        <v>8</v>
      </c>
      <c r="D311" s="5" t="s">
        <v>142</v>
      </c>
      <c r="E311" s="7" t="s">
        <v>1868</v>
      </c>
      <c r="F311" s="7" t="s">
        <v>1918</v>
      </c>
    </row>
    <row r="312" spans="1:6" ht="66.75" customHeight="1" x14ac:dyDescent="0.25">
      <c r="A312" s="2" t="s">
        <v>63</v>
      </c>
      <c r="B312" s="2" t="s">
        <v>427</v>
      </c>
      <c r="C312" s="3" t="s">
        <v>428</v>
      </c>
      <c r="D312" s="2" t="s">
        <v>161</v>
      </c>
      <c r="E312" s="13" t="s">
        <v>1179</v>
      </c>
      <c r="F312" s="4" t="s">
        <v>1913</v>
      </c>
    </row>
    <row r="313" spans="1:6" ht="20.25" customHeight="1" x14ac:dyDescent="0.25">
      <c r="A313" s="5" t="s">
        <v>1139</v>
      </c>
      <c r="B313" s="5" t="s">
        <v>141</v>
      </c>
      <c r="C313" s="6" t="s">
        <v>8</v>
      </c>
      <c r="D313" s="5" t="s">
        <v>142</v>
      </c>
      <c r="E313" s="7" t="s">
        <v>1919</v>
      </c>
      <c r="F313" s="7" t="s">
        <v>1920</v>
      </c>
    </row>
    <row r="314" spans="1:6" ht="13.7" customHeight="1" x14ac:dyDescent="0.25">
      <c r="A314" s="5" t="s">
        <v>1140</v>
      </c>
      <c r="B314" s="5" t="s">
        <v>715</v>
      </c>
      <c r="C314" s="6" t="s">
        <v>9</v>
      </c>
      <c r="D314" s="5" t="s">
        <v>142</v>
      </c>
      <c r="E314" s="7" t="s">
        <v>1921</v>
      </c>
      <c r="F314" s="7" t="s">
        <v>1922</v>
      </c>
    </row>
    <row r="315" spans="1:6" ht="20.25" customHeight="1" x14ac:dyDescent="0.25">
      <c r="A315" s="5" t="s">
        <v>1141</v>
      </c>
      <c r="B315" s="5" t="s">
        <v>575</v>
      </c>
      <c r="C315" s="6" t="s">
        <v>354</v>
      </c>
      <c r="D315" s="5" t="s">
        <v>1468</v>
      </c>
      <c r="E315" s="7" t="s">
        <v>511</v>
      </c>
      <c r="F315" s="7" t="s">
        <v>1923</v>
      </c>
    </row>
    <row r="316" spans="1:6" ht="13.7" customHeight="1" x14ac:dyDescent="0.25">
      <c r="A316" s="5" t="s">
        <v>1142</v>
      </c>
      <c r="B316" s="5" t="s">
        <v>429</v>
      </c>
      <c r="C316" s="6" t="s">
        <v>430</v>
      </c>
      <c r="D316" s="5" t="s">
        <v>1468</v>
      </c>
      <c r="E316" s="7" t="s">
        <v>362</v>
      </c>
      <c r="F316" s="7" t="s">
        <v>1924</v>
      </c>
    </row>
    <row r="317" spans="1:6" ht="29.85" customHeight="1" x14ac:dyDescent="0.25">
      <c r="A317" s="5" t="s">
        <v>1143</v>
      </c>
      <c r="B317" s="5" t="s">
        <v>423</v>
      </c>
      <c r="C317" s="6" t="s">
        <v>424</v>
      </c>
      <c r="D317" s="5" t="s">
        <v>30</v>
      </c>
      <c r="E317" s="7" t="s">
        <v>1925</v>
      </c>
      <c r="F317" s="7" t="s">
        <v>1926</v>
      </c>
    </row>
    <row r="318" spans="1:6" ht="29.85" customHeight="1" x14ac:dyDescent="0.25">
      <c r="A318" s="5" t="s">
        <v>1144</v>
      </c>
      <c r="B318" s="5" t="s">
        <v>1289</v>
      </c>
      <c r="C318" s="6" t="s">
        <v>1290</v>
      </c>
      <c r="D318" s="5" t="s">
        <v>157</v>
      </c>
      <c r="E318" s="7" t="s">
        <v>1080</v>
      </c>
      <c r="F318" s="7" t="s">
        <v>1927</v>
      </c>
    </row>
    <row r="319" spans="1:6" ht="13.7" customHeight="1" x14ac:dyDescent="0.25">
      <c r="A319" s="5" t="s">
        <v>1928</v>
      </c>
      <c r="B319" s="5" t="s">
        <v>437</v>
      </c>
      <c r="C319" s="6" t="s">
        <v>438</v>
      </c>
      <c r="D319" s="5" t="s">
        <v>157</v>
      </c>
      <c r="E319" s="7" t="s">
        <v>1929</v>
      </c>
      <c r="F319" s="7" t="s">
        <v>1930</v>
      </c>
    </row>
    <row r="320" spans="1:6" ht="48" customHeight="1" x14ac:dyDescent="0.25">
      <c r="A320" s="5" t="s">
        <v>1931</v>
      </c>
      <c r="B320" s="5" t="s">
        <v>1291</v>
      </c>
      <c r="C320" s="6" t="s">
        <v>1292</v>
      </c>
      <c r="D320" s="5" t="s">
        <v>35</v>
      </c>
      <c r="E320" s="7" t="s">
        <v>1932</v>
      </c>
      <c r="F320" s="7" t="s">
        <v>1933</v>
      </c>
    </row>
    <row r="321" spans="1:6" ht="57.6" customHeight="1" x14ac:dyDescent="0.25">
      <c r="A321" s="2" t="s">
        <v>64</v>
      </c>
      <c r="B321" s="2" t="s">
        <v>692</v>
      </c>
      <c r="C321" s="3" t="s">
        <v>1293</v>
      </c>
      <c r="D321" s="2" t="s">
        <v>431</v>
      </c>
      <c r="E321" s="13" t="s">
        <v>1179</v>
      </c>
      <c r="F321" s="4" t="s">
        <v>1934</v>
      </c>
    </row>
    <row r="322" spans="1:6" ht="20.25" customHeight="1" x14ac:dyDescent="0.25">
      <c r="A322" s="5" t="s">
        <v>908</v>
      </c>
      <c r="B322" s="5" t="s">
        <v>141</v>
      </c>
      <c r="C322" s="6" t="s">
        <v>8</v>
      </c>
      <c r="D322" s="5" t="s">
        <v>142</v>
      </c>
      <c r="E322" s="7" t="s">
        <v>69</v>
      </c>
      <c r="F322" s="7" t="s">
        <v>1935</v>
      </c>
    </row>
    <row r="323" spans="1:6" ht="13.7" customHeight="1" x14ac:dyDescent="0.25">
      <c r="A323" s="5" t="s">
        <v>909</v>
      </c>
      <c r="B323" s="5" t="s">
        <v>715</v>
      </c>
      <c r="C323" s="6" t="s">
        <v>9</v>
      </c>
      <c r="D323" s="5" t="s">
        <v>142</v>
      </c>
      <c r="E323" s="7" t="s">
        <v>246</v>
      </c>
      <c r="F323" s="7" t="s">
        <v>1936</v>
      </c>
    </row>
    <row r="324" spans="1:6" ht="13.7" customHeight="1" x14ac:dyDescent="0.25">
      <c r="A324" s="5" t="s">
        <v>911</v>
      </c>
      <c r="B324" s="5" t="s">
        <v>739</v>
      </c>
      <c r="C324" s="6" t="s">
        <v>740</v>
      </c>
      <c r="D324" s="5" t="s">
        <v>1468</v>
      </c>
      <c r="E324" s="7" t="s">
        <v>160</v>
      </c>
      <c r="F324" s="7" t="s">
        <v>1937</v>
      </c>
    </row>
    <row r="325" spans="1:6" ht="0.2" customHeight="1" x14ac:dyDescent="0.25"/>
    <row r="326" spans="1:6" ht="13.7" customHeight="1" x14ac:dyDescent="0.25">
      <c r="A326" s="5" t="s">
        <v>912</v>
      </c>
      <c r="B326" s="5" t="s">
        <v>608</v>
      </c>
      <c r="C326" s="6" t="s">
        <v>11</v>
      </c>
      <c r="D326" s="5" t="s">
        <v>1468</v>
      </c>
      <c r="E326" s="7" t="s">
        <v>1938</v>
      </c>
      <c r="F326" s="7" t="s">
        <v>1939</v>
      </c>
    </row>
    <row r="327" spans="1:6" ht="20.25" customHeight="1" x14ac:dyDescent="0.25">
      <c r="A327" s="5" t="s">
        <v>913</v>
      </c>
      <c r="B327" s="5" t="s">
        <v>575</v>
      </c>
      <c r="C327" s="6" t="s">
        <v>354</v>
      </c>
      <c r="D327" s="5" t="s">
        <v>1468</v>
      </c>
      <c r="E327" s="7" t="s">
        <v>695</v>
      </c>
      <c r="F327" s="7" t="s">
        <v>1940</v>
      </c>
    </row>
    <row r="328" spans="1:6" ht="13.7" customHeight="1" x14ac:dyDescent="0.25">
      <c r="A328" s="5" t="s">
        <v>915</v>
      </c>
      <c r="B328" s="5" t="s">
        <v>150</v>
      </c>
      <c r="C328" s="6" t="s">
        <v>29</v>
      </c>
      <c r="D328" s="5" t="s">
        <v>30</v>
      </c>
      <c r="E328" s="7" t="s">
        <v>1941</v>
      </c>
      <c r="F328" s="7" t="s">
        <v>1942</v>
      </c>
    </row>
    <row r="329" spans="1:6" ht="13.7" customHeight="1" x14ac:dyDescent="0.25">
      <c r="A329" s="5" t="s">
        <v>1943</v>
      </c>
      <c r="B329" s="5" t="s">
        <v>432</v>
      </c>
      <c r="C329" s="6" t="s">
        <v>433</v>
      </c>
      <c r="D329" s="5" t="s">
        <v>79</v>
      </c>
      <c r="E329" s="7" t="s">
        <v>1944</v>
      </c>
      <c r="F329" s="7" t="s">
        <v>1945</v>
      </c>
    </row>
    <row r="330" spans="1:6" ht="13.7" customHeight="1" x14ac:dyDescent="0.25">
      <c r="A330" s="5" t="s">
        <v>1946</v>
      </c>
      <c r="B330" s="5" t="s">
        <v>434</v>
      </c>
      <c r="C330" s="6" t="s">
        <v>435</v>
      </c>
      <c r="D330" s="5" t="s">
        <v>157</v>
      </c>
      <c r="E330" s="7" t="s">
        <v>523</v>
      </c>
      <c r="F330" s="7" t="s">
        <v>1947</v>
      </c>
    </row>
    <row r="331" spans="1:6" ht="57.6" customHeight="1" x14ac:dyDescent="0.25">
      <c r="A331" s="2" t="s">
        <v>65</v>
      </c>
      <c r="B331" s="2" t="s">
        <v>699</v>
      </c>
      <c r="C331" s="3" t="s">
        <v>1948</v>
      </c>
      <c r="D331" s="2" t="s">
        <v>431</v>
      </c>
      <c r="E331" s="13" t="s">
        <v>1179</v>
      </c>
      <c r="F331" s="4" t="s">
        <v>1949</v>
      </c>
    </row>
    <row r="332" spans="1:6" ht="20.25" customHeight="1" x14ac:dyDescent="0.25">
      <c r="A332" s="5" t="s">
        <v>647</v>
      </c>
      <c r="B332" s="5" t="s">
        <v>141</v>
      </c>
      <c r="C332" s="6" t="s">
        <v>8</v>
      </c>
      <c r="D332" s="5" t="s">
        <v>142</v>
      </c>
      <c r="E332" s="7" t="s">
        <v>38</v>
      </c>
      <c r="F332" s="7" t="s">
        <v>1950</v>
      </c>
    </row>
    <row r="333" spans="1:6" ht="13.7" customHeight="1" x14ac:dyDescent="0.25">
      <c r="A333" s="5" t="s">
        <v>648</v>
      </c>
      <c r="B333" s="5" t="s">
        <v>715</v>
      </c>
      <c r="C333" s="6" t="s">
        <v>9</v>
      </c>
      <c r="D333" s="5" t="s">
        <v>142</v>
      </c>
      <c r="E333" s="7" t="s">
        <v>669</v>
      </c>
      <c r="F333" s="7" t="s">
        <v>1951</v>
      </c>
    </row>
    <row r="334" spans="1:6" ht="13.7" customHeight="1" x14ac:dyDescent="0.25">
      <c r="A334" s="5" t="s">
        <v>651</v>
      </c>
      <c r="B334" s="5" t="s">
        <v>739</v>
      </c>
      <c r="C334" s="6" t="s">
        <v>740</v>
      </c>
      <c r="D334" s="5" t="s">
        <v>1468</v>
      </c>
      <c r="E334" s="7" t="s">
        <v>753</v>
      </c>
      <c r="F334" s="7" t="s">
        <v>1952</v>
      </c>
    </row>
    <row r="335" spans="1:6" ht="13.7" customHeight="1" x14ac:dyDescent="0.25">
      <c r="A335" s="5" t="s">
        <v>653</v>
      </c>
      <c r="B335" s="5" t="s">
        <v>608</v>
      </c>
      <c r="C335" s="6" t="s">
        <v>11</v>
      </c>
      <c r="D335" s="5" t="s">
        <v>1468</v>
      </c>
      <c r="E335" s="7" t="s">
        <v>1953</v>
      </c>
      <c r="F335" s="7" t="s">
        <v>1954</v>
      </c>
    </row>
    <row r="336" spans="1:6" ht="20.25" customHeight="1" x14ac:dyDescent="0.25">
      <c r="A336" s="5" t="s">
        <v>654</v>
      </c>
      <c r="B336" s="5" t="s">
        <v>575</v>
      </c>
      <c r="C336" s="6" t="s">
        <v>354</v>
      </c>
      <c r="D336" s="5" t="s">
        <v>1468</v>
      </c>
      <c r="E336" s="7" t="s">
        <v>563</v>
      </c>
      <c r="F336" s="7" t="s">
        <v>1955</v>
      </c>
    </row>
    <row r="337" spans="1:7" ht="13.7" customHeight="1" x14ac:dyDescent="0.25">
      <c r="A337" s="5" t="s">
        <v>657</v>
      </c>
      <c r="B337" s="5" t="s">
        <v>150</v>
      </c>
      <c r="C337" s="6" t="s">
        <v>29</v>
      </c>
      <c r="D337" s="5" t="s">
        <v>30</v>
      </c>
      <c r="E337" s="7" t="s">
        <v>1956</v>
      </c>
      <c r="F337" s="7" t="s">
        <v>1957</v>
      </c>
    </row>
    <row r="338" spans="1:7" ht="13.7" customHeight="1" x14ac:dyDescent="0.25">
      <c r="A338" s="5" t="s">
        <v>660</v>
      </c>
      <c r="B338" s="5" t="s">
        <v>432</v>
      </c>
      <c r="C338" s="6" t="s">
        <v>433</v>
      </c>
      <c r="D338" s="5" t="s">
        <v>79</v>
      </c>
      <c r="E338" s="7" t="s">
        <v>1958</v>
      </c>
      <c r="F338" s="7" t="s">
        <v>1959</v>
      </c>
    </row>
    <row r="339" spans="1:7" ht="48" customHeight="1" x14ac:dyDescent="0.25">
      <c r="A339" s="2" t="s">
        <v>66</v>
      </c>
      <c r="B339" s="2" t="s">
        <v>1295</v>
      </c>
      <c r="C339" s="3" t="s">
        <v>1296</v>
      </c>
      <c r="D339" s="2" t="s">
        <v>1297</v>
      </c>
      <c r="E339" s="13" t="s">
        <v>1179</v>
      </c>
      <c r="F339" s="4" t="s">
        <v>1934</v>
      </c>
    </row>
    <row r="340" spans="1:7" ht="20.25" customHeight="1" x14ac:dyDescent="0.25">
      <c r="A340" s="5" t="s">
        <v>1960</v>
      </c>
      <c r="B340" s="5" t="s">
        <v>141</v>
      </c>
      <c r="C340" s="6" t="s">
        <v>8</v>
      </c>
      <c r="D340" s="5" t="s">
        <v>142</v>
      </c>
      <c r="E340" s="7" t="s">
        <v>1961</v>
      </c>
      <c r="F340" s="7" t="s">
        <v>1962</v>
      </c>
    </row>
    <row r="341" spans="1:7" ht="13.7" customHeight="1" x14ac:dyDescent="0.25">
      <c r="A341" s="5" t="s">
        <v>1963</v>
      </c>
      <c r="B341" s="5" t="s">
        <v>715</v>
      </c>
      <c r="C341" s="6" t="s">
        <v>9</v>
      </c>
      <c r="D341" s="5" t="s">
        <v>142</v>
      </c>
      <c r="E341" s="7" t="s">
        <v>799</v>
      </c>
      <c r="F341" s="7" t="s">
        <v>1964</v>
      </c>
    </row>
    <row r="342" spans="1:7" ht="20.25" customHeight="1" x14ac:dyDescent="0.25">
      <c r="A342" s="5" t="s">
        <v>1965</v>
      </c>
      <c r="B342" s="5" t="s">
        <v>575</v>
      </c>
      <c r="C342" s="6" t="s">
        <v>354</v>
      </c>
      <c r="D342" s="5" t="s">
        <v>1468</v>
      </c>
      <c r="E342" s="7" t="s">
        <v>669</v>
      </c>
      <c r="F342" s="7" t="s">
        <v>1966</v>
      </c>
    </row>
    <row r="343" spans="1:7" ht="20.25" customHeight="1" x14ac:dyDescent="0.25">
      <c r="A343" s="5" t="s">
        <v>1967</v>
      </c>
      <c r="B343" s="5" t="s">
        <v>580</v>
      </c>
      <c r="C343" s="6" t="s">
        <v>23</v>
      </c>
      <c r="D343" s="5" t="s">
        <v>1468</v>
      </c>
      <c r="E343" s="7" t="s">
        <v>513</v>
      </c>
      <c r="F343" s="7" t="s">
        <v>1968</v>
      </c>
    </row>
    <row r="344" spans="1:7" ht="29.85" customHeight="1" x14ac:dyDescent="0.25">
      <c r="A344" s="5" t="s">
        <v>1969</v>
      </c>
      <c r="B344" s="5" t="s">
        <v>705</v>
      </c>
      <c r="C344" s="6" t="s">
        <v>706</v>
      </c>
      <c r="D344" s="5" t="s">
        <v>79</v>
      </c>
      <c r="E344" s="7" t="s">
        <v>529</v>
      </c>
      <c r="F344" s="7" t="s">
        <v>1970</v>
      </c>
    </row>
    <row r="345" spans="1:7" ht="20.25" customHeight="1" x14ac:dyDescent="0.25">
      <c r="A345" s="5" t="s">
        <v>1971</v>
      </c>
      <c r="B345" s="5" t="s">
        <v>707</v>
      </c>
      <c r="C345" s="6" t="s">
        <v>708</v>
      </c>
      <c r="D345" s="5" t="s">
        <v>79</v>
      </c>
      <c r="E345" s="7" t="s">
        <v>669</v>
      </c>
      <c r="F345" s="7" t="s">
        <v>1966</v>
      </c>
    </row>
    <row r="346" spans="1:7" ht="20.25" customHeight="1" x14ac:dyDescent="0.25">
      <c r="A346" s="5" t="s">
        <v>1972</v>
      </c>
      <c r="B346" s="5" t="s">
        <v>1298</v>
      </c>
      <c r="C346" s="6" t="s">
        <v>1299</v>
      </c>
      <c r="D346" s="5" t="s">
        <v>79</v>
      </c>
      <c r="E346" s="7" t="s">
        <v>527</v>
      </c>
      <c r="F346" s="7" t="s">
        <v>1973</v>
      </c>
    </row>
    <row r="347" spans="1:7" ht="29.85" customHeight="1" x14ac:dyDescent="0.25">
      <c r="A347" s="5" t="s">
        <v>1974</v>
      </c>
      <c r="B347" s="5" t="s">
        <v>182</v>
      </c>
      <c r="C347" s="6" t="s">
        <v>183</v>
      </c>
      <c r="D347" s="5" t="s">
        <v>35</v>
      </c>
      <c r="E347" s="7" t="s">
        <v>511</v>
      </c>
      <c r="F347" s="7" t="s">
        <v>1975</v>
      </c>
    </row>
    <row r="348" spans="1:7" ht="13.7" customHeight="1" x14ac:dyDescent="0.25">
      <c r="A348" s="5" t="s">
        <v>1976</v>
      </c>
      <c r="B348" s="5" t="s">
        <v>1233</v>
      </c>
      <c r="C348" s="6" t="s">
        <v>1234</v>
      </c>
      <c r="D348" s="5" t="s">
        <v>31</v>
      </c>
      <c r="E348" s="7" t="s">
        <v>786</v>
      </c>
      <c r="F348" s="7" t="s">
        <v>1977</v>
      </c>
    </row>
    <row r="349" spans="1:7" ht="13.7" customHeight="1" x14ac:dyDescent="0.25">
      <c r="A349" s="171" t="s">
        <v>1978</v>
      </c>
      <c r="B349" s="172"/>
      <c r="C349" s="172"/>
      <c r="D349" s="172"/>
      <c r="E349" s="172"/>
      <c r="F349" s="172"/>
    </row>
    <row r="350" spans="1:7" ht="13.7" customHeight="1" x14ac:dyDescent="0.25">
      <c r="A350" s="168" t="s">
        <v>1979</v>
      </c>
      <c r="B350" s="169"/>
      <c r="C350" s="169"/>
      <c r="D350" s="169"/>
      <c r="E350" s="169"/>
      <c r="F350" s="169"/>
      <c r="G350" s="170"/>
    </row>
    <row r="351" spans="1:7" ht="48" customHeight="1" x14ac:dyDescent="0.25">
      <c r="A351" s="2" t="s">
        <v>67</v>
      </c>
      <c r="B351" s="2" t="s">
        <v>1980</v>
      </c>
      <c r="C351" s="3" t="s">
        <v>1981</v>
      </c>
      <c r="D351" s="2" t="s">
        <v>1982</v>
      </c>
      <c r="E351" s="13" t="s">
        <v>1179</v>
      </c>
      <c r="F351" s="4" t="s">
        <v>1983</v>
      </c>
    </row>
    <row r="352" spans="1:7" ht="20.25" customHeight="1" x14ac:dyDescent="0.25">
      <c r="A352" s="5" t="s">
        <v>661</v>
      </c>
      <c r="B352" s="5" t="s">
        <v>141</v>
      </c>
      <c r="C352" s="6" t="s">
        <v>8</v>
      </c>
      <c r="D352" s="5" t="s">
        <v>142</v>
      </c>
      <c r="E352" s="7" t="s">
        <v>1984</v>
      </c>
      <c r="F352" s="7" t="s">
        <v>1985</v>
      </c>
    </row>
    <row r="353" spans="1:7" ht="29.85" customHeight="1" x14ac:dyDescent="0.25">
      <c r="A353" s="5" t="s">
        <v>860</v>
      </c>
      <c r="B353" s="5" t="s">
        <v>276</v>
      </c>
      <c r="C353" s="6" t="s">
        <v>277</v>
      </c>
      <c r="D353" s="5" t="s">
        <v>1468</v>
      </c>
      <c r="E353" s="7" t="s">
        <v>1941</v>
      </c>
      <c r="F353" s="7" t="s">
        <v>1986</v>
      </c>
    </row>
    <row r="354" spans="1:7" ht="13.7" customHeight="1" x14ac:dyDescent="0.25">
      <c r="A354" s="5" t="s">
        <v>861</v>
      </c>
      <c r="B354" s="5" t="s">
        <v>470</v>
      </c>
      <c r="C354" s="6" t="s">
        <v>573</v>
      </c>
      <c r="D354" s="5" t="s">
        <v>157</v>
      </c>
      <c r="E354" s="7" t="s">
        <v>1469</v>
      </c>
      <c r="F354" s="7" t="s">
        <v>1987</v>
      </c>
    </row>
    <row r="355" spans="1:7" ht="20.25" customHeight="1" x14ac:dyDescent="0.25">
      <c r="A355" s="2" t="s">
        <v>68</v>
      </c>
      <c r="B355" s="2" t="s">
        <v>1988</v>
      </c>
      <c r="C355" s="3" t="s">
        <v>1989</v>
      </c>
      <c r="D355" s="2" t="s">
        <v>1310</v>
      </c>
      <c r="E355" s="13" t="s">
        <v>1179</v>
      </c>
      <c r="F355" s="4" t="s">
        <v>1983</v>
      </c>
    </row>
    <row r="356" spans="1:7" ht="20.25" customHeight="1" x14ac:dyDescent="0.25">
      <c r="A356" s="5" t="s">
        <v>663</v>
      </c>
      <c r="B356" s="5" t="s">
        <v>141</v>
      </c>
      <c r="C356" s="6" t="s">
        <v>8</v>
      </c>
      <c r="D356" s="5" t="s">
        <v>142</v>
      </c>
      <c r="E356" s="7" t="s">
        <v>1990</v>
      </c>
      <c r="F356" s="7" t="s">
        <v>1991</v>
      </c>
    </row>
    <row r="357" spans="1:7" ht="13.7" customHeight="1" x14ac:dyDescent="0.25">
      <c r="A357" s="5" t="s">
        <v>664</v>
      </c>
      <c r="B357" s="5" t="s">
        <v>715</v>
      </c>
      <c r="C357" s="6" t="s">
        <v>9</v>
      </c>
      <c r="D357" s="5" t="s">
        <v>142</v>
      </c>
      <c r="E357" s="7" t="s">
        <v>512</v>
      </c>
      <c r="F357" s="7" t="s">
        <v>1992</v>
      </c>
    </row>
    <row r="358" spans="1:7" ht="29.85" customHeight="1" x14ac:dyDescent="0.25">
      <c r="A358" s="5" t="s">
        <v>666</v>
      </c>
      <c r="B358" s="5" t="s">
        <v>1432</v>
      </c>
      <c r="C358" s="6" t="s">
        <v>1433</v>
      </c>
      <c r="D358" s="5" t="s">
        <v>1468</v>
      </c>
      <c r="E358" s="7" t="s">
        <v>512</v>
      </c>
      <c r="F358" s="7" t="s">
        <v>1992</v>
      </c>
    </row>
    <row r="359" spans="1:7" ht="13.7" customHeight="1" x14ac:dyDescent="0.25">
      <c r="A359" s="5" t="s">
        <v>667</v>
      </c>
      <c r="B359" s="5" t="s">
        <v>470</v>
      </c>
      <c r="C359" s="6" t="s">
        <v>573</v>
      </c>
      <c r="D359" s="5" t="s">
        <v>157</v>
      </c>
      <c r="E359" s="7" t="s">
        <v>531</v>
      </c>
      <c r="F359" s="7" t="s">
        <v>1993</v>
      </c>
    </row>
    <row r="360" spans="1:7" ht="0.2" customHeight="1" x14ac:dyDescent="0.25"/>
    <row r="361" spans="1:7" ht="13.7" customHeight="1" x14ac:dyDescent="0.25">
      <c r="A361" s="171" t="s">
        <v>1994</v>
      </c>
      <c r="B361" s="172"/>
      <c r="C361" s="172"/>
      <c r="D361" s="172"/>
      <c r="E361" s="172"/>
      <c r="F361" s="172"/>
    </row>
    <row r="362" spans="1:7" ht="13.7" customHeight="1" x14ac:dyDescent="0.25">
      <c r="A362" s="168" t="s">
        <v>1995</v>
      </c>
      <c r="B362" s="169"/>
      <c r="C362" s="169"/>
      <c r="D362" s="169"/>
      <c r="E362" s="169"/>
      <c r="F362" s="169"/>
      <c r="G362" s="170"/>
    </row>
    <row r="363" spans="1:7" ht="20.25" customHeight="1" x14ac:dyDescent="0.25">
      <c r="A363" s="2" t="s">
        <v>69</v>
      </c>
      <c r="B363" s="2" t="s">
        <v>1996</v>
      </c>
      <c r="C363" s="3" t="s">
        <v>1997</v>
      </c>
      <c r="D363" s="2" t="s">
        <v>30</v>
      </c>
      <c r="E363" s="13" t="s">
        <v>1179</v>
      </c>
      <c r="F363" s="4" t="s">
        <v>1998</v>
      </c>
    </row>
    <row r="364" spans="1:7" ht="20.25" customHeight="1" x14ac:dyDescent="0.25">
      <c r="A364" s="5" t="s">
        <v>671</v>
      </c>
      <c r="B364" s="5" t="s">
        <v>141</v>
      </c>
      <c r="C364" s="6" t="s">
        <v>8</v>
      </c>
      <c r="D364" s="5" t="s">
        <v>142</v>
      </c>
      <c r="E364" s="7" t="s">
        <v>1999</v>
      </c>
      <c r="F364" s="7" t="s">
        <v>2000</v>
      </c>
    </row>
    <row r="365" spans="1:7" ht="38.450000000000003" customHeight="1" x14ac:dyDescent="0.25">
      <c r="A365" s="5" t="s">
        <v>672</v>
      </c>
      <c r="B365" s="5" t="s">
        <v>596</v>
      </c>
      <c r="C365" s="6" t="s">
        <v>143</v>
      </c>
      <c r="D365" s="5" t="s">
        <v>1468</v>
      </c>
      <c r="E365" s="7" t="s">
        <v>2001</v>
      </c>
      <c r="F365" s="7" t="s">
        <v>2002</v>
      </c>
    </row>
    <row r="366" spans="1:7" ht="38.450000000000003" customHeight="1" x14ac:dyDescent="0.25">
      <c r="A366" s="5" t="s">
        <v>673</v>
      </c>
      <c r="B366" s="5" t="s">
        <v>1470</v>
      </c>
      <c r="C366" s="6" t="s">
        <v>1471</v>
      </c>
      <c r="D366" s="5" t="s">
        <v>1468</v>
      </c>
      <c r="E366" s="7" t="s">
        <v>2003</v>
      </c>
      <c r="F366" s="7" t="s">
        <v>2004</v>
      </c>
    </row>
    <row r="367" spans="1:7" ht="38.450000000000003" customHeight="1" x14ac:dyDescent="0.25">
      <c r="A367" s="2" t="s">
        <v>70</v>
      </c>
      <c r="B367" s="2" t="s">
        <v>595</v>
      </c>
      <c r="C367" s="3" t="s">
        <v>1068</v>
      </c>
      <c r="D367" s="2" t="s">
        <v>1265</v>
      </c>
      <c r="E367" s="13" t="s">
        <v>1179</v>
      </c>
      <c r="F367" s="4" t="s">
        <v>2005</v>
      </c>
    </row>
    <row r="368" spans="1:7" ht="20.25" customHeight="1" x14ac:dyDescent="0.25">
      <c r="A368" s="5" t="s">
        <v>675</v>
      </c>
      <c r="B368" s="5" t="s">
        <v>141</v>
      </c>
      <c r="C368" s="6" t="s">
        <v>8</v>
      </c>
      <c r="D368" s="5" t="s">
        <v>142</v>
      </c>
      <c r="E368" s="7" t="s">
        <v>510</v>
      </c>
      <c r="F368" s="7" t="s">
        <v>2006</v>
      </c>
    </row>
    <row r="369" spans="1:7" ht="38.450000000000003" customHeight="1" x14ac:dyDescent="0.25">
      <c r="A369" s="5" t="s">
        <v>676</v>
      </c>
      <c r="B369" s="5" t="s">
        <v>596</v>
      </c>
      <c r="C369" s="6" t="s">
        <v>143</v>
      </c>
      <c r="D369" s="5" t="s">
        <v>1468</v>
      </c>
      <c r="E369" s="7" t="s">
        <v>512</v>
      </c>
      <c r="F369" s="7" t="s">
        <v>2007</v>
      </c>
    </row>
    <row r="370" spans="1:7" ht="20.25" customHeight="1" x14ac:dyDescent="0.25">
      <c r="A370" s="5" t="s">
        <v>677</v>
      </c>
      <c r="B370" s="5" t="s">
        <v>144</v>
      </c>
      <c r="C370" s="6" t="s">
        <v>145</v>
      </c>
      <c r="D370" s="5" t="s">
        <v>1468</v>
      </c>
      <c r="E370" s="7" t="s">
        <v>597</v>
      </c>
      <c r="F370" s="7" t="s">
        <v>2008</v>
      </c>
    </row>
    <row r="371" spans="1:7" ht="13.7" customHeight="1" x14ac:dyDescent="0.25">
      <c r="A371" s="5" t="s">
        <v>678</v>
      </c>
      <c r="B371" s="5" t="s">
        <v>150</v>
      </c>
      <c r="C371" s="6" t="s">
        <v>29</v>
      </c>
      <c r="D371" s="5" t="s">
        <v>30</v>
      </c>
      <c r="E371" s="7" t="s">
        <v>513</v>
      </c>
      <c r="F371" s="7" t="s">
        <v>2009</v>
      </c>
    </row>
    <row r="372" spans="1:7" ht="20.25" customHeight="1" x14ac:dyDescent="0.25">
      <c r="A372" s="5" t="s">
        <v>876</v>
      </c>
      <c r="B372" s="5" t="s">
        <v>600</v>
      </c>
      <c r="C372" s="6" t="s">
        <v>601</v>
      </c>
      <c r="D372" s="5" t="s">
        <v>30</v>
      </c>
      <c r="E372" s="7" t="s">
        <v>2010</v>
      </c>
      <c r="F372" s="7" t="s">
        <v>2011</v>
      </c>
    </row>
    <row r="373" spans="1:7" ht="38.450000000000003" customHeight="1" x14ac:dyDescent="0.25">
      <c r="A373" s="2" t="s">
        <v>71</v>
      </c>
      <c r="B373" s="2" t="s">
        <v>602</v>
      </c>
      <c r="C373" s="3" t="s">
        <v>1069</v>
      </c>
      <c r="D373" s="2" t="s">
        <v>1265</v>
      </c>
      <c r="E373" s="13" t="s">
        <v>1179</v>
      </c>
      <c r="F373" s="4" t="s">
        <v>2012</v>
      </c>
    </row>
    <row r="374" spans="1:7" ht="20.25" customHeight="1" x14ac:dyDescent="0.25">
      <c r="A374" s="5" t="s">
        <v>679</v>
      </c>
      <c r="B374" s="5" t="s">
        <v>141</v>
      </c>
      <c r="C374" s="6" t="s">
        <v>8</v>
      </c>
      <c r="D374" s="5" t="s">
        <v>142</v>
      </c>
      <c r="E374" s="7" t="s">
        <v>603</v>
      </c>
      <c r="F374" s="7" t="s">
        <v>2013</v>
      </c>
    </row>
    <row r="375" spans="1:7" ht="13.7" customHeight="1" x14ac:dyDescent="0.25">
      <c r="A375" s="5" t="s">
        <v>880</v>
      </c>
      <c r="B375" s="5" t="s">
        <v>151</v>
      </c>
      <c r="C375" s="6" t="s">
        <v>152</v>
      </c>
      <c r="D375" s="5" t="s">
        <v>1468</v>
      </c>
      <c r="E375" s="7" t="s">
        <v>604</v>
      </c>
      <c r="F375" s="7" t="s">
        <v>2014</v>
      </c>
    </row>
    <row r="376" spans="1:7" ht="13.7" customHeight="1" x14ac:dyDescent="0.25">
      <c r="A376" s="5" t="s">
        <v>881</v>
      </c>
      <c r="B376" s="5" t="s">
        <v>150</v>
      </c>
      <c r="C376" s="6" t="s">
        <v>29</v>
      </c>
      <c r="D376" s="5" t="s">
        <v>30</v>
      </c>
      <c r="E376" s="7" t="s">
        <v>509</v>
      </c>
      <c r="F376" s="7" t="s">
        <v>2015</v>
      </c>
    </row>
    <row r="377" spans="1:7" ht="38.450000000000003" customHeight="1" x14ac:dyDescent="0.25">
      <c r="A377" s="5" t="s">
        <v>882</v>
      </c>
      <c r="B377" s="5" t="s">
        <v>606</v>
      </c>
      <c r="C377" s="6" t="s">
        <v>607</v>
      </c>
      <c r="D377" s="5" t="s">
        <v>30</v>
      </c>
      <c r="E377" s="7" t="s">
        <v>577</v>
      </c>
      <c r="F377" s="7" t="s">
        <v>2016</v>
      </c>
    </row>
    <row r="378" spans="1:7" ht="20.25" customHeight="1" x14ac:dyDescent="0.25">
      <c r="A378" s="5" t="s">
        <v>883</v>
      </c>
      <c r="B378" s="5" t="s">
        <v>2017</v>
      </c>
      <c r="C378" s="6" t="s">
        <v>2018</v>
      </c>
      <c r="D378" s="5" t="s">
        <v>30</v>
      </c>
      <c r="E378" s="7" t="s">
        <v>605</v>
      </c>
      <c r="F378" s="7" t="s">
        <v>2019</v>
      </c>
    </row>
    <row r="379" spans="1:7" ht="13.7" customHeight="1" x14ac:dyDescent="0.25">
      <c r="A379" s="171" t="s">
        <v>2020</v>
      </c>
      <c r="B379" s="172"/>
      <c r="C379" s="172"/>
      <c r="D379" s="172"/>
      <c r="E379" s="172"/>
      <c r="F379" s="172"/>
    </row>
    <row r="380" spans="1:7" x14ac:dyDescent="0.25">
      <c r="A380" s="173" t="s">
        <v>2024</v>
      </c>
      <c r="B380" s="173"/>
      <c r="C380" s="173"/>
      <c r="D380" s="173"/>
      <c r="E380" s="173"/>
      <c r="F380" s="173"/>
      <c r="G380" s="173"/>
    </row>
    <row r="381" spans="1:7" x14ac:dyDescent="0.25">
      <c r="A381" s="174" t="s">
        <v>220</v>
      </c>
      <c r="B381" s="174"/>
      <c r="C381" s="174"/>
      <c r="D381" s="174"/>
      <c r="E381" s="174"/>
      <c r="F381" s="174"/>
      <c r="G381" s="174"/>
    </row>
    <row r="383" spans="1:7" x14ac:dyDescent="0.25">
      <c r="A383" s="164" t="s">
        <v>138</v>
      </c>
      <c r="B383" s="175" t="s">
        <v>139</v>
      </c>
      <c r="C383" s="164" t="s">
        <v>140</v>
      </c>
      <c r="D383" s="164" t="s">
        <v>80</v>
      </c>
      <c r="E383" s="166" t="s">
        <v>137</v>
      </c>
      <c r="F383" s="167"/>
    </row>
    <row r="384" spans="1:7" ht="25.5" x14ac:dyDescent="0.25">
      <c r="A384" s="165"/>
      <c r="B384" s="176"/>
      <c r="C384" s="165"/>
      <c r="D384" s="165"/>
      <c r="E384" s="1" t="s">
        <v>1453</v>
      </c>
      <c r="F384" s="1" t="s">
        <v>81</v>
      </c>
    </row>
    <row r="385" spans="1:7" x14ac:dyDescent="0.25">
      <c r="A385" s="1" t="s">
        <v>0</v>
      </c>
      <c r="B385" s="1" t="s">
        <v>1</v>
      </c>
      <c r="C385" s="1" t="s">
        <v>5</v>
      </c>
      <c r="D385" s="1" t="s">
        <v>6</v>
      </c>
      <c r="E385" s="1" t="s">
        <v>2</v>
      </c>
      <c r="F385" s="1" t="s">
        <v>3</v>
      </c>
    </row>
    <row r="386" spans="1:7" x14ac:dyDescent="0.25">
      <c r="A386" s="168" t="s">
        <v>2025</v>
      </c>
      <c r="B386" s="169"/>
      <c r="C386" s="169"/>
      <c r="D386" s="169"/>
      <c r="E386" s="169"/>
      <c r="F386" s="169"/>
      <c r="G386" s="170"/>
    </row>
    <row r="387" spans="1:7" ht="21" x14ac:dyDescent="0.25">
      <c r="A387" s="2" t="s">
        <v>0</v>
      </c>
      <c r="B387" s="2" t="s">
        <v>680</v>
      </c>
      <c r="C387" s="3" t="s">
        <v>2026</v>
      </c>
      <c r="D387" s="2" t="s">
        <v>161</v>
      </c>
      <c r="E387" s="13" t="s">
        <v>1179</v>
      </c>
      <c r="F387" s="4" t="s">
        <v>2027</v>
      </c>
    </row>
    <row r="388" spans="1:7" x14ac:dyDescent="0.25">
      <c r="A388" s="5" t="s">
        <v>82</v>
      </c>
      <c r="B388" s="5" t="s">
        <v>141</v>
      </c>
      <c r="C388" s="6" t="s">
        <v>8</v>
      </c>
      <c r="D388" s="5" t="s">
        <v>142</v>
      </c>
      <c r="E388" s="7" t="s">
        <v>2028</v>
      </c>
      <c r="F388" s="7" t="s">
        <v>2029</v>
      </c>
    </row>
    <row r="389" spans="1:7" x14ac:dyDescent="0.25">
      <c r="A389" s="5" t="s">
        <v>83</v>
      </c>
      <c r="B389" s="5" t="s">
        <v>715</v>
      </c>
      <c r="C389" s="6" t="s">
        <v>9</v>
      </c>
      <c r="D389" s="5" t="s">
        <v>142</v>
      </c>
      <c r="E389" s="7" t="s">
        <v>2030</v>
      </c>
      <c r="F389" s="7" t="s">
        <v>2031</v>
      </c>
    </row>
    <row r="390" spans="1:7" x14ac:dyDescent="0.25">
      <c r="A390" s="5" t="s">
        <v>115</v>
      </c>
      <c r="B390" s="5" t="s">
        <v>429</v>
      </c>
      <c r="C390" s="6" t="s">
        <v>430</v>
      </c>
      <c r="D390" s="5" t="s">
        <v>1468</v>
      </c>
      <c r="E390" s="7" t="s">
        <v>362</v>
      </c>
      <c r="F390" s="7" t="s">
        <v>2032</v>
      </c>
    </row>
    <row r="391" spans="1:7" x14ac:dyDescent="0.25">
      <c r="A391" s="5" t="s">
        <v>391</v>
      </c>
      <c r="B391" s="5" t="s">
        <v>423</v>
      </c>
      <c r="C391" s="6" t="s">
        <v>424</v>
      </c>
      <c r="D391" s="5" t="s">
        <v>30</v>
      </c>
      <c r="E391" s="7" t="s">
        <v>2033</v>
      </c>
      <c r="F391" s="7" t="s">
        <v>2034</v>
      </c>
    </row>
    <row r="392" spans="1:7" ht="21" x14ac:dyDescent="0.25">
      <c r="A392" s="2" t="s">
        <v>1</v>
      </c>
      <c r="B392" s="2" t="s">
        <v>2035</v>
      </c>
      <c r="C392" s="3" t="s">
        <v>2036</v>
      </c>
      <c r="D392" s="2" t="s">
        <v>161</v>
      </c>
      <c r="E392" s="13" t="s">
        <v>1179</v>
      </c>
      <c r="F392" s="4" t="s">
        <v>2027</v>
      </c>
    </row>
    <row r="393" spans="1:7" x14ac:dyDescent="0.25">
      <c r="A393" s="5" t="s">
        <v>84</v>
      </c>
      <c r="B393" s="5" t="s">
        <v>141</v>
      </c>
      <c r="C393" s="6" t="s">
        <v>8</v>
      </c>
      <c r="D393" s="5" t="s">
        <v>142</v>
      </c>
      <c r="E393" s="7" t="s">
        <v>2037</v>
      </c>
      <c r="F393" s="7" t="s">
        <v>2038</v>
      </c>
    </row>
    <row r="394" spans="1:7" x14ac:dyDescent="0.25">
      <c r="A394" s="5" t="s">
        <v>146</v>
      </c>
      <c r="B394" s="5" t="s">
        <v>715</v>
      </c>
      <c r="C394" s="6" t="s">
        <v>9</v>
      </c>
      <c r="D394" s="5" t="s">
        <v>142</v>
      </c>
      <c r="E394" s="7" t="s">
        <v>2039</v>
      </c>
      <c r="F394" s="7" t="s">
        <v>2040</v>
      </c>
    </row>
    <row r="395" spans="1:7" x14ac:dyDescent="0.25">
      <c r="A395" s="5" t="s">
        <v>147</v>
      </c>
      <c r="B395" s="5" t="s">
        <v>717</v>
      </c>
      <c r="C395" s="6" t="s">
        <v>718</v>
      </c>
      <c r="D395" s="5" t="s">
        <v>1468</v>
      </c>
      <c r="E395" s="7" t="s">
        <v>2041</v>
      </c>
      <c r="F395" s="7" t="s">
        <v>2042</v>
      </c>
    </row>
    <row r="396" spans="1:7" x14ac:dyDescent="0.25">
      <c r="A396" s="5" t="s">
        <v>149</v>
      </c>
      <c r="B396" s="5" t="s">
        <v>722</v>
      </c>
      <c r="C396" s="6" t="s">
        <v>723</v>
      </c>
      <c r="D396" s="5" t="s">
        <v>1468</v>
      </c>
      <c r="E396" s="7" t="s">
        <v>2039</v>
      </c>
      <c r="F396" s="7" t="s">
        <v>2040</v>
      </c>
    </row>
    <row r="397" spans="1:7" x14ac:dyDescent="0.25">
      <c r="A397" s="5" t="s">
        <v>1146</v>
      </c>
      <c r="B397" s="5" t="s">
        <v>724</v>
      </c>
      <c r="C397" s="6" t="s">
        <v>725</v>
      </c>
      <c r="D397" s="5" t="s">
        <v>1468</v>
      </c>
      <c r="E397" s="7" t="s">
        <v>2043</v>
      </c>
      <c r="F397" s="7" t="s">
        <v>2044</v>
      </c>
    </row>
    <row r="398" spans="1:7" x14ac:dyDescent="0.25">
      <c r="A398" s="2" t="s">
        <v>5</v>
      </c>
      <c r="B398" s="2" t="s">
        <v>1179</v>
      </c>
      <c r="C398" s="3" t="s">
        <v>2045</v>
      </c>
      <c r="D398" s="2" t="s">
        <v>35</v>
      </c>
      <c r="E398" s="13" t="s">
        <v>1179</v>
      </c>
      <c r="F398" s="4" t="s">
        <v>2046</v>
      </c>
    </row>
    <row r="399" spans="1:7" ht="21" x14ac:dyDescent="0.25">
      <c r="A399" s="2" t="s">
        <v>6</v>
      </c>
      <c r="B399" s="2" t="s">
        <v>1179</v>
      </c>
      <c r="C399" s="3" t="s">
        <v>2047</v>
      </c>
      <c r="D399" s="2" t="s">
        <v>28</v>
      </c>
      <c r="E399" s="13" t="s">
        <v>1179</v>
      </c>
      <c r="F399" s="4" t="s">
        <v>2048</v>
      </c>
    </row>
    <row r="400" spans="1:7" x14ac:dyDescent="0.25">
      <c r="A400" s="2" t="s">
        <v>2</v>
      </c>
      <c r="B400" s="2" t="s">
        <v>1179</v>
      </c>
      <c r="C400" s="3" t="s">
        <v>2049</v>
      </c>
      <c r="D400" s="2" t="s">
        <v>28</v>
      </c>
      <c r="E400" s="13" t="s">
        <v>1179</v>
      </c>
      <c r="F400" s="4" t="s">
        <v>2050</v>
      </c>
    </row>
    <row r="401" spans="1:6" x14ac:dyDescent="0.25">
      <c r="A401" s="2" t="s">
        <v>3</v>
      </c>
      <c r="B401" s="2" t="s">
        <v>1179</v>
      </c>
      <c r="C401" s="3" t="s">
        <v>979</v>
      </c>
      <c r="D401" s="2" t="s">
        <v>28</v>
      </c>
      <c r="E401" s="13" t="s">
        <v>1179</v>
      </c>
      <c r="F401" s="4" t="s">
        <v>2051</v>
      </c>
    </row>
    <row r="403" spans="1:6" x14ac:dyDescent="0.25">
      <c r="A403" s="2" t="s">
        <v>4</v>
      </c>
      <c r="B403" s="2" t="s">
        <v>1179</v>
      </c>
      <c r="C403" s="3" t="s">
        <v>1420</v>
      </c>
      <c r="D403" s="2" t="s">
        <v>28</v>
      </c>
      <c r="E403" s="13" t="s">
        <v>1179</v>
      </c>
      <c r="F403" s="4" t="s">
        <v>2052</v>
      </c>
    </row>
    <row r="404" spans="1:6" x14ac:dyDescent="0.25">
      <c r="A404" s="2" t="s">
        <v>12</v>
      </c>
      <c r="B404" s="2" t="s">
        <v>1179</v>
      </c>
      <c r="C404" s="3" t="s">
        <v>2053</v>
      </c>
      <c r="D404" s="2" t="s">
        <v>32</v>
      </c>
      <c r="E404" s="13" t="s">
        <v>1179</v>
      </c>
      <c r="F404" s="4" t="s">
        <v>2054</v>
      </c>
    </row>
    <row r="405" spans="1:6" x14ac:dyDescent="0.25">
      <c r="A405" s="2" t="s">
        <v>13</v>
      </c>
      <c r="B405" s="2" t="s">
        <v>1179</v>
      </c>
      <c r="C405" s="3" t="s">
        <v>2055</v>
      </c>
      <c r="D405" s="2" t="s">
        <v>32</v>
      </c>
      <c r="E405" s="13" t="s">
        <v>1179</v>
      </c>
      <c r="F405" s="4" t="s">
        <v>2056</v>
      </c>
    </row>
    <row r="406" spans="1:6" x14ac:dyDescent="0.25">
      <c r="A406" s="2" t="s">
        <v>14</v>
      </c>
      <c r="B406" s="2" t="s">
        <v>1179</v>
      </c>
      <c r="C406" s="3" t="s">
        <v>2057</v>
      </c>
      <c r="D406" s="2" t="s">
        <v>35</v>
      </c>
      <c r="E406" s="13" t="s">
        <v>1179</v>
      </c>
      <c r="F406" s="4" t="s">
        <v>2058</v>
      </c>
    </row>
    <row r="407" spans="1:6" x14ac:dyDescent="0.25">
      <c r="A407" s="2" t="s">
        <v>15</v>
      </c>
      <c r="B407" s="2" t="s">
        <v>1179</v>
      </c>
      <c r="C407" s="3" t="s">
        <v>450</v>
      </c>
      <c r="D407" s="2" t="s">
        <v>31</v>
      </c>
      <c r="E407" s="13" t="s">
        <v>1179</v>
      </c>
      <c r="F407" s="4" t="s">
        <v>2059</v>
      </c>
    </row>
    <row r="408" spans="1:6" x14ac:dyDescent="0.25">
      <c r="A408" s="2" t="s">
        <v>16</v>
      </c>
      <c r="B408" s="2" t="s">
        <v>1179</v>
      </c>
      <c r="C408" s="3" t="s">
        <v>2060</v>
      </c>
      <c r="D408" s="2" t="s">
        <v>35</v>
      </c>
      <c r="E408" s="13" t="s">
        <v>1179</v>
      </c>
      <c r="F408" s="4" t="s">
        <v>2061</v>
      </c>
    </row>
    <row r="409" spans="1:6" x14ac:dyDescent="0.25">
      <c r="A409" s="2" t="s">
        <v>17</v>
      </c>
      <c r="B409" s="2" t="s">
        <v>1179</v>
      </c>
      <c r="C409" s="3" t="s">
        <v>2062</v>
      </c>
      <c r="D409" s="2" t="s">
        <v>32</v>
      </c>
      <c r="E409" s="13" t="s">
        <v>1179</v>
      </c>
      <c r="F409" s="4" t="s">
        <v>2063</v>
      </c>
    </row>
    <row r="410" spans="1:6" x14ac:dyDescent="0.25">
      <c r="A410" s="2" t="s">
        <v>18</v>
      </c>
      <c r="B410" s="2" t="s">
        <v>1179</v>
      </c>
      <c r="C410" s="3" t="s">
        <v>727</v>
      </c>
      <c r="D410" s="2" t="s">
        <v>32</v>
      </c>
      <c r="E410" s="13" t="s">
        <v>1179</v>
      </c>
      <c r="F410" s="4" t="s">
        <v>2064</v>
      </c>
    </row>
    <row r="411" spans="1:6" x14ac:dyDescent="0.25">
      <c r="A411" s="2" t="s">
        <v>19</v>
      </c>
      <c r="B411" s="2" t="s">
        <v>1179</v>
      </c>
      <c r="C411" s="3" t="s">
        <v>2065</v>
      </c>
      <c r="D411" s="2" t="s">
        <v>32</v>
      </c>
      <c r="E411" s="13" t="s">
        <v>1179</v>
      </c>
      <c r="F411" s="4" t="s">
        <v>1005</v>
      </c>
    </row>
    <row r="412" spans="1:6" x14ac:dyDescent="0.25">
      <c r="A412" s="2" t="s">
        <v>20</v>
      </c>
      <c r="B412" s="2" t="s">
        <v>1179</v>
      </c>
      <c r="C412" s="3" t="s">
        <v>2066</v>
      </c>
      <c r="D412" s="2" t="s">
        <v>28</v>
      </c>
      <c r="E412" s="13" t="s">
        <v>1179</v>
      </c>
      <c r="F412" s="4" t="s">
        <v>2067</v>
      </c>
    </row>
    <row r="413" spans="1:6" x14ac:dyDescent="0.25">
      <c r="A413" s="2" t="s">
        <v>21</v>
      </c>
      <c r="B413" s="2" t="s">
        <v>1179</v>
      </c>
      <c r="C413" s="3" t="s">
        <v>2068</v>
      </c>
      <c r="D413" s="2" t="s">
        <v>28</v>
      </c>
      <c r="E413" s="13" t="s">
        <v>1179</v>
      </c>
      <c r="F413" s="4" t="s">
        <v>1075</v>
      </c>
    </row>
    <row r="414" spans="1:6" x14ac:dyDescent="0.25">
      <c r="A414" s="2" t="s">
        <v>22</v>
      </c>
      <c r="B414" s="2" t="s">
        <v>1179</v>
      </c>
      <c r="C414" s="3" t="s">
        <v>2069</v>
      </c>
      <c r="D414" s="2" t="s">
        <v>35</v>
      </c>
      <c r="E414" s="13" t="s">
        <v>1179</v>
      </c>
      <c r="F414" s="4" t="s">
        <v>2070</v>
      </c>
    </row>
    <row r="415" spans="1:6" ht="52.5" x14ac:dyDescent="0.25">
      <c r="A415" s="2" t="s">
        <v>24</v>
      </c>
      <c r="B415" s="2" t="s">
        <v>1300</v>
      </c>
      <c r="C415" s="3" t="s">
        <v>2071</v>
      </c>
      <c r="D415" s="2" t="s">
        <v>1301</v>
      </c>
      <c r="E415" s="13" t="s">
        <v>1179</v>
      </c>
      <c r="F415" s="4" t="s">
        <v>2072</v>
      </c>
    </row>
    <row r="416" spans="1:6" x14ac:dyDescent="0.25">
      <c r="A416" s="5" t="s">
        <v>265</v>
      </c>
      <c r="B416" s="5" t="s">
        <v>141</v>
      </c>
      <c r="C416" s="6" t="s">
        <v>8</v>
      </c>
      <c r="D416" s="5" t="s">
        <v>142</v>
      </c>
      <c r="E416" s="7" t="s">
        <v>2073</v>
      </c>
      <c r="F416" s="7" t="s">
        <v>2074</v>
      </c>
    </row>
    <row r="417" spans="1:7" x14ac:dyDescent="0.25">
      <c r="A417" s="5" t="s">
        <v>266</v>
      </c>
      <c r="B417" s="5" t="s">
        <v>715</v>
      </c>
      <c r="C417" s="6" t="s">
        <v>9</v>
      </c>
      <c r="D417" s="5" t="s">
        <v>142</v>
      </c>
      <c r="E417" s="7" t="s">
        <v>530</v>
      </c>
      <c r="F417" s="7" t="s">
        <v>2075</v>
      </c>
    </row>
    <row r="418" spans="1:7" x14ac:dyDescent="0.25">
      <c r="A418" s="5" t="s">
        <v>267</v>
      </c>
      <c r="B418" s="5" t="s">
        <v>580</v>
      </c>
      <c r="C418" s="6" t="s">
        <v>23</v>
      </c>
      <c r="D418" s="5" t="s">
        <v>1468</v>
      </c>
      <c r="E418" s="7" t="s">
        <v>530</v>
      </c>
      <c r="F418" s="7" t="s">
        <v>2075</v>
      </c>
    </row>
    <row r="419" spans="1:7" x14ac:dyDescent="0.25">
      <c r="A419" s="5" t="s">
        <v>268</v>
      </c>
      <c r="B419" s="5" t="s">
        <v>1302</v>
      </c>
      <c r="C419" s="6" t="s">
        <v>1303</v>
      </c>
      <c r="D419" s="5" t="s">
        <v>30</v>
      </c>
      <c r="E419" s="7" t="s">
        <v>1037</v>
      </c>
      <c r="F419" s="7" t="s">
        <v>2076</v>
      </c>
    </row>
    <row r="420" spans="1:7" x14ac:dyDescent="0.25">
      <c r="A420" s="5" t="s">
        <v>269</v>
      </c>
      <c r="B420" s="5" t="s">
        <v>728</v>
      </c>
      <c r="C420" s="6" t="s">
        <v>729</v>
      </c>
      <c r="D420" s="5" t="s">
        <v>35</v>
      </c>
      <c r="E420" s="7" t="s">
        <v>2077</v>
      </c>
      <c r="F420" s="7" t="s">
        <v>2078</v>
      </c>
    </row>
    <row r="421" spans="1:7" x14ac:dyDescent="0.25">
      <c r="A421" s="5" t="s">
        <v>1023</v>
      </c>
      <c r="B421" s="5" t="s">
        <v>730</v>
      </c>
      <c r="C421" s="6" t="s">
        <v>731</v>
      </c>
      <c r="D421" s="5" t="s">
        <v>157</v>
      </c>
      <c r="E421" s="7" t="s">
        <v>732</v>
      </c>
      <c r="F421" s="7" t="s">
        <v>2079</v>
      </c>
    </row>
    <row r="422" spans="1:7" ht="52.5" x14ac:dyDescent="0.25">
      <c r="A422" s="2" t="s">
        <v>25</v>
      </c>
      <c r="B422" s="2" t="s">
        <v>2080</v>
      </c>
      <c r="C422" s="3" t="s">
        <v>2081</v>
      </c>
      <c r="D422" s="2" t="s">
        <v>1301</v>
      </c>
      <c r="E422" s="13" t="s">
        <v>1179</v>
      </c>
      <c r="F422" s="4" t="s">
        <v>2082</v>
      </c>
    </row>
    <row r="423" spans="1:7" x14ac:dyDescent="0.25">
      <c r="A423" s="5" t="s">
        <v>337</v>
      </c>
      <c r="B423" s="5" t="s">
        <v>141</v>
      </c>
      <c r="C423" s="6" t="s">
        <v>8</v>
      </c>
      <c r="D423" s="5" t="s">
        <v>142</v>
      </c>
      <c r="E423" s="7" t="s">
        <v>2083</v>
      </c>
      <c r="F423" s="7" t="s">
        <v>2084</v>
      </c>
    </row>
    <row r="424" spans="1:7" x14ac:dyDescent="0.25">
      <c r="A424" s="5" t="s">
        <v>338</v>
      </c>
      <c r="B424" s="5" t="s">
        <v>715</v>
      </c>
      <c r="C424" s="6" t="s">
        <v>9</v>
      </c>
      <c r="D424" s="5" t="s">
        <v>142</v>
      </c>
      <c r="E424" s="7" t="s">
        <v>160</v>
      </c>
      <c r="F424" s="7" t="s">
        <v>2085</v>
      </c>
    </row>
    <row r="425" spans="1:7" x14ac:dyDescent="0.25">
      <c r="A425" s="5" t="s">
        <v>339</v>
      </c>
      <c r="B425" s="5" t="s">
        <v>580</v>
      </c>
      <c r="C425" s="6" t="s">
        <v>23</v>
      </c>
      <c r="D425" s="5" t="s">
        <v>1468</v>
      </c>
      <c r="E425" s="7" t="s">
        <v>160</v>
      </c>
      <c r="F425" s="7" t="s">
        <v>2085</v>
      </c>
    </row>
    <row r="426" spans="1:7" x14ac:dyDescent="0.25">
      <c r="A426" s="5" t="s">
        <v>484</v>
      </c>
      <c r="B426" s="5" t="s">
        <v>728</v>
      </c>
      <c r="C426" s="6" t="s">
        <v>729</v>
      </c>
      <c r="D426" s="5" t="s">
        <v>35</v>
      </c>
      <c r="E426" s="7" t="s">
        <v>736</v>
      </c>
      <c r="F426" s="7" t="s">
        <v>2086</v>
      </c>
    </row>
    <row r="427" spans="1:7" x14ac:dyDescent="0.25">
      <c r="A427" s="5" t="s">
        <v>485</v>
      </c>
      <c r="B427" s="5" t="s">
        <v>730</v>
      </c>
      <c r="C427" s="6" t="s">
        <v>731</v>
      </c>
      <c r="D427" s="5" t="s">
        <v>157</v>
      </c>
      <c r="E427" s="7" t="s">
        <v>523</v>
      </c>
      <c r="F427" s="7" t="s">
        <v>2087</v>
      </c>
    </row>
    <row r="428" spans="1:7" x14ac:dyDescent="0.25">
      <c r="A428" s="171" t="s">
        <v>2088</v>
      </c>
      <c r="B428" s="172"/>
      <c r="C428" s="172"/>
      <c r="D428" s="172"/>
      <c r="E428" s="172"/>
      <c r="F428" s="172"/>
    </row>
    <row r="429" spans="1:7" x14ac:dyDescent="0.25">
      <c r="A429" s="168" t="s">
        <v>1995</v>
      </c>
      <c r="B429" s="169"/>
      <c r="C429" s="169"/>
      <c r="D429" s="169"/>
      <c r="E429" s="169"/>
      <c r="F429" s="169"/>
      <c r="G429" s="170"/>
    </row>
    <row r="430" spans="1:7" ht="31.5" x14ac:dyDescent="0.25">
      <c r="A430" s="2" t="s">
        <v>26</v>
      </c>
      <c r="B430" s="2" t="s">
        <v>602</v>
      </c>
      <c r="C430" s="3" t="s">
        <v>2089</v>
      </c>
      <c r="D430" s="2" t="s">
        <v>1265</v>
      </c>
      <c r="E430" s="13" t="s">
        <v>1179</v>
      </c>
      <c r="F430" s="4" t="s">
        <v>2090</v>
      </c>
    </row>
    <row r="431" spans="1:7" x14ac:dyDescent="0.25">
      <c r="A431" s="5" t="s">
        <v>110</v>
      </c>
      <c r="B431" s="5" t="s">
        <v>141</v>
      </c>
      <c r="C431" s="6" t="s">
        <v>8</v>
      </c>
      <c r="D431" s="5" t="s">
        <v>142</v>
      </c>
      <c r="E431" s="7" t="s">
        <v>603</v>
      </c>
      <c r="F431" s="7" t="s">
        <v>2091</v>
      </c>
    </row>
    <row r="432" spans="1:7" x14ac:dyDescent="0.25">
      <c r="A432" s="5" t="s">
        <v>111</v>
      </c>
      <c r="B432" s="5" t="s">
        <v>151</v>
      </c>
      <c r="C432" s="6" t="s">
        <v>152</v>
      </c>
      <c r="D432" s="5" t="s">
        <v>1468</v>
      </c>
      <c r="E432" s="7" t="s">
        <v>604</v>
      </c>
      <c r="F432" s="7" t="s">
        <v>2092</v>
      </c>
    </row>
    <row r="433" spans="1:7" x14ac:dyDescent="0.25">
      <c r="A433" s="5" t="s">
        <v>112</v>
      </c>
      <c r="B433" s="5" t="s">
        <v>150</v>
      </c>
      <c r="C433" s="6" t="s">
        <v>29</v>
      </c>
      <c r="D433" s="5" t="s">
        <v>30</v>
      </c>
      <c r="E433" s="7" t="s">
        <v>509</v>
      </c>
      <c r="F433" s="7" t="s">
        <v>2093</v>
      </c>
    </row>
    <row r="435" spans="1:7" x14ac:dyDescent="0.25">
      <c r="A435" s="5" t="s">
        <v>486</v>
      </c>
      <c r="B435" s="5" t="s">
        <v>2094</v>
      </c>
      <c r="C435" s="6" t="s">
        <v>2095</v>
      </c>
      <c r="D435" s="5" t="s">
        <v>157</v>
      </c>
      <c r="E435" s="7" t="s">
        <v>518</v>
      </c>
      <c r="F435" s="7" t="s">
        <v>2096</v>
      </c>
    </row>
    <row r="436" spans="1:7" ht="22.5" x14ac:dyDescent="0.25">
      <c r="A436" s="5" t="s">
        <v>487</v>
      </c>
      <c r="B436" s="5" t="s">
        <v>606</v>
      </c>
      <c r="C436" s="6" t="s">
        <v>607</v>
      </c>
      <c r="D436" s="5" t="s">
        <v>30</v>
      </c>
      <c r="E436" s="7" t="s">
        <v>577</v>
      </c>
      <c r="F436" s="7" t="s">
        <v>2097</v>
      </c>
    </row>
    <row r="437" spans="1:7" x14ac:dyDescent="0.25">
      <c r="A437" s="5" t="s">
        <v>488</v>
      </c>
      <c r="B437" s="5" t="s">
        <v>975</v>
      </c>
      <c r="C437" s="6" t="s">
        <v>976</v>
      </c>
      <c r="D437" s="5" t="s">
        <v>30</v>
      </c>
      <c r="E437" s="7" t="s">
        <v>605</v>
      </c>
      <c r="F437" s="7" t="s">
        <v>2098</v>
      </c>
    </row>
    <row r="438" spans="1:7" x14ac:dyDescent="0.25">
      <c r="A438" s="2" t="s">
        <v>27</v>
      </c>
      <c r="B438" s="2" t="s">
        <v>1179</v>
      </c>
      <c r="C438" s="3" t="s">
        <v>2099</v>
      </c>
      <c r="D438" s="2" t="s">
        <v>35</v>
      </c>
      <c r="E438" s="13" t="s">
        <v>1179</v>
      </c>
      <c r="F438" s="4" t="s">
        <v>2100</v>
      </c>
    </row>
    <row r="439" spans="1:7" x14ac:dyDescent="0.25">
      <c r="A439" s="171" t="s">
        <v>2020</v>
      </c>
      <c r="B439" s="172"/>
      <c r="C439" s="172"/>
      <c r="D439" s="172"/>
      <c r="E439" s="172"/>
      <c r="F439" s="172"/>
    </row>
    <row r="440" spans="1:7" x14ac:dyDescent="0.25">
      <c r="A440" s="173" t="s">
        <v>2101</v>
      </c>
      <c r="B440" s="173"/>
      <c r="C440" s="173"/>
      <c r="D440" s="173"/>
      <c r="E440" s="173"/>
      <c r="F440" s="173"/>
      <c r="G440" s="173"/>
    </row>
    <row r="441" spans="1:7" x14ac:dyDescent="0.25">
      <c r="A441" s="174" t="s">
        <v>220</v>
      </c>
      <c r="B441" s="174"/>
      <c r="C441" s="174"/>
      <c r="D441" s="174"/>
      <c r="E441" s="174"/>
      <c r="F441" s="174"/>
      <c r="G441" s="174"/>
    </row>
    <row r="443" spans="1:7" x14ac:dyDescent="0.25">
      <c r="A443" s="164" t="s">
        <v>138</v>
      </c>
      <c r="B443" s="175" t="s">
        <v>139</v>
      </c>
      <c r="C443" s="164" t="s">
        <v>140</v>
      </c>
      <c r="D443" s="164" t="s">
        <v>80</v>
      </c>
      <c r="E443" s="166" t="s">
        <v>137</v>
      </c>
      <c r="F443" s="167"/>
    </row>
    <row r="444" spans="1:7" ht="25.5" x14ac:dyDescent="0.25">
      <c r="A444" s="165"/>
      <c r="B444" s="176"/>
      <c r="C444" s="165"/>
      <c r="D444" s="165"/>
      <c r="E444" s="1" t="s">
        <v>1453</v>
      </c>
      <c r="F444" s="1" t="s">
        <v>81</v>
      </c>
    </row>
    <row r="445" spans="1:7" x14ac:dyDescent="0.25">
      <c r="A445" s="1" t="s">
        <v>0</v>
      </c>
      <c r="B445" s="1" t="s">
        <v>1</v>
      </c>
      <c r="C445" s="1" t="s">
        <v>5</v>
      </c>
      <c r="D445" s="1" t="s">
        <v>6</v>
      </c>
      <c r="E445" s="1" t="s">
        <v>2</v>
      </c>
      <c r="F445" s="1" t="s">
        <v>3</v>
      </c>
    </row>
    <row r="446" spans="1:7" x14ac:dyDescent="0.25">
      <c r="A446" s="168" t="s">
        <v>2102</v>
      </c>
      <c r="B446" s="169"/>
      <c r="C446" s="169"/>
      <c r="D446" s="169"/>
      <c r="E446" s="169"/>
      <c r="F446" s="169"/>
      <c r="G446" s="170"/>
    </row>
    <row r="447" spans="1:7" ht="21" x14ac:dyDescent="0.25">
      <c r="A447" s="2" t="s">
        <v>0</v>
      </c>
      <c r="B447" s="2" t="s">
        <v>1073</v>
      </c>
      <c r="C447" s="3" t="s">
        <v>2103</v>
      </c>
      <c r="D447" s="2" t="s">
        <v>1198</v>
      </c>
      <c r="E447" s="13" t="s">
        <v>1179</v>
      </c>
      <c r="F447" s="4" t="s">
        <v>2104</v>
      </c>
    </row>
    <row r="448" spans="1:7" x14ac:dyDescent="0.25">
      <c r="A448" s="5" t="s">
        <v>82</v>
      </c>
      <c r="B448" s="5" t="s">
        <v>141</v>
      </c>
      <c r="C448" s="6" t="s">
        <v>8</v>
      </c>
      <c r="D448" s="5" t="s">
        <v>142</v>
      </c>
      <c r="E448" s="7" t="s">
        <v>233</v>
      </c>
      <c r="F448" s="7" t="s">
        <v>2105</v>
      </c>
    </row>
    <row r="449" spans="1:6" x14ac:dyDescent="0.25">
      <c r="A449" s="5" t="s">
        <v>83</v>
      </c>
      <c r="B449" s="5" t="s">
        <v>715</v>
      </c>
      <c r="C449" s="6" t="s">
        <v>9</v>
      </c>
      <c r="D449" s="5" t="s">
        <v>142</v>
      </c>
      <c r="E449" s="7" t="s">
        <v>2106</v>
      </c>
      <c r="F449" s="7" t="s">
        <v>2107</v>
      </c>
    </row>
    <row r="450" spans="1:6" x14ac:dyDescent="0.25">
      <c r="A450" s="5" t="s">
        <v>115</v>
      </c>
      <c r="B450" s="5" t="s">
        <v>608</v>
      </c>
      <c r="C450" s="6" t="s">
        <v>11</v>
      </c>
      <c r="D450" s="5" t="s">
        <v>1468</v>
      </c>
      <c r="E450" s="7" t="s">
        <v>957</v>
      </c>
      <c r="F450" s="7" t="s">
        <v>2108</v>
      </c>
    </row>
    <row r="451" spans="1:6" ht="22.5" x14ac:dyDescent="0.25">
      <c r="A451" s="5" t="s">
        <v>391</v>
      </c>
      <c r="B451" s="5" t="s">
        <v>971</v>
      </c>
      <c r="C451" s="6" t="s">
        <v>972</v>
      </c>
      <c r="D451" s="5" t="s">
        <v>1468</v>
      </c>
      <c r="E451" s="7" t="s">
        <v>3</v>
      </c>
      <c r="F451" s="7" t="s">
        <v>2109</v>
      </c>
    </row>
    <row r="452" spans="1:6" x14ac:dyDescent="0.25">
      <c r="A452" s="5" t="s">
        <v>392</v>
      </c>
      <c r="B452" s="5" t="s">
        <v>166</v>
      </c>
      <c r="C452" s="6" t="s">
        <v>130</v>
      </c>
      <c r="D452" s="5" t="s">
        <v>1468</v>
      </c>
      <c r="E452" s="7" t="s">
        <v>871</v>
      </c>
      <c r="F452" s="7" t="s">
        <v>2110</v>
      </c>
    </row>
    <row r="453" spans="1:6" x14ac:dyDescent="0.25">
      <c r="A453" s="5" t="s">
        <v>393</v>
      </c>
      <c r="B453" s="5" t="s">
        <v>973</v>
      </c>
      <c r="C453" s="6" t="s">
        <v>974</v>
      </c>
      <c r="D453" s="5" t="s">
        <v>1468</v>
      </c>
      <c r="E453" s="7" t="s">
        <v>511</v>
      </c>
      <c r="F453" s="7" t="s">
        <v>2111</v>
      </c>
    </row>
    <row r="454" spans="1:6" x14ac:dyDescent="0.25">
      <c r="A454" s="5" t="s">
        <v>394</v>
      </c>
      <c r="B454" s="5" t="s">
        <v>167</v>
      </c>
      <c r="C454" s="6" t="s">
        <v>168</v>
      </c>
      <c r="D454" s="5" t="s">
        <v>1468</v>
      </c>
      <c r="E454" s="7" t="s">
        <v>2112</v>
      </c>
      <c r="F454" s="7" t="s">
        <v>2113</v>
      </c>
    </row>
    <row r="455" spans="1:6" x14ac:dyDescent="0.25">
      <c r="A455" s="5" t="s">
        <v>407</v>
      </c>
      <c r="B455" s="5" t="s">
        <v>823</v>
      </c>
      <c r="C455" s="6" t="s">
        <v>824</v>
      </c>
      <c r="D455" s="5" t="s">
        <v>1468</v>
      </c>
      <c r="E455" s="7" t="s">
        <v>234</v>
      </c>
      <c r="F455" s="7" t="s">
        <v>2114</v>
      </c>
    </row>
    <row r="456" spans="1:6" x14ac:dyDescent="0.25">
      <c r="A456" s="5" t="s">
        <v>408</v>
      </c>
      <c r="B456" s="5" t="s">
        <v>169</v>
      </c>
      <c r="C456" s="6" t="s">
        <v>170</v>
      </c>
      <c r="D456" s="5" t="s">
        <v>1468</v>
      </c>
      <c r="E456" s="7" t="s">
        <v>0</v>
      </c>
      <c r="F456" s="7" t="s">
        <v>2104</v>
      </c>
    </row>
    <row r="457" spans="1:6" x14ac:dyDescent="0.25">
      <c r="A457" s="5" t="s">
        <v>409</v>
      </c>
      <c r="B457" s="5" t="s">
        <v>116</v>
      </c>
      <c r="C457" s="6" t="s">
        <v>117</v>
      </c>
      <c r="D457" s="5" t="s">
        <v>30</v>
      </c>
      <c r="E457" s="7" t="s">
        <v>1057</v>
      </c>
      <c r="F457" s="7" t="s">
        <v>2115</v>
      </c>
    </row>
    <row r="458" spans="1:6" x14ac:dyDescent="0.25">
      <c r="A458" s="5" t="s">
        <v>2116</v>
      </c>
      <c r="B458" s="5" t="s">
        <v>995</v>
      </c>
      <c r="C458" s="6" t="s">
        <v>996</v>
      </c>
      <c r="D458" s="5" t="s">
        <v>157</v>
      </c>
      <c r="E458" s="7" t="s">
        <v>1060</v>
      </c>
      <c r="F458" s="7" t="s">
        <v>2117</v>
      </c>
    </row>
    <row r="459" spans="1:6" x14ac:dyDescent="0.25">
      <c r="A459" s="5" t="s">
        <v>2118</v>
      </c>
      <c r="B459" s="5" t="s">
        <v>131</v>
      </c>
      <c r="C459" s="6" t="s">
        <v>132</v>
      </c>
      <c r="D459" s="5" t="s">
        <v>31</v>
      </c>
      <c r="E459" s="7" t="s">
        <v>234</v>
      </c>
      <c r="F459" s="7" t="s">
        <v>2114</v>
      </c>
    </row>
    <row r="460" spans="1:6" x14ac:dyDescent="0.25">
      <c r="A460" s="2" t="s">
        <v>1</v>
      </c>
      <c r="B460" s="2" t="s">
        <v>2119</v>
      </c>
      <c r="C460" s="3" t="s">
        <v>2120</v>
      </c>
      <c r="D460" s="2" t="s">
        <v>157</v>
      </c>
      <c r="E460" s="13" t="s">
        <v>1179</v>
      </c>
      <c r="F460" s="4" t="s">
        <v>2121</v>
      </c>
    </row>
    <row r="461" spans="1:6" x14ac:dyDescent="0.25">
      <c r="A461" s="2" t="s">
        <v>5</v>
      </c>
      <c r="B461" s="2" t="s">
        <v>1199</v>
      </c>
      <c r="C461" s="3" t="s">
        <v>2122</v>
      </c>
      <c r="D461" s="2" t="s">
        <v>157</v>
      </c>
      <c r="E461" s="13" t="s">
        <v>1179</v>
      </c>
      <c r="F461" s="4" t="s">
        <v>2123</v>
      </c>
    </row>
    <row r="462" spans="1:6" x14ac:dyDescent="0.25">
      <c r="A462" s="2" t="s">
        <v>6</v>
      </c>
      <c r="B462" s="2" t="s">
        <v>2124</v>
      </c>
      <c r="C462" s="3" t="s">
        <v>2125</v>
      </c>
      <c r="D462" s="2" t="s">
        <v>157</v>
      </c>
      <c r="E462" s="13" t="s">
        <v>1179</v>
      </c>
      <c r="F462" s="4" t="s">
        <v>2126</v>
      </c>
    </row>
    <row r="463" spans="1:6" x14ac:dyDescent="0.25">
      <c r="A463" s="2" t="s">
        <v>2</v>
      </c>
      <c r="B463" s="2" t="s">
        <v>2127</v>
      </c>
      <c r="C463" s="3" t="s">
        <v>2128</v>
      </c>
      <c r="D463" s="2" t="s">
        <v>157</v>
      </c>
      <c r="E463" s="13" t="s">
        <v>1179</v>
      </c>
      <c r="F463" s="4" t="s">
        <v>2129</v>
      </c>
    </row>
    <row r="464" spans="1:6" x14ac:dyDescent="0.25">
      <c r="A464" s="171" t="s">
        <v>2130</v>
      </c>
      <c r="B464" s="172"/>
      <c r="C464" s="172"/>
      <c r="D464" s="172"/>
      <c r="E464" s="172"/>
      <c r="F464" s="172"/>
    </row>
    <row r="465" spans="1:7" x14ac:dyDescent="0.25">
      <c r="A465" s="168" t="s">
        <v>2131</v>
      </c>
      <c r="B465" s="169"/>
      <c r="C465" s="169"/>
      <c r="D465" s="169"/>
      <c r="E465" s="169"/>
      <c r="F465" s="169"/>
      <c r="G465" s="170"/>
    </row>
    <row r="466" spans="1:7" ht="31.5" x14ac:dyDescent="0.25">
      <c r="A466" s="2" t="s">
        <v>3</v>
      </c>
      <c r="B466" s="2" t="s">
        <v>2132</v>
      </c>
      <c r="C466" s="3" t="s">
        <v>2133</v>
      </c>
      <c r="D466" s="2" t="s">
        <v>1205</v>
      </c>
      <c r="E466" s="13" t="s">
        <v>1179</v>
      </c>
      <c r="F466" s="4" t="s">
        <v>2134</v>
      </c>
    </row>
    <row r="467" spans="1:7" x14ac:dyDescent="0.25">
      <c r="A467" s="5" t="s">
        <v>92</v>
      </c>
      <c r="B467" s="5" t="s">
        <v>141</v>
      </c>
      <c r="C467" s="6" t="s">
        <v>8</v>
      </c>
      <c r="D467" s="5" t="s">
        <v>142</v>
      </c>
      <c r="E467" s="7" t="s">
        <v>2135</v>
      </c>
      <c r="F467" s="7" t="s">
        <v>2136</v>
      </c>
    </row>
    <row r="468" spans="1:7" x14ac:dyDescent="0.25">
      <c r="A468" s="5" t="s">
        <v>125</v>
      </c>
      <c r="B468" s="5" t="s">
        <v>715</v>
      </c>
      <c r="C468" s="6" t="s">
        <v>9</v>
      </c>
      <c r="D468" s="5" t="s">
        <v>142</v>
      </c>
      <c r="E468" s="7" t="s">
        <v>2137</v>
      </c>
      <c r="F468" s="7" t="s">
        <v>2138</v>
      </c>
    </row>
    <row r="470" spans="1:7" x14ac:dyDescent="0.25">
      <c r="A470" s="5" t="s">
        <v>263</v>
      </c>
      <c r="B470" s="5" t="s">
        <v>739</v>
      </c>
      <c r="C470" s="6" t="s">
        <v>740</v>
      </c>
      <c r="D470" s="5" t="s">
        <v>1468</v>
      </c>
      <c r="E470" s="7" t="s">
        <v>545</v>
      </c>
      <c r="F470" s="7" t="s">
        <v>2139</v>
      </c>
    </row>
    <row r="471" spans="1:7" x14ac:dyDescent="0.25">
      <c r="A471" s="5" t="s">
        <v>264</v>
      </c>
      <c r="B471" s="5" t="s">
        <v>153</v>
      </c>
      <c r="C471" s="6" t="s">
        <v>154</v>
      </c>
      <c r="D471" s="5" t="s">
        <v>1468</v>
      </c>
      <c r="E471" s="7" t="s">
        <v>2140</v>
      </c>
      <c r="F471" s="7" t="s">
        <v>2141</v>
      </c>
    </row>
    <row r="472" spans="1:7" x14ac:dyDescent="0.25">
      <c r="A472" s="5" t="s">
        <v>342</v>
      </c>
      <c r="B472" s="5" t="s">
        <v>1432</v>
      </c>
      <c r="C472" s="6" t="s">
        <v>1433</v>
      </c>
      <c r="D472" s="5" t="s">
        <v>1468</v>
      </c>
      <c r="E472" s="7" t="s">
        <v>2142</v>
      </c>
      <c r="F472" s="7" t="s">
        <v>2143</v>
      </c>
    </row>
    <row r="473" spans="1:7" x14ac:dyDescent="0.25">
      <c r="A473" s="5" t="s">
        <v>343</v>
      </c>
      <c r="B473" s="5" t="s">
        <v>167</v>
      </c>
      <c r="C473" s="6" t="s">
        <v>168</v>
      </c>
      <c r="D473" s="5" t="s">
        <v>1468</v>
      </c>
      <c r="E473" s="7" t="s">
        <v>2144</v>
      </c>
      <c r="F473" s="7" t="s">
        <v>2145</v>
      </c>
    </row>
    <row r="474" spans="1:7" x14ac:dyDescent="0.25">
      <c r="A474" s="5" t="s">
        <v>519</v>
      </c>
      <c r="B474" s="5" t="s">
        <v>155</v>
      </c>
      <c r="C474" s="6" t="s">
        <v>156</v>
      </c>
      <c r="D474" s="5" t="s">
        <v>1468</v>
      </c>
      <c r="E474" s="7" t="s">
        <v>2146</v>
      </c>
      <c r="F474" s="7" t="s">
        <v>2147</v>
      </c>
    </row>
    <row r="475" spans="1:7" x14ac:dyDescent="0.25">
      <c r="A475" s="5" t="s">
        <v>1406</v>
      </c>
      <c r="B475" s="5" t="s">
        <v>150</v>
      </c>
      <c r="C475" s="6" t="s">
        <v>29</v>
      </c>
      <c r="D475" s="5" t="s">
        <v>30</v>
      </c>
      <c r="E475" s="7" t="s">
        <v>922</v>
      </c>
      <c r="F475" s="7" t="s">
        <v>1151</v>
      </c>
    </row>
    <row r="476" spans="1:7" x14ac:dyDescent="0.25">
      <c r="A476" s="5" t="s">
        <v>1407</v>
      </c>
      <c r="B476" s="5" t="s">
        <v>33</v>
      </c>
      <c r="C476" s="6" t="s">
        <v>34</v>
      </c>
      <c r="D476" s="5" t="s">
        <v>157</v>
      </c>
      <c r="E476" s="7" t="s">
        <v>2148</v>
      </c>
      <c r="F476" s="7" t="s">
        <v>2149</v>
      </c>
    </row>
    <row r="477" spans="1:7" x14ac:dyDescent="0.25">
      <c r="A477" s="5" t="s">
        <v>1408</v>
      </c>
      <c r="B477" s="5" t="s">
        <v>309</v>
      </c>
      <c r="C477" s="6" t="s">
        <v>310</v>
      </c>
      <c r="D477" s="5" t="s">
        <v>157</v>
      </c>
      <c r="E477" s="7" t="s">
        <v>160</v>
      </c>
      <c r="F477" s="7" t="s">
        <v>2150</v>
      </c>
    </row>
    <row r="478" spans="1:7" x14ac:dyDescent="0.25">
      <c r="A478" s="5" t="s">
        <v>2151</v>
      </c>
      <c r="B478" s="5" t="s">
        <v>133</v>
      </c>
      <c r="C478" s="6" t="s">
        <v>175</v>
      </c>
      <c r="D478" s="5" t="s">
        <v>157</v>
      </c>
      <c r="E478" s="7" t="s">
        <v>624</v>
      </c>
      <c r="F478" s="7" t="s">
        <v>2152</v>
      </c>
    </row>
    <row r="479" spans="1:7" ht="22.5" x14ac:dyDescent="0.25">
      <c r="A479" s="5" t="s">
        <v>2153</v>
      </c>
      <c r="B479" s="5" t="s">
        <v>136</v>
      </c>
      <c r="C479" s="6" t="s">
        <v>159</v>
      </c>
      <c r="D479" s="5" t="s">
        <v>30</v>
      </c>
      <c r="E479" s="7" t="s">
        <v>2154</v>
      </c>
      <c r="F479" s="7" t="s">
        <v>2155</v>
      </c>
    </row>
    <row r="480" spans="1:7" x14ac:dyDescent="0.25">
      <c r="A480" s="5" t="s">
        <v>2156</v>
      </c>
      <c r="B480" s="5" t="s">
        <v>129</v>
      </c>
      <c r="C480" s="6" t="s">
        <v>179</v>
      </c>
      <c r="D480" s="5" t="s">
        <v>35</v>
      </c>
      <c r="E480" s="7" t="s">
        <v>2157</v>
      </c>
      <c r="F480" s="7" t="s">
        <v>2158</v>
      </c>
    </row>
    <row r="481" spans="1:6" x14ac:dyDescent="0.25">
      <c r="A481" s="5" t="s">
        <v>2159</v>
      </c>
      <c r="B481" s="5" t="s">
        <v>1188</v>
      </c>
      <c r="C481" s="6" t="s">
        <v>1189</v>
      </c>
      <c r="D481" s="5" t="s">
        <v>30</v>
      </c>
      <c r="E481" s="7" t="s">
        <v>2160</v>
      </c>
      <c r="F481" s="7" t="s">
        <v>2161</v>
      </c>
    </row>
    <row r="482" spans="1:6" ht="31.5" x14ac:dyDescent="0.25">
      <c r="A482" s="2" t="s">
        <v>4</v>
      </c>
      <c r="B482" s="2" t="s">
        <v>2162</v>
      </c>
      <c r="C482" s="3" t="s">
        <v>2163</v>
      </c>
      <c r="D482" s="2" t="s">
        <v>157</v>
      </c>
      <c r="E482" s="13" t="s">
        <v>1179</v>
      </c>
      <c r="F482" s="4" t="s">
        <v>2164</v>
      </c>
    </row>
    <row r="483" spans="1:6" ht="21" x14ac:dyDescent="0.25">
      <c r="A483" s="2" t="s">
        <v>12</v>
      </c>
      <c r="B483" s="2" t="s">
        <v>126</v>
      </c>
      <c r="C483" s="3" t="s">
        <v>180</v>
      </c>
      <c r="D483" s="2" t="s">
        <v>157</v>
      </c>
      <c r="E483" s="13" t="s">
        <v>1179</v>
      </c>
      <c r="F483" s="4" t="s">
        <v>2165</v>
      </c>
    </row>
    <row r="484" spans="1:6" ht="31.5" x14ac:dyDescent="0.25">
      <c r="A484" s="2" t="s">
        <v>13</v>
      </c>
      <c r="B484" s="2" t="s">
        <v>2166</v>
      </c>
      <c r="C484" s="3" t="s">
        <v>2167</v>
      </c>
      <c r="D484" s="2" t="s">
        <v>1205</v>
      </c>
      <c r="E484" s="13" t="s">
        <v>1179</v>
      </c>
      <c r="F484" s="4" t="s">
        <v>1040</v>
      </c>
    </row>
    <row r="485" spans="1:6" x14ac:dyDescent="0.25">
      <c r="A485" s="5" t="s">
        <v>119</v>
      </c>
      <c r="B485" s="5" t="s">
        <v>141</v>
      </c>
      <c r="C485" s="6" t="s">
        <v>8</v>
      </c>
      <c r="D485" s="5" t="s">
        <v>142</v>
      </c>
      <c r="E485" s="7" t="s">
        <v>2168</v>
      </c>
      <c r="F485" s="7" t="s">
        <v>2169</v>
      </c>
    </row>
    <row r="486" spans="1:6" x14ac:dyDescent="0.25">
      <c r="A486" s="5" t="s">
        <v>120</v>
      </c>
      <c r="B486" s="5" t="s">
        <v>715</v>
      </c>
      <c r="C486" s="6" t="s">
        <v>9</v>
      </c>
      <c r="D486" s="5" t="s">
        <v>142</v>
      </c>
      <c r="E486" s="7" t="s">
        <v>2170</v>
      </c>
      <c r="F486" s="7" t="s">
        <v>2171</v>
      </c>
    </row>
    <row r="487" spans="1:6" x14ac:dyDescent="0.25">
      <c r="A487" s="5" t="s">
        <v>121</v>
      </c>
      <c r="B487" s="5" t="s">
        <v>739</v>
      </c>
      <c r="C487" s="6" t="s">
        <v>740</v>
      </c>
      <c r="D487" s="5" t="s">
        <v>1468</v>
      </c>
      <c r="E487" s="7" t="s">
        <v>545</v>
      </c>
      <c r="F487" s="7" t="s">
        <v>1316</v>
      </c>
    </row>
    <row r="488" spans="1:6" x14ac:dyDescent="0.25">
      <c r="A488" s="5" t="s">
        <v>122</v>
      </c>
      <c r="B488" s="5" t="s">
        <v>153</v>
      </c>
      <c r="C488" s="6" t="s">
        <v>154</v>
      </c>
      <c r="D488" s="5" t="s">
        <v>1468</v>
      </c>
      <c r="E488" s="7" t="s">
        <v>2172</v>
      </c>
      <c r="F488" s="7" t="s">
        <v>2173</v>
      </c>
    </row>
    <row r="489" spans="1:6" x14ac:dyDescent="0.25">
      <c r="A489" s="5" t="s">
        <v>566</v>
      </c>
      <c r="B489" s="5" t="s">
        <v>1432</v>
      </c>
      <c r="C489" s="6" t="s">
        <v>1433</v>
      </c>
      <c r="D489" s="5" t="s">
        <v>1468</v>
      </c>
      <c r="E489" s="7" t="s">
        <v>2174</v>
      </c>
      <c r="F489" s="7" t="s">
        <v>2175</v>
      </c>
    </row>
    <row r="490" spans="1:6" x14ac:dyDescent="0.25">
      <c r="A490" s="5" t="s">
        <v>2176</v>
      </c>
      <c r="B490" s="5" t="s">
        <v>167</v>
      </c>
      <c r="C490" s="6" t="s">
        <v>168</v>
      </c>
      <c r="D490" s="5" t="s">
        <v>1468</v>
      </c>
      <c r="E490" s="7" t="s">
        <v>2144</v>
      </c>
      <c r="F490" s="7" t="s">
        <v>2177</v>
      </c>
    </row>
    <row r="491" spans="1:6" x14ac:dyDescent="0.25">
      <c r="A491" s="5" t="s">
        <v>2178</v>
      </c>
      <c r="B491" s="5" t="s">
        <v>155</v>
      </c>
      <c r="C491" s="6" t="s">
        <v>156</v>
      </c>
      <c r="D491" s="5" t="s">
        <v>1468</v>
      </c>
      <c r="E491" s="7" t="s">
        <v>2179</v>
      </c>
      <c r="F491" s="7" t="s">
        <v>2180</v>
      </c>
    </row>
    <row r="492" spans="1:6" x14ac:dyDescent="0.25">
      <c r="A492" s="5" t="s">
        <v>2181</v>
      </c>
      <c r="B492" s="5" t="s">
        <v>133</v>
      </c>
      <c r="C492" s="6" t="s">
        <v>175</v>
      </c>
      <c r="D492" s="5" t="s">
        <v>157</v>
      </c>
      <c r="E492" s="7" t="s">
        <v>624</v>
      </c>
      <c r="F492" s="7" t="s">
        <v>2182</v>
      </c>
    </row>
    <row r="493" spans="1:6" x14ac:dyDescent="0.25">
      <c r="A493" s="5" t="s">
        <v>2183</v>
      </c>
      <c r="B493" s="5" t="s">
        <v>1188</v>
      </c>
      <c r="C493" s="6" t="s">
        <v>1189</v>
      </c>
      <c r="D493" s="5" t="s">
        <v>30</v>
      </c>
      <c r="E493" s="7" t="s">
        <v>2160</v>
      </c>
      <c r="F493" s="7" t="s">
        <v>2184</v>
      </c>
    </row>
    <row r="495" spans="1:6" ht="31.5" x14ac:dyDescent="0.25">
      <c r="A495" s="2" t="s">
        <v>14</v>
      </c>
      <c r="B495" s="2" t="s">
        <v>2162</v>
      </c>
      <c r="C495" s="3" t="s">
        <v>2163</v>
      </c>
      <c r="D495" s="2" t="s">
        <v>157</v>
      </c>
      <c r="E495" s="13" t="s">
        <v>1179</v>
      </c>
      <c r="F495" s="4" t="s">
        <v>2185</v>
      </c>
    </row>
    <row r="496" spans="1:6" ht="21" x14ac:dyDescent="0.25">
      <c r="A496" s="2" t="s">
        <v>15</v>
      </c>
      <c r="B496" s="2" t="s">
        <v>126</v>
      </c>
      <c r="C496" s="3" t="s">
        <v>180</v>
      </c>
      <c r="D496" s="2" t="s">
        <v>157</v>
      </c>
      <c r="E496" s="13" t="s">
        <v>1179</v>
      </c>
      <c r="F496" s="4" t="s">
        <v>2186</v>
      </c>
    </row>
    <row r="497" spans="1:6" ht="31.5" x14ac:dyDescent="0.25">
      <c r="A497" s="2" t="s">
        <v>16</v>
      </c>
      <c r="B497" s="2" t="s">
        <v>2132</v>
      </c>
      <c r="C497" s="3" t="s">
        <v>2187</v>
      </c>
      <c r="D497" s="2" t="s">
        <v>1205</v>
      </c>
      <c r="E497" s="13" t="s">
        <v>1179</v>
      </c>
      <c r="F497" s="4" t="s">
        <v>2188</v>
      </c>
    </row>
    <row r="498" spans="1:6" x14ac:dyDescent="0.25">
      <c r="A498" s="5" t="s">
        <v>332</v>
      </c>
      <c r="B498" s="5" t="s">
        <v>141</v>
      </c>
      <c r="C498" s="6" t="s">
        <v>8</v>
      </c>
      <c r="D498" s="5" t="s">
        <v>142</v>
      </c>
      <c r="E498" s="7" t="s">
        <v>2135</v>
      </c>
      <c r="F498" s="7" t="s">
        <v>2189</v>
      </c>
    </row>
    <row r="499" spans="1:6" x14ac:dyDescent="0.25">
      <c r="A499" s="5" t="s">
        <v>333</v>
      </c>
      <c r="B499" s="5" t="s">
        <v>715</v>
      </c>
      <c r="C499" s="6" t="s">
        <v>9</v>
      </c>
      <c r="D499" s="5" t="s">
        <v>142</v>
      </c>
      <c r="E499" s="7" t="s">
        <v>2137</v>
      </c>
      <c r="F499" s="7" t="s">
        <v>2190</v>
      </c>
    </row>
    <row r="500" spans="1:6" x14ac:dyDescent="0.25">
      <c r="A500" s="5" t="s">
        <v>334</v>
      </c>
      <c r="B500" s="5" t="s">
        <v>739</v>
      </c>
      <c r="C500" s="6" t="s">
        <v>740</v>
      </c>
      <c r="D500" s="5" t="s">
        <v>1468</v>
      </c>
      <c r="E500" s="7" t="s">
        <v>545</v>
      </c>
      <c r="F500" s="7" t="s">
        <v>2191</v>
      </c>
    </row>
    <row r="501" spans="1:6" x14ac:dyDescent="0.25">
      <c r="A501" s="5" t="s">
        <v>335</v>
      </c>
      <c r="B501" s="5" t="s">
        <v>153</v>
      </c>
      <c r="C501" s="6" t="s">
        <v>154</v>
      </c>
      <c r="D501" s="5" t="s">
        <v>1468</v>
      </c>
      <c r="E501" s="7" t="s">
        <v>2140</v>
      </c>
      <c r="F501" s="7" t="s">
        <v>2192</v>
      </c>
    </row>
    <row r="502" spans="1:6" x14ac:dyDescent="0.25">
      <c r="A502" s="5" t="s">
        <v>1410</v>
      </c>
      <c r="B502" s="5" t="s">
        <v>1432</v>
      </c>
      <c r="C502" s="6" t="s">
        <v>1433</v>
      </c>
      <c r="D502" s="5" t="s">
        <v>1468</v>
      </c>
      <c r="E502" s="7" t="s">
        <v>2142</v>
      </c>
      <c r="F502" s="7" t="s">
        <v>2193</v>
      </c>
    </row>
    <row r="503" spans="1:6" x14ac:dyDescent="0.25">
      <c r="A503" s="5" t="s">
        <v>1412</v>
      </c>
      <c r="B503" s="5" t="s">
        <v>167</v>
      </c>
      <c r="C503" s="6" t="s">
        <v>168</v>
      </c>
      <c r="D503" s="5" t="s">
        <v>1468</v>
      </c>
      <c r="E503" s="7" t="s">
        <v>2144</v>
      </c>
      <c r="F503" s="7" t="s">
        <v>2194</v>
      </c>
    </row>
    <row r="504" spans="1:6" x14ac:dyDescent="0.25">
      <c r="A504" s="5" t="s">
        <v>1413</v>
      </c>
      <c r="B504" s="5" t="s">
        <v>155</v>
      </c>
      <c r="C504" s="6" t="s">
        <v>156</v>
      </c>
      <c r="D504" s="5" t="s">
        <v>1468</v>
      </c>
      <c r="E504" s="7" t="s">
        <v>2146</v>
      </c>
      <c r="F504" s="7" t="s">
        <v>2195</v>
      </c>
    </row>
    <row r="505" spans="1:6" x14ac:dyDescent="0.25">
      <c r="A505" s="5" t="s">
        <v>1414</v>
      </c>
      <c r="B505" s="5" t="s">
        <v>150</v>
      </c>
      <c r="C505" s="6" t="s">
        <v>29</v>
      </c>
      <c r="D505" s="5" t="s">
        <v>30</v>
      </c>
      <c r="E505" s="7" t="s">
        <v>922</v>
      </c>
      <c r="F505" s="7" t="s">
        <v>2196</v>
      </c>
    </row>
    <row r="506" spans="1:6" x14ac:dyDescent="0.25">
      <c r="A506" s="5" t="s">
        <v>1415</v>
      </c>
      <c r="B506" s="5" t="s">
        <v>33</v>
      </c>
      <c r="C506" s="6" t="s">
        <v>34</v>
      </c>
      <c r="D506" s="5" t="s">
        <v>157</v>
      </c>
      <c r="E506" s="7" t="s">
        <v>2148</v>
      </c>
      <c r="F506" s="7" t="s">
        <v>2197</v>
      </c>
    </row>
    <row r="507" spans="1:6" x14ac:dyDescent="0.25">
      <c r="A507" s="5" t="s">
        <v>1416</v>
      </c>
      <c r="B507" s="5" t="s">
        <v>309</v>
      </c>
      <c r="C507" s="6" t="s">
        <v>310</v>
      </c>
      <c r="D507" s="5" t="s">
        <v>157</v>
      </c>
      <c r="E507" s="7" t="s">
        <v>160</v>
      </c>
      <c r="F507" s="7" t="s">
        <v>2198</v>
      </c>
    </row>
    <row r="508" spans="1:6" x14ac:dyDescent="0.25">
      <c r="A508" s="5" t="s">
        <v>2199</v>
      </c>
      <c r="B508" s="5" t="s">
        <v>133</v>
      </c>
      <c r="C508" s="6" t="s">
        <v>175</v>
      </c>
      <c r="D508" s="5" t="s">
        <v>157</v>
      </c>
      <c r="E508" s="7" t="s">
        <v>624</v>
      </c>
      <c r="F508" s="7" t="s">
        <v>1422</v>
      </c>
    </row>
    <row r="509" spans="1:6" ht="22.5" x14ac:dyDescent="0.25">
      <c r="A509" s="5" t="s">
        <v>2200</v>
      </c>
      <c r="B509" s="5" t="s">
        <v>136</v>
      </c>
      <c r="C509" s="6" t="s">
        <v>159</v>
      </c>
      <c r="D509" s="5" t="s">
        <v>30</v>
      </c>
      <c r="E509" s="7" t="s">
        <v>2154</v>
      </c>
      <c r="F509" s="7" t="s">
        <v>1307</v>
      </c>
    </row>
    <row r="510" spans="1:6" x14ac:dyDescent="0.25">
      <c r="A510" s="5" t="s">
        <v>2201</v>
      </c>
      <c r="B510" s="5" t="s">
        <v>129</v>
      </c>
      <c r="C510" s="6" t="s">
        <v>179</v>
      </c>
      <c r="D510" s="5" t="s">
        <v>35</v>
      </c>
      <c r="E510" s="7" t="s">
        <v>2157</v>
      </c>
      <c r="F510" s="7" t="s">
        <v>2202</v>
      </c>
    </row>
    <row r="511" spans="1:6" x14ac:dyDescent="0.25">
      <c r="A511" s="5" t="s">
        <v>2203</v>
      </c>
      <c r="B511" s="5" t="s">
        <v>1188</v>
      </c>
      <c r="C511" s="6" t="s">
        <v>1189</v>
      </c>
      <c r="D511" s="5" t="s">
        <v>30</v>
      </c>
      <c r="E511" s="7" t="s">
        <v>2160</v>
      </c>
      <c r="F511" s="7" t="s">
        <v>2204</v>
      </c>
    </row>
    <row r="512" spans="1:6" ht="31.5" x14ac:dyDescent="0.25">
      <c r="A512" s="2" t="s">
        <v>17</v>
      </c>
      <c r="B512" s="2" t="s">
        <v>2162</v>
      </c>
      <c r="C512" s="3" t="s">
        <v>2163</v>
      </c>
      <c r="D512" s="2" t="s">
        <v>157</v>
      </c>
      <c r="E512" s="13" t="s">
        <v>1179</v>
      </c>
      <c r="F512" s="4" t="s">
        <v>2205</v>
      </c>
    </row>
    <row r="513" spans="1:7" ht="21" x14ac:dyDescent="0.25">
      <c r="A513" s="2" t="s">
        <v>18</v>
      </c>
      <c r="B513" s="2" t="s">
        <v>126</v>
      </c>
      <c r="C513" s="3" t="s">
        <v>180</v>
      </c>
      <c r="D513" s="2" t="s">
        <v>157</v>
      </c>
      <c r="E513" s="13" t="s">
        <v>1179</v>
      </c>
      <c r="F513" s="4" t="s">
        <v>2206</v>
      </c>
    </row>
    <row r="514" spans="1:7" x14ac:dyDescent="0.25">
      <c r="A514" s="171" t="s">
        <v>2207</v>
      </c>
      <c r="B514" s="172"/>
      <c r="C514" s="172"/>
      <c r="D514" s="172"/>
      <c r="E514" s="172"/>
      <c r="F514" s="172"/>
    </row>
    <row r="515" spans="1:7" x14ac:dyDescent="0.25">
      <c r="A515" s="168" t="s">
        <v>2208</v>
      </c>
      <c r="B515" s="169"/>
      <c r="C515" s="169"/>
      <c r="D515" s="169"/>
      <c r="E515" s="169"/>
      <c r="F515" s="169"/>
      <c r="G515" s="170"/>
    </row>
    <row r="516" spans="1:7" ht="31.5" x14ac:dyDescent="0.25">
      <c r="A516" s="2" t="s">
        <v>19</v>
      </c>
      <c r="B516" s="2" t="s">
        <v>2162</v>
      </c>
      <c r="C516" s="3" t="s">
        <v>2163</v>
      </c>
      <c r="D516" s="2" t="s">
        <v>157</v>
      </c>
      <c r="E516" s="13" t="s">
        <v>1179</v>
      </c>
      <c r="F516" s="4" t="s">
        <v>2209</v>
      </c>
    </row>
    <row r="518" spans="1:7" ht="31.5" x14ac:dyDescent="0.25">
      <c r="A518" s="2" t="s">
        <v>20</v>
      </c>
      <c r="B518" s="2" t="s">
        <v>1191</v>
      </c>
      <c r="C518" s="3" t="s">
        <v>2210</v>
      </c>
      <c r="D518" s="2" t="s">
        <v>157</v>
      </c>
      <c r="E518" s="13" t="s">
        <v>1179</v>
      </c>
      <c r="F518" s="4" t="s">
        <v>2211</v>
      </c>
    </row>
    <row r="519" spans="1:7" x14ac:dyDescent="0.25">
      <c r="A519" s="171" t="s">
        <v>2212</v>
      </c>
      <c r="B519" s="172"/>
      <c r="C519" s="172"/>
      <c r="D519" s="172"/>
      <c r="E519" s="172"/>
      <c r="F519" s="172"/>
    </row>
    <row r="520" spans="1:7" x14ac:dyDescent="0.25">
      <c r="A520" s="168" t="s">
        <v>2213</v>
      </c>
      <c r="B520" s="169"/>
      <c r="C520" s="169"/>
      <c r="D520" s="169"/>
      <c r="E520" s="169"/>
      <c r="F520" s="169"/>
      <c r="G520" s="170"/>
    </row>
    <row r="521" spans="1:7" ht="31.5" x14ac:dyDescent="0.25">
      <c r="A521" s="2" t="s">
        <v>21</v>
      </c>
      <c r="B521" s="2" t="s">
        <v>2132</v>
      </c>
      <c r="C521" s="3" t="s">
        <v>1053</v>
      </c>
      <c r="D521" s="2" t="s">
        <v>1205</v>
      </c>
      <c r="E521" s="13" t="s">
        <v>1179</v>
      </c>
      <c r="F521" s="4" t="s">
        <v>2214</v>
      </c>
    </row>
    <row r="522" spans="1:7" x14ac:dyDescent="0.25">
      <c r="A522" s="5" t="s">
        <v>103</v>
      </c>
      <c r="B522" s="5" t="s">
        <v>141</v>
      </c>
      <c r="C522" s="6" t="s">
        <v>8</v>
      </c>
      <c r="D522" s="5" t="s">
        <v>142</v>
      </c>
      <c r="E522" s="7" t="s">
        <v>2135</v>
      </c>
      <c r="F522" s="7" t="s">
        <v>2215</v>
      </c>
    </row>
    <row r="523" spans="1:7" x14ac:dyDescent="0.25">
      <c r="A523" s="5" t="s">
        <v>104</v>
      </c>
      <c r="B523" s="5" t="s">
        <v>715</v>
      </c>
      <c r="C523" s="6" t="s">
        <v>9</v>
      </c>
      <c r="D523" s="5" t="s">
        <v>142</v>
      </c>
      <c r="E523" s="7" t="s">
        <v>2137</v>
      </c>
      <c r="F523" s="7" t="s">
        <v>2216</v>
      </c>
    </row>
    <row r="524" spans="1:7" x14ac:dyDescent="0.25">
      <c r="A524" s="5" t="s">
        <v>105</v>
      </c>
      <c r="B524" s="5" t="s">
        <v>739</v>
      </c>
      <c r="C524" s="6" t="s">
        <v>740</v>
      </c>
      <c r="D524" s="5" t="s">
        <v>1468</v>
      </c>
      <c r="E524" s="7" t="s">
        <v>545</v>
      </c>
      <c r="F524" s="7" t="s">
        <v>2217</v>
      </c>
    </row>
    <row r="525" spans="1:7" x14ac:dyDescent="0.25">
      <c r="A525" s="5" t="s">
        <v>1020</v>
      </c>
      <c r="B525" s="5" t="s">
        <v>153</v>
      </c>
      <c r="C525" s="6" t="s">
        <v>154</v>
      </c>
      <c r="D525" s="5" t="s">
        <v>1468</v>
      </c>
      <c r="E525" s="7" t="s">
        <v>2140</v>
      </c>
      <c r="F525" s="7" t="s">
        <v>2218</v>
      </c>
    </row>
    <row r="526" spans="1:7" x14ac:dyDescent="0.25">
      <c r="A526" s="5" t="s">
        <v>1021</v>
      </c>
      <c r="B526" s="5" t="s">
        <v>1432</v>
      </c>
      <c r="C526" s="6" t="s">
        <v>1433</v>
      </c>
      <c r="D526" s="5" t="s">
        <v>1468</v>
      </c>
      <c r="E526" s="7" t="s">
        <v>2142</v>
      </c>
      <c r="F526" s="7" t="s">
        <v>2219</v>
      </c>
    </row>
    <row r="527" spans="1:7" x14ac:dyDescent="0.25">
      <c r="A527" s="5" t="s">
        <v>1163</v>
      </c>
      <c r="B527" s="5" t="s">
        <v>167</v>
      </c>
      <c r="C527" s="6" t="s">
        <v>168</v>
      </c>
      <c r="D527" s="5" t="s">
        <v>1468</v>
      </c>
      <c r="E527" s="7" t="s">
        <v>2144</v>
      </c>
      <c r="F527" s="7" t="s">
        <v>2220</v>
      </c>
    </row>
    <row r="528" spans="1:7" x14ac:dyDescent="0.25">
      <c r="A528" s="5" t="s">
        <v>1164</v>
      </c>
      <c r="B528" s="5" t="s">
        <v>155</v>
      </c>
      <c r="C528" s="6" t="s">
        <v>156</v>
      </c>
      <c r="D528" s="5" t="s">
        <v>1468</v>
      </c>
      <c r="E528" s="7" t="s">
        <v>2146</v>
      </c>
      <c r="F528" s="7" t="s">
        <v>2221</v>
      </c>
    </row>
    <row r="529" spans="1:7" x14ac:dyDescent="0.25">
      <c r="A529" s="5" t="s">
        <v>1165</v>
      </c>
      <c r="B529" s="5" t="s">
        <v>150</v>
      </c>
      <c r="C529" s="6" t="s">
        <v>29</v>
      </c>
      <c r="D529" s="5" t="s">
        <v>30</v>
      </c>
      <c r="E529" s="7" t="s">
        <v>922</v>
      </c>
      <c r="F529" s="7" t="s">
        <v>2222</v>
      </c>
    </row>
    <row r="530" spans="1:7" x14ac:dyDescent="0.25">
      <c r="A530" s="5" t="s">
        <v>1166</v>
      </c>
      <c r="B530" s="5" t="s">
        <v>33</v>
      </c>
      <c r="C530" s="6" t="s">
        <v>34</v>
      </c>
      <c r="D530" s="5" t="s">
        <v>157</v>
      </c>
      <c r="E530" s="7" t="s">
        <v>2148</v>
      </c>
      <c r="F530" s="7" t="s">
        <v>2223</v>
      </c>
    </row>
    <row r="531" spans="1:7" x14ac:dyDescent="0.25">
      <c r="A531" s="5" t="s">
        <v>2224</v>
      </c>
      <c r="B531" s="5" t="s">
        <v>309</v>
      </c>
      <c r="C531" s="6" t="s">
        <v>310</v>
      </c>
      <c r="D531" s="5" t="s">
        <v>157</v>
      </c>
      <c r="E531" s="7" t="s">
        <v>160</v>
      </c>
      <c r="F531" s="7" t="s">
        <v>2225</v>
      </c>
    </row>
    <row r="532" spans="1:7" x14ac:dyDescent="0.25">
      <c r="A532" s="5" t="s">
        <v>2226</v>
      </c>
      <c r="B532" s="5" t="s">
        <v>133</v>
      </c>
      <c r="C532" s="6" t="s">
        <v>175</v>
      </c>
      <c r="D532" s="5" t="s">
        <v>157</v>
      </c>
      <c r="E532" s="7" t="s">
        <v>624</v>
      </c>
      <c r="F532" s="7" t="s">
        <v>1223</v>
      </c>
    </row>
    <row r="533" spans="1:7" ht="22.5" x14ac:dyDescent="0.25">
      <c r="A533" s="5" t="s">
        <v>2227</v>
      </c>
      <c r="B533" s="5" t="s">
        <v>136</v>
      </c>
      <c r="C533" s="6" t="s">
        <v>159</v>
      </c>
      <c r="D533" s="5" t="s">
        <v>30</v>
      </c>
      <c r="E533" s="7" t="s">
        <v>2154</v>
      </c>
      <c r="F533" s="7" t="s">
        <v>2228</v>
      </c>
    </row>
    <row r="534" spans="1:7" x14ac:dyDescent="0.25">
      <c r="A534" s="5" t="s">
        <v>2229</v>
      </c>
      <c r="B534" s="5" t="s">
        <v>129</v>
      </c>
      <c r="C534" s="6" t="s">
        <v>179</v>
      </c>
      <c r="D534" s="5" t="s">
        <v>35</v>
      </c>
      <c r="E534" s="7" t="s">
        <v>2157</v>
      </c>
      <c r="F534" s="7" t="s">
        <v>2230</v>
      </c>
    </row>
    <row r="535" spans="1:7" x14ac:dyDescent="0.25">
      <c r="A535" s="5" t="s">
        <v>2231</v>
      </c>
      <c r="B535" s="5" t="s">
        <v>1188</v>
      </c>
      <c r="C535" s="6" t="s">
        <v>1189</v>
      </c>
      <c r="D535" s="5" t="s">
        <v>30</v>
      </c>
      <c r="E535" s="7" t="s">
        <v>2160</v>
      </c>
      <c r="F535" s="7" t="s">
        <v>2232</v>
      </c>
    </row>
    <row r="536" spans="1:7" ht="21" x14ac:dyDescent="0.25">
      <c r="A536" s="2" t="s">
        <v>22</v>
      </c>
      <c r="B536" s="2" t="s">
        <v>126</v>
      </c>
      <c r="C536" s="3" t="s">
        <v>180</v>
      </c>
      <c r="D536" s="2" t="s">
        <v>157</v>
      </c>
      <c r="E536" s="13" t="s">
        <v>1179</v>
      </c>
      <c r="F536" s="4" t="s">
        <v>2233</v>
      </c>
    </row>
    <row r="537" spans="1:7" ht="31.5" x14ac:dyDescent="0.25">
      <c r="A537" s="2" t="s">
        <v>24</v>
      </c>
      <c r="B537" s="2" t="s">
        <v>2162</v>
      </c>
      <c r="C537" s="3" t="s">
        <v>2163</v>
      </c>
      <c r="D537" s="2" t="s">
        <v>157</v>
      </c>
      <c r="E537" s="13" t="s">
        <v>1179</v>
      </c>
      <c r="F537" s="4" t="s">
        <v>2234</v>
      </c>
    </row>
    <row r="538" spans="1:7" ht="31.5" x14ac:dyDescent="0.25">
      <c r="A538" s="2" t="s">
        <v>25</v>
      </c>
      <c r="B538" s="2" t="s">
        <v>1191</v>
      </c>
      <c r="C538" s="3" t="s">
        <v>2210</v>
      </c>
      <c r="D538" s="2" t="s">
        <v>157</v>
      </c>
      <c r="E538" s="13" t="s">
        <v>1179</v>
      </c>
      <c r="F538" s="4" t="s">
        <v>2211</v>
      </c>
    </row>
    <row r="539" spans="1:7" x14ac:dyDescent="0.25">
      <c r="A539" s="171" t="s">
        <v>2235</v>
      </c>
      <c r="B539" s="172"/>
      <c r="C539" s="172"/>
      <c r="D539" s="172"/>
      <c r="E539" s="172"/>
      <c r="F539" s="172"/>
    </row>
    <row r="540" spans="1:7" x14ac:dyDescent="0.25">
      <c r="A540" s="168" t="s">
        <v>2236</v>
      </c>
      <c r="B540" s="169"/>
      <c r="C540" s="169"/>
      <c r="D540" s="169"/>
      <c r="E540" s="169"/>
      <c r="F540" s="169"/>
      <c r="G540" s="170"/>
    </row>
    <row r="542" spans="1:7" ht="31.5" x14ac:dyDescent="0.25">
      <c r="A542" s="2" t="s">
        <v>26</v>
      </c>
      <c r="B542" s="2" t="s">
        <v>2132</v>
      </c>
      <c r="C542" s="3" t="s">
        <v>2133</v>
      </c>
      <c r="D542" s="2" t="s">
        <v>1205</v>
      </c>
      <c r="E542" s="13" t="s">
        <v>1179</v>
      </c>
      <c r="F542" s="4" t="s">
        <v>2237</v>
      </c>
    </row>
    <row r="543" spans="1:7" x14ac:dyDescent="0.25">
      <c r="A543" s="5" t="s">
        <v>110</v>
      </c>
      <c r="B543" s="5" t="s">
        <v>141</v>
      </c>
      <c r="C543" s="6" t="s">
        <v>8</v>
      </c>
      <c r="D543" s="5" t="s">
        <v>142</v>
      </c>
      <c r="E543" s="7" t="s">
        <v>2135</v>
      </c>
      <c r="F543" s="7" t="s">
        <v>2238</v>
      </c>
    </row>
    <row r="544" spans="1:7" x14ac:dyDescent="0.25">
      <c r="A544" s="5" t="s">
        <v>111</v>
      </c>
      <c r="B544" s="5" t="s">
        <v>715</v>
      </c>
      <c r="C544" s="6" t="s">
        <v>9</v>
      </c>
      <c r="D544" s="5" t="s">
        <v>142</v>
      </c>
      <c r="E544" s="7" t="s">
        <v>2137</v>
      </c>
      <c r="F544" s="7" t="s">
        <v>2239</v>
      </c>
    </row>
    <row r="545" spans="1:7" x14ac:dyDescent="0.25">
      <c r="A545" s="5" t="s">
        <v>112</v>
      </c>
      <c r="B545" s="5" t="s">
        <v>739</v>
      </c>
      <c r="C545" s="6" t="s">
        <v>740</v>
      </c>
      <c r="D545" s="5" t="s">
        <v>1468</v>
      </c>
      <c r="E545" s="7" t="s">
        <v>545</v>
      </c>
      <c r="F545" s="7" t="s">
        <v>2240</v>
      </c>
    </row>
    <row r="546" spans="1:7" x14ac:dyDescent="0.25">
      <c r="A546" s="5" t="s">
        <v>486</v>
      </c>
      <c r="B546" s="5" t="s">
        <v>153</v>
      </c>
      <c r="C546" s="6" t="s">
        <v>154</v>
      </c>
      <c r="D546" s="5" t="s">
        <v>1468</v>
      </c>
      <c r="E546" s="7" t="s">
        <v>2140</v>
      </c>
      <c r="F546" s="7" t="s">
        <v>2241</v>
      </c>
    </row>
    <row r="547" spans="1:7" x14ac:dyDescent="0.25">
      <c r="A547" s="5" t="s">
        <v>487</v>
      </c>
      <c r="B547" s="5" t="s">
        <v>1432</v>
      </c>
      <c r="C547" s="6" t="s">
        <v>1433</v>
      </c>
      <c r="D547" s="5" t="s">
        <v>1468</v>
      </c>
      <c r="E547" s="7" t="s">
        <v>2142</v>
      </c>
      <c r="F547" s="7" t="s">
        <v>2242</v>
      </c>
    </row>
    <row r="548" spans="1:7" x14ac:dyDescent="0.25">
      <c r="A548" s="5" t="s">
        <v>2243</v>
      </c>
      <c r="B548" s="5" t="s">
        <v>167</v>
      </c>
      <c r="C548" s="6" t="s">
        <v>168</v>
      </c>
      <c r="D548" s="5" t="s">
        <v>1468</v>
      </c>
      <c r="E548" s="7" t="s">
        <v>2144</v>
      </c>
      <c r="F548" s="7" t="s">
        <v>2244</v>
      </c>
    </row>
    <row r="549" spans="1:7" x14ac:dyDescent="0.25">
      <c r="A549" s="5" t="s">
        <v>2245</v>
      </c>
      <c r="B549" s="5" t="s">
        <v>155</v>
      </c>
      <c r="C549" s="6" t="s">
        <v>156</v>
      </c>
      <c r="D549" s="5" t="s">
        <v>1468</v>
      </c>
      <c r="E549" s="7" t="s">
        <v>2146</v>
      </c>
      <c r="F549" s="7" t="s">
        <v>2246</v>
      </c>
    </row>
    <row r="550" spans="1:7" x14ac:dyDescent="0.25">
      <c r="A550" s="5" t="s">
        <v>2247</v>
      </c>
      <c r="B550" s="5" t="s">
        <v>150</v>
      </c>
      <c r="C550" s="6" t="s">
        <v>29</v>
      </c>
      <c r="D550" s="5" t="s">
        <v>30</v>
      </c>
      <c r="E550" s="7" t="s">
        <v>922</v>
      </c>
      <c r="F550" s="7" t="s">
        <v>2248</v>
      </c>
    </row>
    <row r="551" spans="1:7" x14ac:dyDescent="0.25">
      <c r="A551" s="5" t="s">
        <v>2249</v>
      </c>
      <c r="B551" s="5" t="s">
        <v>33</v>
      </c>
      <c r="C551" s="6" t="s">
        <v>34</v>
      </c>
      <c r="D551" s="5" t="s">
        <v>157</v>
      </c>
      <c r="E551" s="7" t="s">
        <v>2148</v>
      </c>
      <c r="F551" s="7" t="s">
        <v>2250</v>
      </c>
    </row>
    <row r="552" spans="1:7" x14ac:dyDescent="0.25">
      <c r="A552" s="5" t="s">
        <v>2251</v>
      </c>
      <c r="B552" s="5" t="s">
        <v>309</v>
      </c>
      <c r="C552" s="6" t="s">
        <v>310</v>
      </c>
      <c r="D552" s="5" t="s">
        <v>157</v>
      </c>
      <c r="E552" s="7" t="s">
        <v>160</v>
      </c>
      <c r="F552" s="7" t="s">
        <v>1447</v>
      </c>
    </row>
    <row r="553" spans="1:7" x14ac:dyDescent="0.25">
      <c r="A553" s="5" t="s">
        <v>2252</v>
      </c>
      <c r="B553" s="5" t="s">
        <v>133</v>
      </c>
      <c r="C553" s="6" t="s">
        <v>175</v>
      </c>
      <c r="D553" s="5" t="s">
        <v>157</v>
      </c>
      <c r="E553" s="7" t="s">
        <v>624</v>
      </c>
      <c r="F553" s="7" t="s">
        <v>2253</v>
      </c>
    </row>
    <row r="554" spans="1:7" ht="22.5" x14ac:dyDescent="0.25">
      <c r="A554" s="5" t="s">
        <v>2254</v>
      </c>
      <c r="B554" s="5" t="s">
        <v>136</v>
      </c>
      <c r="C554" s="6" t="s">
        <v>159</v>
      </c>
      <c r="D554" s="5" t="s">
        <v>30</v>
      </c>
      <c r="E554" s="7" t="s">
        <v>2154</v>
      </c>
      <c r="F554" s="7" t="s">
        <v>2255</v>
      </c>
    </row>
    <row r="555" spans="1:7" x14ac:dyDescent="0.25">
      <c r="A555" s="5" t="s">
        <v>2256</v>
      </c>
      <c r="B555" s="5" t="s">
        <v>129</v>
      </c>
      <c r="C555" s="6" t="s">
        <v>179</v>
      </c>
      <c r="D555" s="5" t="s">
        <v>35</v>
      </c>
      <c r="E555" s="7" t="s">
        <v>2157</v>
      </c>
      <c r="F555" s="7" t="s">
        <v>2257</v>
      </c>
    </row>
    <row r="556" spans="1:7" x14ac:dyDescent="0.25">
      <c r="A556" s="5" t="s">
        <v>2258</v>
      </c>
      <c r="B556" s="5" t="s">
        <v>1188</v>
      </c>
      <c r="C556" s="6" t="s">
        <v>1189</v>
      </c>
      <c r="D556" s="5" t="s">
        <v>30</v>
      </c>
      <c r="E556" s="7" t="s">
        <v>2160</v>
      </c>
      <c r="F556" s="7" t="s">
        <v>2259</v>
      </c>
    </row>
    <row r="557" spans="1:7" ht="31.5" x14ac:dyDescent="0.25">
      <c r="A557" s="2" t="s">
        <v>27</v>
      </c>
      <c r="B557" s="2" t="s">
        <v>2162</v>
      </c>
      <c r="C557" s="3" t="s">
        <v>2163</v>
      </c>
      <c r="D557" s="2" t="s">
        <v>157</v>
      </c>
      <c r="E557" s="13" t="s">
        <v>1179</v>
      </c>
      <c r="F557" s="4" t="s">
        <v>2260</v>
      </c>
    </row>
    <row r="558" spans="1:7" ht="21" x14ac:dyDescent="0.25">
      <c r="A558" s="2" t="s">
        <v>36</v>
      </c>
      <c r="B558" s="2" t="s">
        <v>126</v>
      </c>
      <c r="C558" s="3" t="s">
        <v>180</v>
      </c>
      <c r="D558" s="2" t="s">
        <v>157</v>
      </c>
      <c r="E558" s="13" t="s">
        <v>1179</v>
      </c>
      <c r="F558" s="4" t="s">
        <v>2261</v>
      </c>
    </row>
    <row r="559" spans="1:7" x14ac:dyDescent="0.25">
      <c r="A559" s="171" t="s">
        <v>2262</v>
      </c>
      <c r="B559" s="172"/>
      <c r="C559" s="172"/>
      <c r="D559" s="172"/>
      <c r="E559" s="172"/>
      <c r="F559" s="172"/>
    </row>
    <row r="560" spans="1:7" x14ac:dyDescent="0.25">
      <c r="A560" s="168" t="s">
        <v>2263</v>
      </c>
      <c r="B560" s="169"/>
      <c r="C560" s="169"/>
      <c r="D560" s="169"/>
      <c r="E560" s="169"/>
      <c r="F560" s="169"/>
      <c r="G560" s="170"/>
    </row>
    <row r="561" spans="1:6" ht="31.5" x14ac:dyDescent="0.25">
      <c r="A561" s="2" t="s">
        <v>37</v>
      </c>
      <c r="B561" s="2" t="s">
        <v>2162</v>
      </c>
      <c r="C561" s="3" t="s">
        <v>2163</v>
      </c>
      <c r="D561" s="2" t="s">
        <v>157</v>
      </c>
      <c r="E561" s="13" t="s">
        <v>1179</v>
      </c>
      <c r="F561" s="4" t="s">
        <v>2264</v>
      </c>
    </row>
    <row r="562" spans="1:6" ht="21" x14ac:dyDescent="0.25">
      <c r="A562" s="2" t="s">
        <v>38</v>
      </c>
      <c r="B562" s="2" t="s">
        <v>126</v>
      </c>
      <c r="C562" s="3" t="s">
        <v>180</v>
      </c>
      <c r="D562" s="2" t="s">
        <v>157</v>
      </c>
      <c r="E562" s="13" t="s">
        <v>1179</v>
      </c>
      <c r="F562" s="4" t="s">
        <v>2265</v>
      </c>
    </row>
    <row r="563" spans="1:6" ht="31.5" x14ac:dyDescent="0.25">
      <c r="A563" s="2" t="s">
        <v>39</v>
      </c>
      <c r="B563" s="2" t="s">
        <v>2132</v>
      </c>
      <c r="C563" s="3" t="s">
        <v>2187</v>
      </c>
      <c r="D563" s="2" t="s">
        <v>1205</v>
      </c>
      <c r="E563" s="13" t="s">
        <v>1179</v>
      </c>
      <c r="F563" s="4" t="s">
        <v>2266</v>
      </c>
    </row>
    <row r="564" spans="1:6" x14ac:dyDescent="0.25">
      <c r="A564" s="5" t="s">
        <v>230</v>
      </c>
      <c r="B564" s="5" t="s">
        <v>141</v>
      </c>
      <c r="C564" s="6" t="s">
        <v>8</v>
      </c>
      <c r="D564" s="5" t="s">
        <v>142</v>
      </c>
      <c r="E564" s="7" t="s">
        <v>2135</v>
      </c>
      <c r="F564" s="7" t="s">
        <v>2267</v>
      </c>
    </row>
    <row r="565" spans="1:6" x14ac:dyDescent="0.25">
      <c r="A565" s="5" t="s">
        <v>231</v>
      </c>
      <c r="B565" s="5" t="s">
        <v>715</v>
      </c>
      <c r="C565" s="6" t="s">
        <v>9</v>
      </c>
      <c r="D565" s="5" t="s">
        <v>142</v>
      </c>
      <c r="E565" s="7" t="s">
        <v>2137</v>
      </c>
      <c r="F565" s="7" t="s">
        <v>2268</v>
      </c>
    </row>
    <row r="566" spans="1:6" x14ac:dyDescent="0.25">
      <c r="A566" s="5" t="s">
        <v>232</v>
      </c>
      <c r="B566" s="5" t="s">
        <v>739</v>
      </c>
      <c r="C566" s="6" t="s">
        <v>740</v>
      </c>
      <c r="D566" s="5" t="s">
        <v>1468</v>
      </c>
      <c r="E566" s="7" t="s">
        <v>545</v>
      </c>
      <c r="F566" s="7" t="s">
        <v>2269</v>
      </c>
    </row>
    <row r="568" spans="1:6" x14ac:dyDescent="0.25">
      <c r="A568" s="5" t="s">
        <v>598</v>
      </c>
      <c r="B568" s="5" t="s">
        <v>153</v>
      </c>
      <c r="C568" s="6" t="s">
        <v>154</v>
      </c>
      <c r="D568" s="5" t="s">
        <v>1468</v>
      </c>
      <c r="E568" s="7" t="s">
        <v>2140</v>
      </c>
      <c r="F568" s="7" t="s">
        <v>2270</v>
      </c>
    </row>
    <row r="569" spans="1:6" x14ac:dyDescent="0.25">
      <c r="A569" s="5" t="s">
        <v>599</v>
      </c>
      <c r="B569" s="5" t="s">
        <v>1432</v>
      </c>
      <c r="C569" s="6" t="s">
        <v>1433</v>
      </c>
      <c r="D569" s="5" t="s">
        <v>1468</v>
      </c>
      <c r="E569" s="7" t="s">
        <v>2142</v>
      </c>
      <c r="F569" s="7" t="s">
        <v>2271</v>
      </c>
    </row>
    <row r="570" spans="1:6" x14ac:dyDescent="0.25">
      <c r="A570" s="5" t="s">
        <v>1173</v>
      </c>
      <c r="B570" s="5" t="s">
        <v>167</v>
      </c>
      <c r="C570" s="6" t="s">
        <v>168</v>
      </c>
      <c r="D570" s="5" t="s">
        <v>1468</v>
      </c>
      <c r="E570" s="7" t="s">
        <v>2144</v>
      </c>
      <c r="F570" s="7" t="s">
        <v>2272</v>
      </c>
    </row>
    <row r="571" spans="1:6" x14ac:dyDescent="0.25">
      <c r="A571" s="5" t="s">
        <v>1174</v>
      </c>
      <c r="B571" s="5" t="s">
        <v>155</v>
      </c>
      <c r="C571" s="6" t="s">
        <v>156</v>
      </c>
      <c r="D571" s="5" t="s">
        <v>1468</v>
      </c>
      <c r="E571" s="7" t="s">
        <v>2146</v>
      </c>
      <c r="F571" s="7" t="s">
        <v>2273</v>
      </c>
    </row>
    <row r="572" spans="1:6" x14ac:dyDescent="0.25">
      <c r="A572" s="5" t="s">
        <v>1441</v>
      </c>
      <c r="B572" s="5" t="s">
        <v>150</v>
      </c>
      <c r="C572" s="6" t="s">
        <v>29</v>
      </c>
      <c r="D572" s="5" t="s">
        <v>30</v>
      </c>
      <c r="E572" s="7" t="s">
        <v>922</v>
      </c>
      <c r="F572" s="7" t="s">
        <v>2274</v>
      </c>
    </row>
    <row r="573" spans="1:6" x14ac:dyDescent="0.25">
      <c r="A573" s="5" t="s">
        <v>1442</v>
      </c>
      <c r="B573" s="5" t="s">
        <v>33</v>
      </c>
      <c r="C573" s="6" t="s">
        <v>34</v>
      </c>
      <c r="D573" s="5" t="s">
        <v>157</v>
      </c>
      <c r="E573" s="7" t="s">
        <v>2148</v>
      </c>
      <c r="F573" s="7" t="s">
        <v>1061</v>
      </c>
    </row>
    <row r="574" spans="1:6" x14ac:dyDescent="0.25">
      <c r="A574" s="5" t="s">
        <v>1443</v>
      </c>
      <c r="B574" s="5" t="s">
        <v>309</v>
      </c>
      <c r="C574" s="6" t="s">
        <v>310</v>
      </c>
      <c r="D574" s="5" t="s">
        <v>157</v>
      </c>
      <c r="E574" s="7" t="s">
        <v>160</v>
      </c>
      <c r="F574" s="7" t="s">
        <v>810</v>
      </c>
    </row>
    <row r="575" spans="1:6" x14ac:dyDescent="0.25">
      <c r="A575" s="5" t="s">
        <v>1444</v>
      </c>
      <c r="B575" s="5" t="s">
        <v>133</v>
      </c>
      <c r="C575" s="6" t="s">
        <v>175</v>
      </c>
      <c r="D575" s="5" t="s">
        <v>157</v>
      </c>
      <c r="E575" s="7" t="s">
        <v>624</v>
      </c>
      <c r="F575" s="7" t="s">
        <v>2275</v>
      </c>
    </row>
    <row r="576" spans="1:6" ht="22.5" x14ac:dyDescent="0.25">
      <c r="A576" s="5" t="s">
        <v>2276</v>
      </c>
      <c r="B576" s="5" t="s">
        <v>136</v>
      </c>
      <c r="C576" s="6" t="s">
        <v>159</v>
      </c>
      <c r="D576" s="5" t="s">
        <v>30</v>
      </c>
      <c r="E576" s="7" t="s">
        <v>2154</v>
      </c>
      <c r="F576" s="7" t="s">
        <v>2277</v>
      </c>
    </row>
    <row r="577" spans="1:7" x14ac:dyDescent="0.25">
      <c r="A577" s="5" t="s">
        <v>2278</v>
      </c>
      <c r="B577" s="5" t="s">
        <v>129</v>
      </c>
      <c r="C577" s="6" t="s">
        <v>179</v>
      </c>
      <c r="D577" s="5" t="s">
        <v>35</v>
      </c>
      <c r="E577" s="7" t="s">
        <v>2157</v>
      </c>
      <c r="F577" s="7" t="s">
        <v>2279</v>
      </c>
    </row>
    <row r="578" spans="1:7" x14ac:dyDescent="0.25">
      <c r="A578" s="5" t="s">
        <v>2280</v>
      </c>
      <c r="B578" s="5" t="s">
        <v>1188</v>
      </c>
      <c r="C578" s="6" t="s">
        <v>1189</v>
      </c>
      <c r="D578" s="5" t="s">
        <v>30</v>
      </c>
      <c r="E578" s="7" t="s">
        <v>2160</v>
      </c>
      <c r="F578" s="7" t="s">
        <v>2281</v>
      </c>
    </row>
    <row r="579" spans="1:7" ht="31.5" x14ac:dyDescent="0.25">
      <c r="A579" s="2" t="s">
        <v>40</v>
      </c>
      <c r="B579" s="2" t="s">
        <v>2162</v>
      </c>
      <c r="C579" s="3" t="s">
        <v>2163</v>
      </c>
      <c r="D579" s="2" t="s">
        <v>157</v>
      </c>
      <c r="E579" s="13" t="s">
        <v>1179</v>
      </c>
      <c r="F579" s="4" t="s">
        <v>1177</v>
      </c>
    </row>
    <row r="580" spans="1:7" ht="21" x14ac:dyDescent="0.25">
      <c r="A580" s="2" t="s">
        <v>41</v>
      </c>
      <c r="B580" s="2" t="s">
        <v>126</v>
      </c>
      <c r="C580" s="3" t="s">
        <v>180</v>
      </c>
      <c r="D580" s="2" t="s">
        <v>157</v>
      </c>
      <c r="E580" s="13" t="s">
        <v>1179</v>
      </c>
      <c r="F580" s="4" t="s">
        <v>1172</v>
      </c>
    </row>
    <row r="581" spans="1:7" x14ac:dyDescent="0.25">
      <c r="A581" s="171" t="s">
        <v>2282</v>
      </c>
      <c r="B581" s="172"/>
      <c r="C581" s="172"/>
      <c r="D581" s="172"/>
      <c r="E581" s="172"/>
      <c r="F581" s="172"/>
    </row>
    <row r="582" spans="1:7" x14ac:dyDescent="0.25">
      <c r="A582" s="168" t="s">
        <v>2208</v>
      </c>
      <c r="B582" s="169"/>
      <c r="C582" s="169"/>
      <c r="D582" s="169"/>
      <c r="E582" s="169"/>
      <c r="F582" s="169"/>
      <c r="G582" s="170"/>
    </row>
    <row r="583" spans="1:7" ht="31.5" x14ac:dyDescent="0.25">
      <c r="A583" s="2" t="s">
        <v>42</v>
      </c>
      <c r="B583" s="2" t="s">
        <v>2162</v>
      </c>
      <c r="C583" s="3" t="s">
        <v>2163</v>
      </c>
      <c r="D583" s="2" t="s">
        <v>157</v>
      </c>
      <c r="E583" s="13" t="s">
        <v>1179</v>
      </c>
      <c r="F583" s="4" t="s">
        <v>1158</v>
      </c>
    </row>
    <row r="584" spans="1:7" ht="31.5" x14ac:dyDescent="0.25">
      <c r="A584" s="2" t="s">
        <v>43</v>
      </c>
      <c r="B584" s="2" t="s">
        <v>1191</v>
      </c>
      <c r="C584" s="3" t="s">
        <v>2210</v>
      </c>
      <c r="D584" s="2" t="s">
        <v>157</v>
      </c>
      <c r="E584" s="13" t="s">
        <v>1179</v>
      </c>
      <c r="F584" s="4" t="s">
        <v>2211</v>
      </c>
    </row>
    <row r="585" spans="1:7" x14ac:dyDescent="0.25">
      <c r="A585" s="171" t="s">
        <v>2212</v>
      </c>
      <c r="B585" s="172"/>
      <c r="C585" s="172"/>
      <c r="D585" s="172"/>
      <c r="E585" s="172"/>
      <c r="F585" s="172"/>
    </row>
    <row r="586" spans="1:7" x14ac:dyDescent="0.25">
      <c r="A586" s="168" t="s">
        <v>2213</v>
      </c>
      <c r="B586" s="169"/>
      <c r="C586" s="169"/>
      <c r="D586" s="169"/>
      <c r="E586" s="169"/>
      <c r="F586" s="169"/>
      <c r="G586" s="170"/>
    </row>
    <row r="587" spans="1:7" ht="31.5" x14ac:dyDescent="0.25">
      <c r="A587" s="2" t="s">
        <v>44</v>
      </c>
      <c r="B587" s="2" t="s">
        <v>2132</v>
      </c>
      <c r="C587" s="3" t="s">
        <v>1053</v>
      </c>
      <c r="D587" s="2" t="s">
        <v>1205</v>
      </c>
      <c r="E587" s="13" t="s">
        <v>1179</v>
      </c>
      <c r="F587" s="4" t="s">
        <v>2214</v>
      </c>
    </row>
    <row r="588" spans="1:7" x14ac:dyDescent="0.25">
      <c r="A588" s="5" t="s">
        <v>327</v>
      </c>
      <c r="B588" s="5" t="s">
        <v>141</v>
      </c>
      <c r="C588" s="6" t="s">
        <v>8</v>
      </c>
      <c r="D588" s="5" t="s">
        <v>142</v>
      </c>
      <c r="E588" s="7" t="s">
        <v>2135</v>
      </c>
      <c r="F588" s="7" t="s">
        <v>2215</v>
      </c>
    </row>
    <row r="589" spans="1:7" x14ac:dyDescent="0.25">
      <c r="A589" s="5" t="s">
        <v>328</v>
      </c>
      <c r="B589" s="5" t="s">
        <v>715</v>
      </c>
      <c r="C589" s="6" t="s">
        <v>9</v>
      </c>
      <c r="D589" s="5" t="s">
        <v>142</v>
      </c>
      <c r="E589" s="7" t="s">
        <v>2137</v>
      </c>
      <c r="F589" s="7" t="s">
        <v>2216</v>
      </c>
    </row>
    <row r="590" spans="1:7" x14ac:dyDescent="0.25">
      <c r="A590" s="5" t="s">
        <v>329</v>
      </c>
      <c r="B590" s="5" t="s">
        <v>739</v>
      </c>
      <c r="C590" s="6" t="s">
        <v>740</v>
      </c>
      <c r="D590" s="5" t="s">
        <v>1468</v>
      </c>
      <c r="E590" s="7" t="s">
        <v>545</v>
      </c>
      <c r="F590" s="7" t="s">
        <v>2217</v>
      </c>
    </row>
    <row r="592" spans="1:7" x14ac:dyDescent="0.25">
      <c r="A592" s="5" t="s">
        <v>330</v>
      </c>
      <c r="B592" s="5" t="s">
        <v>153</v>
      </c>
      <c r="C592" s="6" t="s">
        <v>154</v>
      </c>
      <c r="D592" s="5" t="s">
        <v>1468</v>
      </c>
      <c r="E592" s="7" t="s">
        <v>2140</v>
      </c>
      <c r="F592" s="7" t="s">
        <v>2218</v>
      </c>
    </row>
    <row r="593" spans="1:6" x14ac:dyDescent="0.25">
      <c r="A593" s="5" t="s">
        <v>1112</v>
      </c>
      <c r="B593" s="5" t="s">
        <v>1432</v>
      </c>
      <c r="C593" s="6" t="s">
        <v>1433</v>
      </c>
      <c r="D593" s="5" t="s">
        <v>1468</v>
      </c>
      <c r="E593" s="7" t="s">
        <v>2142</v>
      </c>
      <c r="F593" s="7" t="s">
        <v>2219</v>
      </c>
    </row>
    <row r="594" spans="1:6" x14ac:dyDescent="0.25">
      <c r="A594" s="5" t="s">
        <v>1114</v>
      </c>
      <c r="B594" s="5" t="s">
        <v>167</v>
      </c>
      <c r="C594" s="6" t="s">
        <v>168</v>
      </c>
      <c r="D594" s="5" t="s">
        <v>1468</v>
      </c>
      <c r="E594" s="7" t="s">
        <v>2144</v>
      </c>
      <c r="F594" s="7" t="s">
        <v>2220</v>
      </c>
    </row>
    <row r="595" spans="1:6" x14ac:dyDescent="0.25">
      <c r="A595" s="5" t="s">
        <v>1115</v>
      </c>
      <c r="B595" s="5" t="s">
        <v>155</v>
      </c>
      <c r="C595" s="6" t="s">
        <v>156</v>
      </c>
      <c r="D595" s="5" t="s">
        <v>1468</v>
      </c>
      <c r="E595" s="7" t="s">
        <v>2146</v>
      </c>
      <c r="F595" s="7" t="s">
        <v>2221</v>
      </c>
    </row>
    <row r="596" spans="1:6" x14ac:dyDescent="0.25">
      <c r="A596" s="5" t="s">
        <v>2283</v>
      </c>
      <c r="B596" s="5" t="s">
        <v>150</v>
      </c>
      <c r="C596" s="6" t="s">
        <v>29</v>
      </c>
      <c r="D596" s="5" t="s">
        <v>30</v>
      </c>
      <c r="E596" s="7" t="s">
        <v>922</v>
      </c>
      <c r="F596" s="7" t="s">
        <v>2222</v>
      </c>
    </row>
    <row r="597" spans="1:6" x14ac:dyDescent="0.25">
      <c r="A597" s="5" t="s">
        <v>2284</v>
      </c>
      <c r="B597" s="5" t="s">
        <v>33</v>
      </c>
      <c r="C597" s="6" t="s">
        <v>34</v>
      </c>
      <c r="D597" s="5" t="s">
        <v>157</v>
      </c>
      <c r="E597" s="7" t="s">
        <v>2148</v>
      </c>
      <c r="F597" s="7" t="s">
        <v>2223</v>
      </c>
    </row>
    <row r="598" spans="1:6" x14ac:dyDescent="0.25">
      <c r="A598" s="5" t="s">
        <v>2285</v>
      </c>
      <c r="B598" s="5" t="s">
        <v>309</v>
      </c>
      <c r="C598" s="6" t="s">
        <v>310</v>
      </c>
      <c r="D598" s="5" t="s">
        <v>157</v>
      </c>
      <c r="E598" s="7" t="s">
        <v>160</v>
      </c>
      <c r="F598" s="7" t="s">
        <v>2225</v>
      </c>
    </row>
    <row r="599" spans="1:6" x14ac:dyDescent="0.25">
      <c r="A599" s="5" t="s">
        <v>2286</v>
      </c>
      <c r="B599" s="5" t="s">
        <v>133</v>
      </c>
      <c r="C599" s="6" t="s">
        <v>175</v>
      </c>
      <c r="D599" s="5" t="s">
        <v>157</v>
      </c>
      <c r="E599" s="7" t="s">
        <v>624</v>
      </c>
      <c r="F599" s="7" t="s">
        <v>1223</v>
      </c>
    </row>
    <row r="600" spans="1:6" ht="22.5" x14ac:dyDescent="0.25">
      <c r="A600" s="5" t="s">
        <v>2287</v>
      </c>
      <c r="B600" s="5" t="s">
        <v>136</v>
      </c>
      <c r="C600" s="6" t="s">
        <v>159</v>
      </c>
      <c r="D600" s="5" t="s">
        <v>30</v>
      </c>
      <c r="E600" s="7" t="s">
        <v>2154</v>
      </c>
      <c r="F600" s="7" t="s">
        <v>2228</v>
      </c>
    </row>
    <row r="601" spans="1:6" x14ac:dyDescent="0.25">
      <c r="A601" s="5" t="s">
        <v>2288</v>
      </c>
      <c r="B601" s="5" t="s">
        <v>129</v>
      </c>
      <c r="C601" s="6" t="s">
        <v>179</v>
      </c>
      <c r="D601" s="5" t="s">
        <v>35</v>
      </c>
      <c r="E601" s="7" t="s">
        <v>2157</v>
      </c>
      <c r="F601" s="7" t="s">
        <v>2230</v>
      </c>
    </row>
    <row r="602" spans="1:6" x14ac:dyDescent="0.25">
      <c r="A602" s="5" t="s">
        <v>2289</v>
      </c>
      <c r="B602" s="5" t="s">
        <v>1188</v>
      </c>
      <c r="C602" s="6" t="s">
        <v>1189</v>
      </c>
      <c r="D602" s="5" t="s">
        <v>30</v>
      </c>
      <c r="E602" s="7" t="s">
        <v>2160</v>
      </c>
      <c r="F602" s="7" t="s">
        <v>2232</v>
      </c>
    </row>
    <row r="603" spans="1:6" ht="21" x14ac:dyDescent="0.25">
      <c r="A603" s="2" t="s">
        <v>45</v>
      </c>
      <c r="B603" s="2" t="s">
        <v>126</v>
      </c>
      <c r="C603" s="3" t="s">
        <v>180</v>
      </c>
      <c r="D603" s="2" t="s">
        <v>157</v>
      </c>
      <c r="E603" s="13" t="s">
        <v>1179</v>
      </c>
      <c r="F603" s="4" t="s">
        <v>2233</v>
      </c>
    </row>
    <row r="604" spans="1:6" ht="31.5" x14ac:dyDescent="0.25">
      <c r="A604" s="2" t="s">
        <v>46</v>
      </c>
      <c r="B604" s="2" t="s">
        <v>2162</v>
      </c>
      <c r="C604" s="3" t="s">
        <v>2163</v>
      </c>
      <c r="D604" s="2" t="s">
        <v>157</v>
      </c>
      <c r="E604" s="13" t="s">
        <v>1179</v>
      </c>
      <c r="F604" s="4" t="s">
        <v>2234</v>
      </c>
    </row>
    <row r="605" spans="1:6" ht="31.5" x14ac:dyDescent="0.25">
      <c r="A605" s="2" t="s">
        <v>47</v>
      </c>
      <c r="B605" s="2" t="s">
        <v>1191</v>
      </c>
      <c r="C605" s="3" t="s">
        <v>2210</v>
      </c>
      <c r="D605" s="2" t="s">
        <v>157</v>
      </c>
      <c r="E605" s="13" t="s">
        <v>1179</v>
      </c>
      <c r="F605" s="4" t="s">
        <v>2211</v>
      </c>
    </row>
    <row r="606" spans="1:6" ht="21" x14ac:dyDescent="0.25">
      <c r="A606" s="2" t="s">
        <v>48</v>
      </c>
      <c r="B606" s="2" t="s">
        <v>738</v>
      </c>
      <c r="C606" s="3" t="s">
        <v>2290</v>
      </c>
      <c r="D606" s="2" t="s">
        <v>1235</v>
      </c>
      <c r="E606" s="13" t="s">
        <v>1179</v>
      </c>
      <c r="F606" s="4" t="s">
        <v>2291</v>
      </c>
    </row>
    <row r="607" spans="1:6" x14ac:dyDescent="0.25">
      <c r="A607" s="5" t="s">
        <v>399</v>
      </c>
      <c r="B607" s="5" t="s">
        <v>141</v>
      </c>
      <c r="C607" s="6" t="s">
        <v>8</v>
      </c>
      <c r="D607" s="5" t="s">
        <v>142</v>
      </c>
      <c r="E607" s="7" t="s">
        <v>2292</v>
      </c>
      <c r="F607" s="7" t="s">
        <v>2293</v>
      </c>
    </row>
    <row r="608" spans="1:6" x14ac:dyDescent="0.25">
      <c r="A608" s="5" t="s">
        <v>400</v>
      </c>
      <c r="B608" s="5" t="s">
        <v>715</v>
      </c>
      <c r="C608" s="6" t="s">
        <v>9</v>
      </c>
      <c r="D608" s="5" t="s">
        <v>142</v>
      </c>
      <c r="E608" s="7" t="s">
        <v>2294</v>
      </c>
      <c r="F608" s="7" t="s">
        <v>2295</v>
      </c>
    </row>
    <row r="609" spans="1:6" x14ac:dyDescent="0.25">
      <c r="A609" s="5" t="s">
        <v>401</v>
      </c>
      <c r="B609" s="5" t="s">
        <v>739</v>
      </c>
      <c r="C609" s="6" t="s">
        <v>740</v>
      </c>
      <c r="D609" s="5" t="s">
        <v>1468</v>
      </c>
      <c r="E609" s="7" t="s">
        <v>741</v>
      </c>
      <c r="F609" s="7" t="s">
        <v>2296</v>
      </c>
    </row>
    <row r="610" spans="1:6" ht="22.5" x14ac:dyDescent="0.25">
      <c r="A610" s="5" t="s">
        <v>402</v>
      </c>
      <c r="B610" s="5" t="s">
        <v>742</v>
      </c>
      <c r="C610" s="6" t="s">
        <v>743</v>
      </c>
      <c r="D610" s="5" t="s">
        <v>1468</v>
      </c>
      <c r="E610" s="7" t="s">
        <v>2297</v>
      </c>
      <c r="F610" s="7" t="s">
        <v>2298</v>
      </c>
    </row>
    <row r="611" spans="1:6" x14ac:dyDescent="0.25">
      <c r="A611" s="5" t="s">
        <v>403</v>
      </c>
      <c r="B611" s="5" t="s">
        <v>1432</v>
      </c>
      <c r="C611" s="6" t="s">
        <v>1433</v>
      </c>
      <c r="D611" s="5" t="s">
        <v>1468</v>
      </c>
      <c r="E611" s="7" t="s">
        <v>744</v>
      </c>
      <c r="F611" s="7" t="s">
        <v>2299</v>
      </c>
    </row>
    <row r="612" spans="1:6" x14ac:dyDescent="0.25">
      <c r="A612" s="5" t="s">
        <v>404</v>
      </c>
      <c r="B612" s="5" t="s">
        <v>150</v>
      </c>
      <c r="C612" s="6" t="s">
        <v>29</v>
      </c>
      <c r="D612" s="5" t="s">
        <v>30</v>
      </c>
      <c r="E612" s="7" t="s">
        <v>1728</v>
      </c>
      <c r="F612" s="7" t="s">
        <v>2300</v>
      </c>
    </row>
    <row r="613" spans="1:6" x14ac:dyDescent="0.25">
      <c r="A613" s="5" t="s">
        <v>617</v>
      </c>
      <c r="B613" s="5" t="s">
        <v>745</v>
      </c>
      <c r="C613" s="6" t="s">
        <v>746</v>
      </c>
      <c r="D613" s="5" t="s">
        <v>35</v>
      </c>
      <c r="E613" s="7" t="s">
        <v>555</v>
      </c>
      <c r="F613" s="7" t="s">
        <v>2301</v>
      </c>
    </row>
    <row r="615" spans="1:6" x14ac:dyDescent="0.25">
      <c r="A615" s="5" t="s">
        <v>2302</v>
      </c>
      <c r="B615" s="5" t="s">
        <v>184</v>
      </c>
      <c r="C615" s="6" t="s">
        <v>185</v>
      </c>
      <c r="D615" s="5" t="s">
        <v>30</v>
      </c>
      <c r="E615" s="7" t="s">
        <v>2303</v>
      </c>
      <c r="F615" s="7" t="s">
        <v>2304</v>
      </c>
    </row>
    <row r="616" spans="1:6" ht="31.5" x14ac:dyDescent="0.25">
      <c r="A616" s="2" t="s">
        <v>49</v>
      </c>
      <c r="B616" s="2" t="s">
        <v>747</v>
      </c>
      <c r="C616" s="3" t="s">
        <v>2305</v>
      </c>
      <c r="D616" s="2" t="s">
        <v>1235</v>
      </c>
      <c r="E616" s="13" t="s">
        <v>1179</v>
      </c>
      <c r="F616" s="4" t="s">
        <v>2291</v>
      </c>
    </row>
    <row r="617" spans="1:6" x14ac:dyDescent="0.25">
      <c r="A617" s="5" t="s">
        <v>405</v>
      </c>
      <c r="B617" s="5" t="s">
        <v>141</v>
      </c>
      <c r="C617" s="6" t="s">
        <v>8</v>
      </c>
      <c r="D617" s="5" t="s">
        <v>142</v>
      </c>
      <c r="E617" s="7" t="s">
        <v>572</v>
      </c>
      <c r="F617" s="7" t="s">
        <v>2306</v>
      </c>
    </row>
    <row r="618" spans="1:6" x14ac:dyDescent="0.25">
      <c r="A618" s="5" t="s">
        <v>412</v>
      </c>
      <c r="B618" s="5" t="s">
        <v>715</v>
      </c>
      <c r="C618" s="6" t="s">
        <v>9</v>
      </c>
      <c r="D618" s="5" t="s">
        <v>142</v>
      </c>
      <c r="E618" s="7" t="s">
        <v>1128</v>
      </c>
      <c r="F618" s="7" t="s">
        <v>2307</v>
      </c>
    </row>
    <row r="619" spans="1:6" x14ac:dyDescent="0.25">
      <c r="A619" s="5" t="s">
        <v>413</v>
      </c>
      <c r="B619" s="5" t="s">
        <v>739</v>
      </c>
      <c r="C619" s="6" t="s">
        <v>740</v>
      </c>
      <c r="D619" s="5" t="s">
        <v>1468</v>
      </c>
      <c r="E619" s="7" t="s">
        <v>234</v>
      </c>
      <c r="F619" s="7" t="s">
        <v>2308</v>
      </c>
    </row>
    <row r="620" spans="1:6" x14ac:dyDescent="0.25">
      <c r="A620" s="5" t="s">
        <v>414</v>
      </c>
      <c r="B620" s="5" t="s">
        <v>1432</v>
      </c>
      <c r="C620" s="6" t="s">
        <v>1433</v>
      </c>
      <c r="D620" s="5" t="s">
        <v>1468</v>
      </c>
      <c r="E620" s="7" t="s">
        <v>624</v>
      </c>
      <c r="F620" s="7" t="s">
        <v>2309</v>
      </c>
    </row>
    <row r="621" spans="1:6" x14ac:dyDescent="0.25">
      <c r="A621" s="5" t="s">
        <v>415</v>
      </c>
      <c r="B621" s="5" t="s">
        <v>184</v>
      </c>
      <c r="C621" s="6" t="s">
        <v>185</v>
      </c>
      <c r="D621" s="5" t="s">
        <v>30</v>
      </c>
      <c r="E621" s="7" t="s">
        <v>748</v>
      </c>
      <c r="F621" s="7" t="s">
        <v>2310</v>
      </c>
    </row>
    <row r="622" spans="1:6" ht="31.5" x14ac:dyDescent="0.25">
      <c r="A622" s="2" t="s">
        <v>50</v>
      </c>
      <c r="B622" s="2" t="s">
        <v>1266</v>
      </c>
      <c r="C622" s="3" t="s">
        <v>1267</v>
      </c>
      <c r="D622" s="2" t="s">
        <v>1193</v>
      </c>
      <c r="E622" s="13" t="s">
        <v>1179</v>
      </c>
      <c r="F622" s="4" t="s">
        <v>2291</v>
      </c>
    </row>
    <row r="623" spans="1:6" x14ac:dyDescent="0.25">
      <c r="A623" s="5" t="s">
        <v>304</v>
      </c>
      <c r="B623" s="5" t="s">
        <v>141</v>
      </c>
      <c r="C623" s="6" t="s">
        <v>8</v>
      </c>
      <c r="D623" s="5" t="s">
        <v>142</v>
      </c>
      <c r="E623" s="7" t="s">
        <v>2311</v>
      </c>
      <c r="F623" s="7" t="s">
        <v>2312</v>
      </c>
    </row>
    <row r="624" spans="1:6" x14ac:dyDescent="0.25">
      <c r="A624" s="5" t="s">
        <v>305</v>
      </c>
      <c r="B624" s="5" t="s">
        <v>715</v>
      </c>
      <c r="C624" s="6" t="s">
        <v>9</v>
      </c>
      <c r="D624" s="5" t="s">
        <v>142</v>
      </c>
      <c r="E624" s="7" t="s">
        <v>767</v>
      </c>
      <c r="F624" s="7" t="s">
        <v>2313</v>
      </c>
    </row>
    <row r="625" spans="1:7" x14ac:dyDescent="0.25">
      <c r="A625" s="5" t="s">
        <v>306</v>
      </c>
      <c r="B625" s="5" t="s">
        <v>575</v>
      </c>
      <c r="C625" s="6" t="s">
        <v>354</v>
      </c>
      <c r="D625" s="5" t="s">
        <v>1468</v>
      </c>
      <c r="E625" s="7" t="s">
        <v>665</v>
      </c>
      <c r="F625" s="7" t="s">
        <v>2314</v>
      </c>
    </row>
    <row r="626" spans="1:7" x14ac:dyDescent="0.25">
      <c r="A626" s="5" t="s">
        <v>307</v>
      </c>
      <c r="B626" s="5" t="s">
        <v>155</v>
      </c>
      <c r="C626" s="6" t="s">
        <v>156</v>
      </c>
      <c r="D626" s="5" t="s">
        <v>1468</v>
      </c>
      <c r="E626" s="7" t="s">
        <v>1268</v>
      </c>
      <c r="F626" s="7" t="s">
        <v>2315</v>
      </c>
    </row>
    <row r="627" spans="1:7" x14ac:dyDescent="0.25">
      <c r="A627" s="2" t="s">
        <v>51</v>
      </c>
      <c r="B627" s="2" t="s">
        <v>2316</v>
      </c>
      <c r="C627" s="3" t="s">
        <v>2317</v>
      </c>
      <c r="D627" s="2" t="s">
        <v>35</v>
      </c>
      <c r="E627" s="13" t="s">
        <v>1179</v>
      </c>
      <c r="F627" s="4" t="s">
        <v>2318</v>
      </c>
    </row>
    <row r="628" spans="1:7" x14ac:dyDescent="0.25">
      <c r="A628" s="2" t="s">
        <v>52</v>
      </c>
      <c r="B628" s="2" t="s">
        <v>2319</v>
      </c>
      <c r="C628" s="3" t="s">
        <v>2320</v>
      </c>
      <c r="D628" s="2" t="s">
        <v>35</v>
      </c>
      <c r="E628" s="13" t="s">
        <v>1179</v>
      </c>
      <c r="F628" s="4" t="s">
        <v>2321</v>
      </c>
    </row>
    <row r="629" spans="1:7" x14ac:dyDescent="0.25">
      <c r="A629" s="2" t="s">
        <v>53</v>
      </c>
      <c r="B629" s="2" t="s">
        <v>2322</v>
      </c>
      <c r="C629" s="3" t="s">
        <v>2323</v>
      </c>
      <c r="D629" s="2" t="s">
        <v>35</v>
      </c>
      <c r="E629" s="13" t="s">
        <v>1179</v>
      </c>
      <c r="F629" s="4" t="s">
        <v>2318</v>
      </c>
    </row>
    <row r="630" spans="1:7" ht="42" x14ac:dyDescent="0.25">
      <c r="A630" s="2" t="s">
        <v>54</v>
      </c>
      <c r="B630" s="2" t="s">
        <v>1629</v>
      </c>
      <c r="C630" s="3" t="s">
        <v>1630</v>
      </c>
      <c r="D630" s="2" t="s">
        <v>1445</v>
      </c>
      <c r="E630" s="13" t="s">
        <v>1179</v>
      </c>
      <c r="F630" s="4" t="s">
        <v>2291</v>
      </c>
    </row>
    <row r="631" spans="1:7" x14ac:dyDescent="0.25">
      <c r="A631" s="5" t="s">
        <v>331</v>
      </c>
      <c r="B631" s="5" t="s">
        <v>141</v>
      </c>
      <c r="C631" s="6" t="s">
        <v>8</v>
      </c>
      <c r="D631" s="5" t="s">
        <v>142</v>
      </c>
      <c r="E631" s="7" t="s">
        <v>1632</v>
      </c>
      <c r="F631" s="7" t="s">
        <v>2324</v>
      </c>
    </row>
    <row r="632" spans="1:7" x14ac:dyDescent="0.25">
      <c r="A632" s="5" t="s">
        <v>1377</v>
      </c>
      <c r="B632" s="5" t="s">
        <v>715</v>
      </c>
      <c r="C632" s="6" t="s">
        <v>9</v>
      </c>
      <c r="D632" s="5" t="s">
        <v>142</v>
      </c>
      <c r="E632" s="7" t="s">
        <v>624</v>
      </c>
      <c r="F632" s="7" t="s">
        <v>2309</v>
      </c>
    </row>
    <row r="633" spans="1:7" x14ac:dyDescent="0.25">
      <c r="A633" s="5" t="s">
        <v>1378</v>
      </c>
      <c r="B633" s="5" t="s">
        <v>155</v>
      </c>
      <c r="C633" s="6" t="s">
        <v>156</v>
      </c>
      <c r="D633" s="5" t="s">
        <v>1468</v>
      </c>
      <c r="E633" s="7" t="s">
        <v>624</v>
      </c>
      <c r="F633" s="7" t="s">
        <v>2309</v>
      </c>
    </row>
    <row r="634" spans="1:7" x14ac:dyDescent="0.25">
      <c r="A634" s="5" t="s">
        <v>1379</v>
      </c>
      <c r="B634" s="5" t="s">
        <v>1635</v>
      </c>
      <c r="C634" s="6" t="s">
        <v>1636</v>
      </c>
      <c r="D634" s="5" t="s">
        <v>35</v>
      </c>
      <c r="E634" s="7" t="s">
        <v>472</v>
      </c>
      <c r="F634" s="7" t="s">
        <v>2318</v>
      </c>
    </row>
    <row r="635" spans="1:7" x14ac:dyDescent="0.25">
      <c r="A635" s="171" t="s">
        <v>2235</v>
      </c>
      <c r="B635" s="172"/>
      <c r="C635" s="172"/>
      <c r="D635" s="172"/>
      <c r="E635" s="172"/>
      <c r="F635" s="172"/>
    </row>
    <row r="636" spans="1:7" x14ac:dyDescent="0.25">
      <c r="A636" s="168" t="s">
        <v>2325</v>
      </c>
      <c r="B636" s="169"/>
      <c r="C636" s="169"/>
      <c r="D636" s="169"/>
      <c r="E636" s="169"/>
      <c r="F636" s="169"/>
      <c r="G636" s="170"/>
    </row>
    <row r="637" spans="1:7" ht="31.5" x14ac:dyDescent="0.25">
      <c r="A637" s="2" t="s">
        <v>55</v>
      </c>
      <c r="B637" s="2" t="s">
        <v>2132</v>
      </c>
      <c r="C637" s="3" t="s">
        <v>1053</v>
      </c>
      <c r="D637" s="2" t="s">
        <v>1205</v>
      </c>
      <c r="E637" s="13" t="s">
        <v>1179</v>
      </c>
      <c r="F637" s="4" t="s">
        <v>2326</v>
      </c>
    </row>
    <row r="638" spans="1:7" x14ac:dyDescent="0.25">
      <c r="A638" s="5" t="s">
        <v>963</v>
      </c>
      <c r="B638" s="5" t="s">
        <v>141</v>
      </c>
      <c r="C638" s="6" t="s">
        <v>8</v>
      </c>
      <c r="D638" s="5" t="s">
        <v>142</v>
      </c>
      <c r="E638" s="7" t="s">
        <v>2135</v>
      </c>
      <c r="F638" s="7" t="s">
        <v>2327</v>
      </c>
    </row>
    <row r="639" spans="1:7" x14ac:dyDescent="0.25">
      <c r="A639" s="5" t="s">
        <v>964</v>
      </c>
      <c r="B639" s="5" t="s">
        <v>715</v>
      </c>
      <c r="C639" s="6" t="s">
        <v>9</v>
      </c>
      <c r="D639" s="5" t="s">
        <v>142</v>
      </c>
      <c r="E639" s="7" t="s">
        <v>2137</v>
      </c>
      <c r="F639" s="7" t="s">
        <v>2328</v>
      </c>
    </row>
    <row r="640" spans="1:7" x14ac:dyDescent="0.25">
      <c r="A640" s="5" t="s">
        <v>965</v>
      </c>
      <c r="B640" s="5" t="s">
        <v>739</v>
      </c>
      <c r="C640" s="6" t="s">
        <v>740</v>
      </c>
      <c r="D640" s="5" t="s">
        <v>1468</v>
      </c>
      <c r="E640" s="7" t="s">
        <v>545</v>
      </c>
      <c r="F640" s="7" t="s">
        <v>1222</v>
      </c>
    </row>
    <row r="641" spans="1:6" x14ac:dyDescent="0.25">
      <c r="A641" s="5" t="s">
        <v>1383</v>
      </c>
      <c r="B641" s="5" t="s">
        <v>153</v>
      </c>
      <c r="C641" s="6" t="s">
        <v>154</v>
      </c>
      <c r="D641" s="5" t="s">
        <v>1468</v>
      </c>
      <c r="E641" s="7" t="s">
        <v>2140</v>
      </c>
      <c r="F641" s="7" t="s">
        <v>2329</v>
      </c>
    </row>
    <row r="642" spans="1:6" x14ac:dyDescent="0.25">
      <c r="A642" s="5" t="s">
        <v>1384</v>
      </c>
      <c r="B642" s="5" t="s">
        <v>1432</v>
      </c>
      <c r="C642" s="6" t="s">
        <v>1433</v>
      </c>
      <c r="D642" s="5" t="s">
        <v>1468</v>
      </c>
      <c r="E642" s="7" t="s">
        <v>2142</v>
      </c>
      <c r="F642" s="7" t="s">
        <v>2330</v>
      </c>
    </row>
    <row r="644" spans="1:6" x14ac:dyDescent="0.25">
      <c r="A644" s="5" t="s">
        <v>1386</v>
      </c>
      <c r="B644" s="5" t="s">
        <v>167</v>
      </c>
      <c r="C644" s="6" t="s">
        <v>168</v>
      </c>
      <c r="D644" s="5" t="s">
        <v>1468</v>
      </c>
      <c r="E644" s="7" t="s">
        <v>2144</v>
      </c>
      <c r="F644" s="7" t="s">
        <v>2331</v>
      </c>
    </row>
    <row r="645" spans="1:6" x14ac:dyDescent="0.25">
      <c r="A645" s="5" t="s">
        <v>1823</v>
      </c>
      <c r="B645" s="5" t="s">
        <v>155</v>
      </c>
      <c r="C645" s="6" t="s">
        <v>156</v>
      </c>
      <c r="D645" s="5" t="s">
        <v>1468</v>
      </c>
      <c r="E645" s="7" t="s">
        <v>2146</v>
      </c>
      <c r="F645" s="7" t="s">
        <v>2332</v>
      </c>
    </row>
    <row r="646" spans="1:6" x14ac:dyDescent="0.25">
      <c r="A646" s="5" t="s">
        <v>1825</v>
      </c>
      <c r="B646" s="5" t="s">
        <v>150</v>
      </c>
      <c r="C646" s="6" t="s">
        <v>29</v>
      </c>
      <c r="D646" s="5" t="s">
        <v>30</v>
      </c>
      <c r="E646" s="7" t="s">
        <v>922</v>
      </c>
      <c r="F646" s="7" t="s">
        <v>2333</v>
      </c>
    </row>
    <row r="647" spans="1:6" x14ac:dyDescent="0.25">
      <c r="A647" s="5" t="s">
        <v>1827</v>
      </c>
      <c r="B647" s="5" t="s">
        <v>33</v>
      </c>
      <c r="C647" s="6" t="s">
        <v>34</v>
      </c>
      <c r="D647" s="5" t="s">
        <v>157</v>
      </c>
      <c r="E647" s="7" t="s">
        <v>2148</v>
      </c>
      <c r="F647" s="7" t="s">
        <v>1103</v>
      </c>
    </row>
    <row r="648" spans="1:6" x14ac:dyDescent="0.25">
      <c r="A648" s="5" t="s">
        <v>1829</v>
      </c>
      <c r="B648" s="5" t="s">
        <v>309</v>
      </c>
      <c r="C648" s="6" t="s">
        <v>310</v>
      </c>
      <c r="D648" s="5" t="s">
        <v>157</v>
      </c>
      <c r="E648" s="7" t="s">
        <v>160</v>
      </c>
      <c r="F648" s="7" t="s">
        <v>2334</v>
      </c>
    </row>
    <row r="649" spans="1:6" x14ac:dyDescent="0.25">
      <c r="A649" s="5" t="s">
        <v>2335</v>
      </c>
      <c r="B649" s="5" t="s">
        <v>133</v>
      </c>
      <c r="C649" s="6" t="s">
        <v>175</v>
      </c>
      <c r="D649" s="5" t="s">
        <v>157</v>
      </c>
      <c r="E649" s="7" t="s">
        <v>624</v>
      </c>
      <c r="F649" s="7" t="s">
        <v>2336</v>
      </c>
    </row>
    <row r="650" spans="1:6" ht="22.5" x14ac:dyDescent="0.25">
      <c r="A650" s="5" t="s">
        <v>2337</v>
      </c>
      <c r="B650" s="5" t="s">
        <v>136</v>
      </c>
      <c r="C650" s="6" t="s">
        <v>159</v>
      </c>
      <c r="D650" s="5" t="s">
        <v>30</v>
      </c>
      <c r="E650" s="7" t="s">
        <v>2154</v>
      </c>
      <c r="F650" s="7" t="s">
        <v>2338</v>
      </c>
    </row>
    <row r="651" spans="1:6" x14ac:dyDescent="0.25">
      <c r="A651" s="5" t="s">
        <v>2339</v>
      </c>
      <c r="B651" s="5" t="s">
        <v>129</v>
      </c>
      <c r="C651" s="6" t="s">
        <v>179</v>
      </c>
      <c r="D651" s="5" t="s">
        <v>35</v>
      </c>
      <c r="E651" s="7" t="s">
        <v>2157</v>
      </c>
      <c r="F651" s="7" t="s">
        <v>2340</v>
      </c>
    </row>
    <row r="652" spans="1:6" x14ac:dyDescent="0.25">
      <c r="A652" s="5" t="s">
        <v>2341</v>
      </c>
      <c r="B652" s="5" t="s">
        <v>1188</v>
      </c>
      <c r="C652" s="6" t="s">
        <v>1189</v>
      </c>
      <c r="D652" s="5" t="s">
        <v>30</v>
      </c>
      <c r="E652" s="7" t="s">
        <v>2160</v>
      </c>
      <c r="F652" s="7" t="s">
        <v>2342</v>
      </c>
    </row>
    <row r="653" spans="1:6" ht="31.5" x14ac:dyDescent="0.25">
      <c r="A653" s="2" t="s">
        <v>56</v>
      </c>
      <c r="B653" s="2" t="s">
        <v>2162</v>
      </c>
      <c r="C653" s="3" t="s">
        <v>2163</v>
      </c>
      <c r="D653" s="2" t="s">
        <v>157</v>
      </c>
      <c r="E653" s="13" t="s">
        <v>1179</v>
      </c>
      <c r="F653" s="4" t="s">
        <v>2343</v>
      </c>
    </row>
    <row r="654" spans="1:6" ht="21" x14ac:dyDescent="0.25">
      <c r="A654" s="2" t="s">
        <v>57</v>
      </c>
      <c r="B654" s="2" t="s">
        <v>126</v>
      </c>
      <c r="C654" s="3" t="s">
        <v>180</v>
      </c>
      <c r="D654" s="2" t="s">
        <v>157</v>
      </c>
      <c r="E654" s="13" t="s">
        <v>1179</v>
      </c>
      <c r="F654" s="4" t="s">
        <v>2344</v>
      </c>
    </row>
    <row r="655" spans="1:6" x14ac:dyDescent="0.25">
      <c r="A655" s="2" t="s">
        <v>58</v>
      </c>
      <c r="B655" s="2" t="s">
        <v>2345</v>
      </c>
      <c r="C655" s="3" t="s">
        <v>1409</v>
      </c>
      <c r="D655" s="2" t="s">
        <v>165</v>
      </c>
      <c r="E655" s="13" t="s">
        <v>1179</v>
      </c>
      <c r="F655" s="4" t="s">
        <v>2346</v>
      </c>
    </row>
    <row r="656" spans="1:6" x14ac:dyDescent="0.25">
      <c r="A656" s="5" t="s">
        <v>629</v>
      </c>
      <c r="B656" s="5" t="s">
        <v>141</v>
      </c>
      <c r="C656" s="6" t="s">
        <v>8</v>
      </c>
      <c r="D656" s="5" t="s">
        <v>142</v>
      </c>
      <c r="E656" s="7" t="s">
        <v>2347</v>
      </c>
      <c r="F656" s="7" t="s">
        <v>2348</v>
      </c>
    </row>
    <row r="657" spans="1:6" x14ac:dyDescent="0.25">
      <c r="A657" s="5" t="s">
        <v>630</v>
      </c>
      <c r="B657" s="5" t="s">
        <v>715</v>
      </c>
      <c r="C657" s="6" t="s">
        <v>9</v>
      </c>
      <c r="D657" s="5" t="s">
        <v>142</v>
      </c>
      <c r="E657" s="7" t="s">
        <v>652</v>
      </c>
      <c r="F657" s="7" t="s">
        <v>2349</v>
      </c>
    </row>
    <row r="658" spans="1:6" x14ac:dyDescent="0.25">
      <c r="A658" s="5" t="s">
        <v>632</v>
      </c>
      <c r="B658" s="5" t="s">
        <v>155</v>
      </c>
      <c r="C658" s="6" t="s">
        <v>156</v>
      </c>
      <c r="D658" s="5" t="s">
        <v>1468</v>
      </c>
      <c r="E658" s="7" t="s">
        <v>546</v>
      </c>
      <c r="F658" s="7" t="s">
        <v>2350</v>
      </c>
    </row>
    <row r="659" spans="1:6" x14ac:dyDescent="0.25">
      <c r="A659" s="2" t="s">
        <v>59</v>
      </c>
      <c r="B659" s="2" t="s">
        <v>2351</v>
      </c>
      <c r="C659" s="3" t="s">
        <v>2352</v>
      </c>
      <c r="D659" s="2" t="s">
        <v>157</v>
      </c>
      <c r="E659" s="13" t="s">
        <v>1179</v>
      </c>
      <c r="F659" s="4" t="s">
        <v>2353</v>
      </c>
    </row>
    <row r="660" spans="1:6" ht="31.5" x14ac:dyDescent="0.25">
      <c r="A660" s="2" t="s">
        <v>60</v>
      </c>
      <c r="B660" s="2" t="s">
        <v>2162</v>
      </c>
      <c r="C660" s="3" t="s">
        <v>2163</v>
      </c>
      <c r="D660" s="2" t="s">
        <v>157</v>
      </c>
      <c r="E660" s="13" t="s">
        <v>1179</v>
      </c>
      <c r="F660" s="4" t="s">
        <v>1423</v>
      </c>
    </row>
    <row r="661" spans="1:6" ht="21" x14ac:dyDescent="0.25">
      <c r="A661" s="2" t="s">
        <v>61</v>
      </c>
      <c r="B661" s="2" t="s">
        <v>1073</v>
      </c>
      <c r="C661" s="3" t="s">
        <v>2354</v>
      </c>
      <c r="D661" s="2" t="s">
        <v>1198</v>
      </c>
      <c r="E661" s="13" t="s">
        <v>1179</v>
      </c>
      <c r="F661" s="4" t="s">
        <v>2355</v>
      </c>
    </row>
    <row r="662" spans="1:6" x14ac:dyDescent="0.25">
      <c r="A662" s="5" t="s">
        <v>643</v>
      </c>
      <c r="B662" s="5" t="s">
        <v>141</v>
      </c>
      <c r="C662" s="6" t="s">
        <v>8</v>
      </c>
      <c r="D662" s="5" t="s">
        <v>142</v>
      </c>
      <c r="E662" s="7" t="s">
        <v>233</v>
      </c>
      <c r="F662" s="7" t="s">
        <v>2356</v>
      </c>
    </row>
    <row r="663" spans="1:6" x14ac:dyDescent="0.25">
      <c r="A663" s="5" t="s">
        <v>644</v>
      </c>
      <c r="B663" s="5" t="s">
        <v>715</v>
      </c>
      <c r="C663" s="6" t="s">
        <v>9</v>
      </c>
      <c r="D663" s="5" t="s">
        <v>142</v>
      </c>
      <c r="E663" s="7" t="s">
        <v>2106</v>
      </c>
      <c r="F663" s="7" t="s">
        <v>2357</v>
      </c>
    </row>
    <row r="664" spans="1:6" x14ac:dyDescent="0.25">
      <c r="A664" s="5" t="s">
        <v>645</v>
      </c>
      <c r="B664" s="5" t="s">
        <v>608</v>
      </c>
      <c r="C664" s="6" t="s">
        <v>11</v>
      </c>
      <c r="D664" s="5" t="s">
        <v>1468</v>
      </c>
      <c r="E664" s="7" t="s">
        <v>957</v>
      </c>
      <c r="F664" s="7" t="s">
        <v>2358</v>
      </c>
    </row>
    <row r="665" spans="1:6" ht="22.5" x14ac:dyDescent="0.25">
      <c r="A665" s="5" t="s">
        <v>1032</v>
      </c>
      <c r="B665" s="5" t="s">
        <v>971</v>
      </c>
      <c r="C665" s="6" t="s">
        <v>972</v>
      </c>
      <c r="D665" s="5" t="s">
        <v>1468</v>
      </c>
      <c r="E665" s="7" t="s">
        <v>3</v>
      </c>
      <c r="F665" s="7" t="s">
        <v>2359</v>
      </c>
    </row>
    <row r="666" spans="1:6" x14ac:dyDescent="0.25">
      <c r="A666" s="5" t="s">
        <v>1033</v>
      </c>
      <c r="B666" s="5" t="s">
        <v>166</v>
      </c>
      <c r="C666" s="6" t="s">
        <v>130</v>
      </c>
      <c r="D666" s="5" t="s">
        <v>1468</v>
      </c>
      <c r="E666" s="7" t="s">
        <v>871</v>
      </c>
      <c r="F666" s="7" t="s">
        <v>2360</v>
      </c>
    </row>
    <row r="668" spans="1:6" x14ac:dyDescent="0.25">
      <c r="A668" s="5" t="s">
        <v>1034</v>
      </c>
      <c r="B668" s="5" t="s">
        <v>973</v>
      </c>
      <c r="C668" s="6" t="s">
        <v>974</v>
      </c>
      <c r="D668" s="5" t="s">
        <v>1468</v>
      </c>
      <c r="E668" s="7" t="s">
        <v>511</v>
      </c>
      <c r="F668" s="7" t="s">
        <v>2361</v>
      </c>
    </row>
    <row r="669" spans="1:6" x14ac:dyDescent="0.25">
      <c r="A669" s="5" t="s">
        <v>1035</v>
      </c>
      <c r="B669" s="5" t="s">
        <v>167</v>
      </c>
      <c r="C669" s="6" t="s">
        <v>168</v>
      </c>
      <c r="D669" s="5" t="s">
        <v>1468</v>
      </c>
      <c r="E669" s="7" t="s">
        <v>2112</v>
      </c>
      <c r="F669" s="7" t="s">
        <v>2362</v>
      </c>
    </row>
    <row r="670" spans="1:6" x14ac:dyDescent="0.25">
      <c r="A670" s="5" t="s">
        <v>2363</v>
      </c>
      <c r="B670" s="5" t="s">
        <v>823</v>
      </c>
      <c r="C670" s="6" t="s">
        <v>824</v>
      </c>
      <c r="D670" s="5" t="s">
        <v>1468</v>
      </c>
      <c r="E670" s="7" t="s">
        <v>234</v>
      </c>
      <c r="F670" s="7" t="s">
        <v>2364</v>
      </c>
    </row>
    <row r="671" spans="1:6" x14ac:dyDescent="0.25">
      <c r="A671" s="5" t="s">
        <v>2365</v>
      </c>
      <c r="B671" s="5" t="s">
        <v>169</v>
      </c>
      <c r="C671" s="6" t="s">
        <v>170</v>
      </c>
      <c r="D671" s="5" t="s">
        <v>1468</v>
      </c>
      <c r="E671" s="7" t="s">
        <v>0</v>
      </c>
      <c r="F671" s="7" t="s">
        <v>2355</v>
      </c>
    </row>
    <row r="672" spans="1:6" x14ac:dyDescent="0.25">
      <c r="A672" s="5" t="s">
        <v>2366</v>
      </c>
      <c r="B672" s="5" t="s">
        <v>116</v>
      </c>
      <c r="C672" s="6" t="s">
        <v>117</v>
      </c>
      <c r="D672" s="5" t="s">
        <v>30</v>
      </c>
      <c r="E672" s="7" t="s">
        <v>1057</v>
      </c>
      <c r="F672" s="7" t="s">
        <v>2367</v>
      </c>
    </row>
    <row r="673" spans="1:7" x14ac:dyDescent="0.25">
      <c r="A673" s="5" t="s">
        <v>2368</v>
      </c>
      <c r="B673" s="5" t="s">
        <v>995</v>
      </c>
      <c r="C673" s="6" t="s">
        <v>996</v>
      </c>
      <c r="D673" s="5" t="s">
        <v>157</v>
      </c>
      <c r="E673" s="7" t="s">
        <v>1060</v>
      </c>
      <c r="F673" s="7" t="s">
        <v>2369</v>
      </c>
    </row>
    <row r="674" spans="1:7" x14ac:dyDescent="0.25">
      <c r="A674" s="5" t="s">
        <v>2370</v>
      </c>
      <c r="B674" s="5" t="s">
        <v>131</v>
      </c>
      <c r="C674" s="6" t="s">
        <v>132</v>
      </c>
      <c r="D674" s="5" t="s">
        <v>31</v>
      </c>
      <c r="E674" s="7" t="s">
        <v>234</v>
      </c>
      <c r="F674" s="7" t="s">
        <v>2364</v>
      </c>
    </row>
    <row r="675" spans="1:7" x14ac:dyDescent="0.25">
      <c r="A675" s="2" t="s">
        <v>62</v>
      </c>
      <c r="B675" s="2" t="s">
        <v>2371</v>
      </c>
      <c r="C675" s="3" t="s">
        <v>2372</v>
      </c>
      <c r="D675" s="2" t="s">
        <v>157</v>
      </c>
      <c r="E675" s="13" t="s">
        <v>1179</v>
      </c>
      <c r="F675" s="4" t="s">
        <v>2373</v>
      </c>
    </row>
    <row r="676" spans="1:7" x14ac:dyDescent="0.25">
      <c r="A676" s="2" t="s">
        <v>63</v>
      </c>
      <c r="B676" s="2" t="s">
        <v>2374</v>
      </c>
      <c r="C676" s="3" t="s">
        <v>1238</v>
      </c>
      <c r="D676" s="2" t="s">
        <v>157</v>
      </c>
      <c r="E676" s="13" t="s">
        <v>1179</v>
      </c>
      <c r="F676" s="4" t="s">
        <v>2375</v>
      </c>
    </row>
    <row r="677" spans="1:7" x14ac:dyDescent="0.25">
      <c r="A677" s="2" t="s">
        <v>64</v>
      </c>
      <c r="B677" s="2" t="s">
        <v>2376</v>
      </c>
      <c r="C677" s="3" t="s">
        <v>1236</v>
      </c>
      <c r="D677" s="2" t="s">
        <v>157</v>
      </c>
      <c r="E677" s="13" t="s">
        <v>1179</v>
      </c>
      <c r="F677" s="4" t="s">
        <v>2377</v>
      </c>
    </row>
    <row r="678" spans="1:7" x14ac:dyDescent="0.25">
      <c r="A678" s="2" t="s">
        <v>65</v>
      </c>
      <c r="B678" s="2" t="s">
        <v>2378</v>
      </c>
      <c r="C678" s="3" t="s">
        <v>1237</v>
      </c>
      <c r="D678" s="2" t="s">
        <v>157</v>
      </c>
      <c r="E678" s="13" t="s">
        <v>1179</v>
      </c>
      <c r="F678" s="4" t="s">
        <v>2379</v>
      </c>
    </row>
    <row r="679" spans="1:7" x14ac:dyDescent="0.25">
      <c r="A679" s="2" t="s">
        <v>66</v>
      </c>
      <c r="B679" s="2" t="s">
        <v>2380</v>
      </c>
      <c r="C679" s="3" t="s">
        <v>1239</v>
      </c>
      <c r="D679" s="2" t="s">
        <v>157</v>
      </c>
      <c r="E679" s="13" t="s">
        <v>1179</v>
      </c>
      <c r="F679" s="4" t="s">
        <v>2381</v>
      </c>
    </row>
    <row r="680" spans="1:7" x14ac:dyDescent="0.25">
      <c r="A680" s="2" t="s">
        <v>67</v>
      </c>
      <c r="B680" s="2" t="s">
        <v>2351</v>
      </c>
      <c r="C680" s="3" t="s">
        <v>2352</v>
      </c>
      <c r="D680" s="2" t="s">
        <v>157</v>
      </c>
      <c r="E680" s="13" t="s">
        <v>1179</v>
      </c>
      <c r="F680" s="4" t="s">
        <v>2382</v>
      </c>
    </row>
    <row r="681" spans="1:7" x14ac:dyDescent="0.25">
      <c r="A681" s="2" t="s">
        <v>68</v>
      </c>
      <c r="B681" s="2" t="s">
        <v>2383</v>
      </c>
      <c r="C681" s="3" t="s">
        <v>2384</v>
      </c>
      <c r="D681" s="2" t="s">
        <v>28</v>
      </c>
      <c r="E681" s="13" t="s">
        <v>1179</v>
      </c>
      <c r="F681" s="4" t="s">
        <v>1004</v>
      </c>
    </row>
    <row r="682" spans="1:7" x14ac:dyDescent="0.25">
      <c r="A682" s="171" t="s">
        <v>2385</v>
      </c>
      <c r="B682" s="172"/>
      <c r="C682" s="172"/>
      <c r="D682" s="172"/>
      <c r="E682" s="172"/>
      <c r="F682" s="172"/>
    </row>
    <row r="683" spans="1:7" x14ac:dyDescent="0.25">
      <c r="A683" s="168" t="s">
        <v>2386</v>
      </c>
      <c r="B683" s="169"/>
      <c r="C683" s="169"/>
      <c r="D683" s="169"/>
      <c r="E683" s="169"/>
      <c r="F683" s="169"/>
      <c r="G683" s="170"/>
    </row>
    <row r="684" spans="1:7" ht="21" x14ac:dyDescent="0.25">
      <c r="A684" s="2" t="s">
        <v>69</v>
      </c>
      <c r="B684" s="2" t="s">
        <v>1073</v>
      </c>
      <c r="C684" s="3" t="s">
        <v>2354</v>
      </c>
      <c r="D684" s="2" t="s">
        <v>1198</v>
      </c>
      <c r="E684" s="13" t="s">
        <v>1179</v>
      </c>
      <c r="F684" s="4" t="s">
        <v>2387</v>
      </c>
    </row>
    <row r="685" spans="1:7" x14ac:dyDescent="0.25">
      <c r="A685" s="5" t="s">
        <v>671</v>
      </c>
      <c r="B685" s="5" t="s">
        <v>141</v>
      </c>
      <c r="C685" s="6" t="s">
        <v>8</v>
      </c>
      <c r="D685" s="5" t="s">
        <v>142</v>
      </c>
      <c r="E685" s="7" t="s">
        <v>233</v>
      </c>
      <c r="F685" s="7" t="s">
        <v>2388</v>
      </c>
    </row>
    <row r="686" spans="1:7" x14ac:dyDescent="0.25">
      <c r="A686" s="5" t="s">
        <v>672</v>
      </c>
      <c r="B686" s="5" t="s">
        <v>715</v>
      </c>
      <c r="C686" s="6" t="s">
        <v>9</v>
      </c>
      <c r="D686" s="5" t="s">
        <v>142</v>
      </c>
      <c r="E686" s="7" t="s">
        <v>2106</v>
      </c>
      <c r="F686" s="7" t="s">
        <v>2389</v>
      </c>
    </row>
    <row r="687" spans="1:7" x14ac:dyDescent="0.25">
      <c r="A687" s="5" t="s">
        <v>673</v>
      </c>
      <c r="B687" s="5" t="s">
        <v>608</v>
      </c>
      <c r="C687" s="6" t="s">
        <v>11</v>
      </c>
      <c r="D687" s="5" t="s">
        <v>1468</v>
      </c>
      <c r="E687" s="7" t="s">
        <v>957</v>
      </c>
      <c r="F687" s="7" t="s">
        <v>2390</v>
      </c>
    </row>
    <row r="688" spans="1:7" ht="22.5" x14ac:dyDescent="0.25">
      <c r="A688" s="5" t="s">
        <v>674</v>
      </c>
      <c r="B688" s="5" t="s">
        <v>971</v>
      </c>
      <c r="C688" s="6" t="s">
        <v>972</v>
      </c>
      <c r="D688" s="5" t="s">
        <v>1468</v>
      </c>
      <c r="E688" s="7" t="s">
        <v>3</v>
      </c>
      <c r="F688" s="7" t="s">
        <v>2391</v>
      </c>
    </row>
    <row r="689" spans="1:6" x14ac:dyDescent="0.25">
      <c r="A689" s="5" t="s">
        <v>872</v>
      </c>
      <c r="B689" s="5" t="s">
        <v>166</v>
      </c>
      <c r="C689" s="6" t="s">
        <v>130</v>
      </c>
      <c r="D689" s="5" t="s">
        <v>1468</v>
      </c>
      <c r="E689" s="7" t="s">
        <v>871</v>
      </c>
      <c r="F689" s="7" t="s">
        <v>2392</v>
      </c>
    </row>
    <row r="690" spans="1:6" x14ac:dyDescent="0.25">
      <c r="A690" s="5" t="s">
        <v>873</v>
      </c>
      <c r="B690" s="5" t="s">
        <v>973</v>
      </c>
      <c r="C690" s="6" t="s">
        <v>974</v>
      </c>
      <c r="D690" s="5" t="s">
        <v>1468</v>
      </c>
      <c r="E690" s="7" t="s">
        <v>511</v>
      </c>
      <c r="F690" s="7" t="s">
        <v>2393</v>
      </c>
    </row>
    <row r="691" spans="1:6" x14ac:dyDescent="0.25">
      <c r="A691" s="5" t="s">
        <v>1200</v>
      </c>
      <c r="B691" s="5" t="s">
        <v>167</v>
      </c>
      <c r="C691" s="6" t="s">
        <v>168</v>
      </c>
      <c r="D691" s="5" t="s">
        <v>1468</v>
      </c>
      <c r="E691" s="7" t="s">
        <v>2112</v>
      </c>
      <c r="F691" s="7" t="s">
        <v>2394</v>
      </c>
    </row>
    <row r="692" spans="1:6" x14ac:dyDescent="0.25">
      <c r="A692" s="5" t="s">
        <v>1201</v>
      </c>
      <c r="B692" s="5" t="s">
        <v>823</v>
      </c>
      <c r="C692" s="6" t="s">
        <v>824</v>
      </c>
      <c r="D692" s="5" t="s">
        <v>1468</v>
      </c>
      <c r="E692" s="7" t="s">
        <v>234</v>
      </c>
      <c r="F692" s="7" t="s">
        <v>2395</v>
      </c>
    </row>
    <row r="693" spans="1:6" x14ac:dyDescent="0.25">
      <c r="A693" s="5" t="s">
        <v>1202</v>
      </c>
      <c r="B693" s="5" t="s">
        <v>169</v>
      </c>
      <c r="C693" s="6" t="s">
        <v>170</v>
      </c>
      <c r="D693" s="5" t="s">
        <v>1468</v>
      </c>
      <c r="E693" s="7" t="s">
        <v>0</v>
      </c>
      <c r="F693" s="7" t="s">
        <v>2387</v>
      </c>
    </row>
    <row r="694" spans="1:6" x14ac:dyDescent="0.25">
      <c r="A694" s="5" t="s">
        <v>1203</v>
      </c>
      <c r="B694" s="5" t="s">
        <v>116</v>
      </c>
      <c r="C694" s="6" t="s">
        <v>117</v>
      </c>
      <c r="D694" s="5" t="s">
        <v>30</v>
      </c>
      <c r="E694" s="7" t="s">
        <v>1057</v>
      </c>
      <c r="F694" s="7" t="s">
        <v>2396</v>
      </c>
    </row>
    <row r="695" spans="1:6" x14ac:dyDescent="0.25">
      <c r="A695" s="5" t="s">
        <v>1204</v>
      </c>
      <c r="B695" s="5" t="s">
        <v>995</v>
      </c>
      <c r="C695" s="6" t="s">
        <v>996</v>
      </c>
      <c r="D695" s="5" t="s">
        <v>157</v>
      </c>
      <c r="E695" s="7" t="s">
        <v>1060</v>
      </c>
      <c r="F695" s="7" t="s">
        <v>2397</v>
      </c>
    </row>
    <row r="696" spans="1:6" x14ac:dyDescent="0.25">
      <c r="A696" s="5" t="s">
        <v>2398</v>
      </c>
      <c r="B696" s="5" t="s">
        <v>131</v>
      </c>
      <c r="C696" s="6" t="s">
        <v>132</v>
      </c>
      <c r="D696" s="5" t="s">
        <v>31</v>
      </c>
      <c r="E696" s="7" t="s">
        <v>234</v>
      </c>
      <c r="F696" s="7" t="s">
        <v>2395</v>
      </c>
    </row>
    <row r="697" spans="1:6" x14ac:dyDescent="0.25">
      <c r="A697" s="2" t="s">
        <v>70</v>
      </c>
      <c r="B697" s="2" t="s">
        <v>2371</v>
      </c>
      <c r="C697" s="3" t="s">
        <v>2372</v>
      </c>
      <c r="D697" s="2" t="s">
        <v>157</v>
      </c>
      <c r="E697" s="13" t="s">
        <v>1179</v>
      </c>
      <c r="F697" s="4" t="s">
        <v>2399</v>
      </c>
    </row>
    <row r="698" spans="1:6" x14ac:dyDescent="0.25">
      <c r="A698" s="2" t="s">
        <v>71</v>
      </c>
      <c r="B698" s="2" t="s">
        <v>2380</v>
      </c>
      <c r="C698" s="3" t="s">
        <v>1239</v>
      </c>
      <c r="D698" s="2" t="s">
        <v>157</v>
      </c>
      <c r="E698" s="13" t="s">
        <v>1179</v>
      </c>
      <c r="F698" s="4" t="s">
        <v>2400</v>
      </c>
    </row>
    <row r="699" spans="1:6" ht="31.5" x14ac:dyDescent="0.25">
      <c r="A699" s="2" t="s">
        <v>72</v>
      </c>
      <c r="B699" s="2" t="s">
        <v>274</v>
      </c>
      <c r="C699" s="3" t="s">
        <v>275</v>
      </c>
      <c r="D699" s="2" t="s">
        <v>1297</v>
      </c>
      <c r="E699" s="13" t="s">
        <v>1179</v>
      </c>
      <c r="F699" s="4" t="s">
        <v>1240</v>
      </c>
    </row>
    <row r="700" spans="1:6" x14ac:dyDescent="0.25">
      <c r="A700" s="5" t="s">
        <v>681</v>
      </c>
      <c r="B700" s="5" t="s">
        <v>141</v>
      </c>
      <c r="C700" s="6" t="s">
        <v>8</v>
      </c>
      <c r="D700" s="5" t="s">
        <v>142</v>
      </c>
      <c r="E700" s="7" t="s">
        <v>2401</v>
      </c>
      <c r="F700" s="7" t="s">
        <v>1244</v>
      </c>
    </row>
    <row r="701" spans="1:6" x14ac:dyDescent="0.25">
      <c r="A701" s="5" t="s">
        <v>682</v>
      </c>
      <c r="B701" s="5" t="s">
        <v>715</v>
      </c>
      <c r="C701" s="6" t="s">
        <v>9</v>
      </c>
      <c r="D701" s="5" t="s">
        <v>142</v>
      </c>
      <c r="E701" s="7" t="s">
        <v>669</v>
      </c>
      <c r="F701" s="7" t="s">
        <v>2402</v>
      </c>
    </row>
    <row r="702" spans="1:6" x14ac:dyDescent="0.25">
      <c r="A702" s="5" t="s">
        <v>684</v>
      </c>
      <c r="B702" s="5" t="s">
        <v>739</v>
      </c>
      <c r="C702" s="6" t="s">
        <v>740</v>
      </c>
      <c r="D702" s="5" t="s">
        <v>1468</v>
      </c>
      <c r="E702" s="7" t="s">
        <v>158</v>
      </c>
      <c r="F702" s="7" t="s">
        <v>2403</v>
      </c>
    </row>
    <row r="704" spans="1:6" x14ac:dyDescent="0.25">
      <c r="A704" s="5" t="s">
        <v>685</v>
      </c>
      <c r="B704" s="5" t="s">
        <v>276</v>
      </c>
      <c r="C704" s="6" t="s">
        <v>277</v>
      </c>
      <c r="D704" s="5" t="s">
        <v>1468</v>
      </c>
      <c r="E704" s="7" t="s">
        <v>158</v>
      </c>
      <c r="F704" s="7" t="s">
        <v>2403</v>
      </c>
    </row>
    <row r="705" spans="1:6" x14ac:dyDescent="0.25">
      <c r="A705" s="5" t="s">
        <v>1424</v>
      </c>
      <c r="B705" s="5" t="s">
        <v>155</v>
      </c>
      <c r="C705" s="6" t="s">
        <v>156</v>
      </c>
      <c r="D705" s="5" t="s">
        <v>1468</v>
      </c>
      <c r="E705" s="7" t="s">
        <v>158</v>
      </c>
      <c r="F705" s="7" t="s">
        <v>2403</v>
      </c>
    </row>
    <row r="706" spans="1:6" ht="22.5" x14ac:dyDescent="0.25">
      <c r="A706" s="5" t="s">
        <v>2404</v>
      </c>
      <c r="B706" s="5" t="s">
        <v>278</v>
      </c>
      <c r="C706" s="6" t="s">
        <v>279</v>
      </c>
      <c r="D706" s="5" t="s">
        <v>1468</v>
      </c>
      <c r="E706" s="7" t="s">
        <v>543</v>
      </c>
      <c r="F706" s="7" t="s">
        <v>2405</v>
      </c>
    </row>
    <row r="707" spans="1:6" x14ac:dyDescent="0.25">
      <c r="A707" s="5" t="s">
        <v>2406</v>
      </c>
      <c r="B707" s="5" t="s">
        <v>280</v>
      </c>
      <c r="C707" s="6" t="s">
        <v>281</v>
      </c>
      <c r="D707" s="5" t="s">
        <v>157</v>
      </c>
      <c r="E707" s="7" t="s">
        <v>390</v>
      </c>
      <c r="F707" s="7" t="s">
        <v>1245</v>
      </c>
    </row>
    <row r="708" spans="1:6" x14ac:dyDescent="0.25">
      <c r="A708" s="5" t="s">
        <v>2407</v>
      </c>
      <c r="B708" s="5" t="s">
        <v>282</v>
      </c>
      <c r="C708" s="6" t="s">
        <v>283</v>
      </c>
      <c r="D708" s="5" t="s">
        <v>157</v>
      </c>
      <c r="E708" s="7" t="s">
        <v>518</v>
      </c>
      <c r="F708" s="7" t="s">
        <v>1246</v>
      </c>
    </row>
    <row r="709" spans="1:6" ht="21" x14ac:dyDescent="0.25">
      <c r="A709" s="2" t="s">
        <v>73</v>
      </c>
      <c r="B709" s="2" t="s">
        <v>284</v>
      </c>
      <c r="C709" s="3" t="s">
        <v>285</v>
      </c>
      <c r="D709" s="2" t="s">
        <v>161</v>
      </c>
      <c r="E709" s="13" t="s">
        <v>1179</v>
      </c>
      <c r="F709" s="4" t="s">
        <v>1240</v>
      </c>
    </row>
    <row r="710" spans="1:6" x14ac:dyDescent="0.25">
      <c r="A710" s="5" t="s">
        <v>687</v>
      </c>
      <c r="B710" s="5" t="s">
        <v>141</v>
      </c>
      <c r="C710" s="6" t="s">
        <v>8</v>
      </c>
      <c r="D710" s="5" t="s">
        <v>142</v>
      </c>
      <c r="E710" s="7" t="s">
        <v>2408</v>
      </c>
      <c r="F710" s="7" t="s">
        <v>1241</v>
      </c>
    </row>
    <row r="711" spans="1:6" x14ac:dyDescent="0.25">
      <c r="A711" s="5" t="s">
        <v>688</v>
      </c>
      <c r="B711" s="5" t="s">
        <v>715</v>
      </c>
      <c r="C711" s="6" t="s">
        <v>9</v>
      </c>
      <c r="D711" s="5" t="s">
        <v>142</v>
      </c>
      <c r="E711" s="7" t="s">
        <v>669</v>
      </c>
      <c r="F711" s="7" t="s">
        <v>2402</v>
      </c>
    </row>
    <row r="712" spans="1:6" x14ac:dyDescent="0.25">
      <c r="A712" s="5" t="s">
        <v>689</v>
      </c>
      <c r="B712" s="5" t="s">
        <v>739</v>
      </c>
      <c r="C712" s="6" t="s">
        <v>740</v>
      </c>
      <c r="D712" s="5" t="s">
        <v>1468</v>
      </c>
      <c r="E712" s="7" t="s">
        <v>158</v>
      </c>
      <c r="F712" s="7" t="s">
        <v>2403</v>
      </c>
    </row>
    <row r="713" spans="1:6" x14ac:dyDescent="0.25">
      <c r="A713" s="5" t="s">
        <v>919</v>
      </c>
      <c r="B713" s="5" t="s">
        <v>276</v>
      </c>
      <c r="C713" s="6" t="s">
        <v>277</v>
      </c>
      <c r="D713" s="5" t="s">
        <v>1468</v>
      </c>
      <c r="E713" s="7" t="s">
        <v>158</v>
      </c>
      <c r="F713" s="7" t="s">
        <v>2403</v>
      </c>
    </row>
    <row r="714" spans="1:6" x14ac:dyDescent="0.25">
      <c r="A714" s="5" t="s">
        <v>2409</v>
      </c>
      <c r="B714" s="5" t="s">
        <v>155</v>
      </c>
      <c r="C714" s="6" t="s">
        <v>156</v>
      </c>
      <c r="D714" s="5" t="s">
        <v>1468</v>
      </c>
      <c r="E714" s="7" t="s">
        <v>158</v>
      </c>
      <c r="F714" s="7" t="s">
        <v>2403</v>
      </c>
    </row>
    <row r="715" spans="1:6" ht="22.5" x14ac:dyDescent="0.25">
      <c r="A715" s="5" t="s">
        <v>2410</v>
      </c>
      <c r="B715" s="5" t="s">
        <v>278</v>
      </c>
      <c r="C715" s="6" t="s">
        <v>279</v>
      </c>
      <c r="D715" s="5" t="s">
        <v>1468</v>
      </c>
      <c r="E715" s="7" t="s">
        <v>522</v>
      </c>
      <c r="F715" s="7" t="s">
        <v>2411</v>
      </c>
    </row>
    <row r="716" spans="1:6" x14ac:dyDescent="0.25">
      <c r="A716" s="5" t="s">
        <v>2412</v>
      </c>
      <c r="B716" s="5" t="s">
        <v>286</v>
      </c>
      <c r="C716" s="6" t="s">
        <v>287</v>
      </c>
      <c r="D716" s="5" t="s">
        <v>157</v>
      </c>
      <c r="E716" s="7" t="s">
        <v>2413</v>
      </c>
      <c r="F716" s="7" t="s">
        <v>1242</v>
      </c>
    </row>
    <row r="717" spans="1:6" x14ac:dyDescent="0.25">
      <c r="A717" s="5" t="s">
        <v>2414</v>
      </c>
      <c r="B717" s="5" t="s">
        <v>288</v>
      </c>
      <c r="C717" s="6" t="s">
        <v>289</v>
      </c>
      <c r="D717" s="5" t="s">
        <v>157</v>
      </c>
      <c r="E717" s="7" t="s">
        <v>397</v>
      </c>
      <c r="F717" s="7" t="s">
        <v>1243</v>
      </c>
    </row>
    <row r="718" spans="1:6" ht="31.5" x14ac:dyDescent="0.25">
      <c r="A718" s="2" t="s">
        <v>74</v>
      </c>
      <c r="B718" s="2" t="s">
        <v>2415</v>
      </c>
      <c r="C718" s="3" t="s">
        <v>2416</v>
      </c>
      <c r="D718" s="2" t="s">
        <v>1247</v>
      </c>
      <c r="E718" s="13" t="s">
        <v>1179</v>
      </c>
      <c r="F718" s="4" t="s">
        <v>2417</v>
      </c>
    </row>
    <row r="719" spans="1:6" x14ac:dyDescent="0.25">
      <c r="A719" s="5" t="s">
        <v>693</v>
      </c>
      <c r="B719" s="5" t="s">
        <v>141</v>
      </c>
      <c r="C719" s="6" t="s">
        <v>8</v>
      </c>
      <c r="D719" s="5" t="s">
        <v>142</v>
      </c>
      <c r="E719" s="7" t="s">
        <v>2418</v>
      </c>
      <c r="F719" s="7" t="s">
        <v>2419</v>
      </c>
    </row>
    <row r="720" spans="1:6" x14ac:dyDescent="0.25">
      <c r="A720" s="5" t="s">
        <v>694</v>
      </c>
      <c r="B720" s="5" t="s">
        <v>715</v>
      </c>
      <c r="C720" s="6" t="s">
        <v>9</v>
      </c>
      <c r="D720" s="5" t="s">
        <v>142</v>
      </c>
      <c r="E720" s="7" t="s">
        <v>2420</v>
      </c>
      <c r="F720" s="7" t="s">
        <v>2421</v>
      </c>
    </row>
    <row r="721" spans="1:6" x14ac:dyDescent="0.25">
      <c r="A721" s="5" t="s">
        <v>696</v>
      </c>
      <c r="B721" s="5" t="s">
        <v>608</v>
      </c>
      <c r="C721" s="6" t="s">
        <v>11</v>
      </c>
      <c r="D721" s="5" t="s">
        <v>1468</v>
      </c>
      <c r="E721" s="7" t="s">
        <v>2422</v>
      </c>
      <c r="F721" s="7" t="s">
        <v>2423</v>
      </c>
    </row>
    <row r="722" spans="1:6" x14ac:dyDescent="0.25">
      <c r="A722" s="5" t="s">
        <v>697</v>
      </c>
      <c r="B722" s="5" t="s">
        <v>1432</v>
      </c>
      <c r="C722" s="6" t="s">
        <v>1433</v>
      </c>
      <c r="D722" s="5" t="s">
        <v>1468</v>
      </c>
      <c r="E722" s="7" t="s">
        <v>234</v>
      </c>
      <c r="F722" s="7" t="s">
        <v>2424</v>
      </c>
    </row>
    <row r="723" spans="1:6" ht="22.5" x14ac:dyDescent="0.25">
      <c r="A723" s="5" t="s">
        <v>698</v>
      </c>
      <c r="B723" s="5" t="s">
        <v>171</v>
      </c>
      <c r="C723" s="6" t="s">
        <v>172</v>
      </c>
      <c r="D723" s="5" t="s">
        <v>1468</v>
      </c>
      <c r="E723" s="7" t="s">
        <v>508</v>
      </c>
      <c r="F723" s="7" t="s">
        <v>2425</v>
      </c>
    </row>
    <row r="724" spans="1:6" x14ac:dyDescent="0.25">
      <c r="A724" s="5" t="s">
        <v>2426</v>
      </c>
      <c r="B724" s="5" t="s">
        <v>155</v>
      </c>
      <c r="C724" s="6" t="s">
        <v>156</v>
      </c>
      <c r="D724" s="5" t="s">
        <v>1468</v>
      </c>
      <c r="E724" s="7" t="s">
        <v>798</v>
      </c>
      <c r="F724" s="7" t="s">
        <v>2308</v>
      </c>
    </row>
    <row r="725" spans="1:6" x14ac:dyDescent="0.25">
      <c r="A725" s="5" t="s">
        <v>2427</v>
      </c>
      <c r="B725" s="5" t="s">
        <v>2428</v>
      </c>
      <c r="C725" s="6" t="s">
        <v>2429</v>
      </c>
      <c r="D725" s="5" t="s">
        <v>28</v>
      </c>
      <c r="E725" s="7" t="s">
        <v>2430</v>
      </c>
      <c r="F725" s="7" t="s">
        <v>2431</v>
      </c>
    </row>
    <row r="726" spans="1:6" x14ac:dyDescent="0.25">
      <c r="A726" s="5" t="s">
        <v>2432</v>
      </c>
      <c r="B726" s="5" t="s">
        <v>2433</v>
      </c>
      <c r="C726" s="6" t="s">
        <v>2434</v>
      </c>
      <c r="D726" s="5" t="s">
        <v>31</v>
      </c>
      <c r="E726" s="7" t="s">
        <v>43</v>
      </c>
      <c r="F726" s="7" t="s">
        <v>889</v>
      </c>
    </row>
    <row r="727" spans="1:6" ht="21" x14ac:dyDescent="0.25">
      <c r="A727" s="2" t="s">
        <v>75</v>
      </c>
      <c r="B727" s="2" t="s">
        <v>2435</v>
      </c>
      <c r="C727" s="3" t="s">
        <v>2436</v>
      </c>
      <c r="D727" s="2" t="s">
        <v>35</v>
      </c>
      <c r="E727" s="13" t="s">
        <v>1179</v>
      </c>
      <c r="F727" s="4" t="s">
        <v>2437</v>
      </c>
    </row>
    <row r="728" spans="1:6" x14ac:dyDescent="0.25">
      <c r="A728" s="2" t="s">
        <v>76</v>
      </c>
      <c r="B728" s="2" t="s">
        <v>1248</v>
      </c>
      <c r="C728" s="3" t="s">
        <v>2438</v>
      </c>
      <c r="D728" s="2" t="s">
        <v>2439</v>
      </c>
      <c r="E728" s="13" t="s">
        <v>1179</v>
      </c>
      <c r="F728" s="4" t="s">
        <v>622</v>
      </c>
    </row>
    <row r="729" spans="1:6" x14ac:dyDescent="0.25">
      <c r="A729" s="5" t="s">
        <v>2440</v>
      </c>
      <c r="B729" s="5" t="s">
        <v>141</v>
      </c>
      <c r="C729" s="6" t="s">
        <v>8</v>
      </c>
      <c r="D729" s="5" t="s">
        <v>142</v>
      </c>
      <c r="E729" s="7" t="s">
        <v>2441</v>
      </c>
      <c r="F729" s="7" t="s">
        <v>2442</v>
      </c>
    </row>
    <row r="730" spans="1:6" x14ac:dyDescent="0.25">
      <c r="A730" s="5" t="s">
        <v>2443</v>
      </c>
      <c r="B730" s="5" t="s">
        <v>715</v>
      </c>
      <c r="C730" s="6" t="s">
        <v>9</v>
      </c>
      <c r="D730" s="5" t="s">
        <v>142</v>
      </c>
      <c r="E730" s="7" t="s">
        <v>624</v>
      </c>
      <c r="F730" s="7" t="s">
        <v>2444</v>
      </c>
    </row>
    <row r="732" spans="1:6" x14ac:dyDescent="0.25">
      <c r="A732" s="5" t="s">
        <v>2445</v>
      </c>
      <c r="B732" s="5" t="s">
        <v>1432</v>
      </c>
      <c r="C732" s="6" t="s">
        <v>1433</v>
      </c>
      <c r="D732" s="5" t="s">
        <v>1468</v>
      </c>
      <c r="E732" s="7" t="s">
        <v>581</v>
      </c>
      <c r="F732" s="7" t="s">
        <v>2446</v>
      </c>
    </row>
    <row r="733" spans="1:6" ht="22.5" x14ac:dyDescent="0.25">
      <c r="A733" s="5" t="s">
        <v>2447</v>
      </c>
      <c r="B733" s="5" t="s">
        <v>171</v>
      </c>
      <c r="C733" s="6" t="s">
        <v>172</v>
      </c>
      <c r="D733" s="5" t="s">
        <v>1468</v>
      </c>
      <c r="E733" s="7" t="s">
        <v>534</v>
      </c>
      <c r="F733" s="7" t="s">
        <v>2448</v>
      </c>
    </row>
    <row r="734" spans="1:6" x14ac:dyDescent="0.25">
      <c r="A734" s="5" t="s">
        <v>2449</v>
      </c>
      <c r="B734" s="5" t="s">
        <v>155</v>
      </c>
      <c r="C734" s="6" t="s">
        <v>156</v>
      </c>
      <c r="D734" s="5" t="s">
        <v>1468</v>
      </c>
      <c r="E734" s="7" t="s">
        <v>752</v>
      </c>
      <c r="F734" s="7" t="s">
        <v>2450</v>
      </c>
    </row>
    <row r="735" spans="1:6" ht="22.5" x14ac:dyDescent="0.25">
      <c r="A735" s="5" t="s">
        <v>2451</v>
      </c>
      <c r="B735" s="5" t="s">
        <v>1251</v>
      </c>
      <c r="C735" s="6" t="s">
        <v>1252</v>
      </c>
      <c r="D735" s="5" t="s">
        <v>157</v>
      </c>
      <c r="E735" s="7" t="s">
        <v>2149</v>
      </c>
      <c r="F735" s="7" t="s">
        <v>2452</v>
      </c>
    </row>
    <row r="736" spans="1:6" ht="21" x14ac:dyDescent="0.25">
      <c r="A736" s="2" t="s">
        <v>77</v>
      </c>
      <c r="B736" s="2" t="s">
        <v>2453</v>
      </c>
      <c r="C736" s="3" t="s">
        <v>2454</v>
      </c>
      <c r="D736" s="2" t="s">
        <v>32</v>
      </c>
      <c r="E736" s="13" t="s">
        <v>1179</v>
      </c>
      <c r="F736" s="4" t="s">
        <v>2455</v>
      </c>
    </row>
    <row r="737" spans="1:7" x14ac:dyDescent="0.25">
      <c r="A737" s="2" t="s">
        <v>78</v>
      </c>
      <c r="B737" s="2" t="s">
        <v>2456</v>
      </c>
      <c r="C737" s="3" t="s">
        <v>2457</v>
      </c>
      <c r="D737" s="2" t="s">
        <v>32</v>
      </c>
      <c r="E737" s="13" t="s">
        <v>1179</v>
      </c>
      <c r="F737" s="4" t="s">
        <v>213</v>
      </c>
    </row>
    <row r="738" spans="1:7" x14ac:dyDescent="0.25">
      <c r="A738" s="2" t="s">
        <v>186</v>
      </c>
      <c r="B738" s="2" t="s">
        <v>2458</v>
      </c>
      <c r="C738" s="3" t="s">
        <v>2459</v>
      </c>
      <c r="D738" s="2" t="s">
        <v>32</v>
      </c>
      <c r="E738" s="13" t="s">
        <v>1179</v>
      </c>
      <c r="F738" s="4" t="s">
        <v>474</v>
      </c>
    </row>
    <row r="739" spans="1:7" x14ac:dyDescent="0.25">
      <c r="A739" s="2" t="s">
        <v>187</v>
      </c>
      <c r="B739" s="2" t="s">
        <v>1058</v>
      </c>
      <c r="C739" s="3" t="s">
        <v>2460</v>
      </c>
      <c r="D739" s="2" t="s">
        <v>1254</v>
      </c>
      <c r="E739" s="13" t="s">
        <v>1179</v>
      </c>
      <c r="F739" s="4" t="s">
        <v>750</v>
      </c>
    </row>
    <row r="740" spans="1:7" x14ac:dyDescent="0.25">
      <c r="A740" s="5" t="s">
        <v>2461</v>
      </c>
      <c r="B740" s="5" t="s">
        <v>141</v>
      </c>
      <c r="C740" s="6" t="s">
        <v>8</v>
      </c>
      <c r="D740" s="5" t="s">
        <v>142</v>
      </c>
      <c r="E740" s="7" t="s">
        <v>1059</v>
      </c>
      <c r="F740" s="7" t="s">
        <v>1255</v>
      </c>
    </row>
    <row r="741" spans="1:7" x14ac:dyDescent="0.25">
      <c r="A741" s="5" t="s">
        <v>2462</v>
      </c>
      <c r="B741" s="5" t="s">
        <v>715</v>
      </c>
      <c r="C741" s="6" t="s">
        <v>9</v>
      </c>
      <c r="D741" s="5" t="s">
        <v>142</v>
      </c>
      <c r="E741" s="7" t="s">
        <v>1481</v>
      </c>
      <c r="F741" s="7" t="s">
        <v>1256</v>
      </c>
    </row>
    <row r="742" spans="1:7" x14ac:dyDescent="0.25">
      <c r="A742" s="5" t="s">
        <v>2463</v>
      </c>
      <c r="B742" s="5" t="s">
        <v>155</v>
      </c>
      <c r="C742" s="6" t="s">
        <v>156</v>
      </c>
      <c r="D742" s="5" t="s">
        <v>1468</v>
      </c>
      <c r="E742" s="7" t="s">
        <v>1481</v>
      </c>
      <c r="F742" s="7" t="s">
        <v>1256</v>
      </c>
    </row>
    <row r="743" spans="1:7" ht="22.5" x14ac:dyDescent="0.25">
      <c r="A743" s="5" t="s">
        <v>2464</v>
      </c>
      <c r="B743" s="5" t="s">
        <v>993</v>
      </c>
      <c r="C743" s="6" t="s">
        <v>994</v>
      </c>
      <c r="D743" s="5" t="s">
        <v>157</v>
      </c>
      <c r="E743" s="7" t="s">
        <v>2465</v>
      </c>
      <c r="F743" s="7" t="s">
        <v>1257</v>
      </c>
    </row>
    <row r="744" spans="1:7" x14ac:dyDescent="0.25">
      <c r="A744" s="5" t="s">
        <v>2466</v>
      </c>
      <c r="B744" s="5" t="s">
        <v>997</v>
      </c>
      <c r="C744" s="6" t="s">
        <v>998</v>
      </c>
      <c r="D744" s="5" t="s">
        <v>32</v>
      </c>
      <c r="E744" s="7" t="s">
        <v>237</v>
      </c>
      <c r="F744" s="7" t="s">
        <v>1258</v>
      </c>
    </row>
    <row r="745" spans="1:7" ht="21" x14ac:dyDescent="0.25">
      <c r="A745" s="2" t="s">
        <v>188</v>
      </c>
      <c r="B745" s="2" t="s">
        <v>2467</v>
      </c>
      <c r="C745" s="3" t="s">
        <v>2468</v>
      </c>
      <c r="D745" s="2" t="s">
        <v>28</v>
      </c>
      <c r="E745" s="13" t="s">
        <v>1179</v>
      </c>
      <c r="F745" s="4" t="s">
        <v>12</v>
      </c>
    </row>
    <row r="746" spans="1:7" x14ac:dyDescent="0.25">
      <c r="A746" s="2" t="s">
        <v>189</v>
      </c>
      <c r="B746" s="2" t="s">
        <v>2469</v>
      </c>
      <c r="C746" s="3" t="s">
        <v>2470</v>
      </c>
      <c r="D746" s="2" t="s">
        <v>28</v>
      </c>
      <c r="E746" s="13" t="s">
        <v>1179</v>
      </c>
      <c r="F746" s="4" t="s">
        <v>256</v>
      </c>
    </row>
    <row r="747" spans="1:7" x14ac:dyDescent="0.25">
      <c r="A747" s="171" t="s">
        <v>2471</v>
      </c>
      <c r="B747" s="172"/>
      <c r="C747" s="172"/>
      <c r="D747" s="172"/>
      <c r="E747" s="172"/>
      <c r="F747" s="172"/>
    </row>
    <row r="748" spans="1:7" x14ac:dyDescent="0.25">
      <c r="A748" s="168" t="s">
        <v>2472</v>
      </c>
      <c r="B748" s="169"/>
      <c r="C748" s="169"/>
      <c r="D748" s="169"/>
      <c r="E748" s="169"/>
      <c r="F748" s="169"/>
      <c r="G748" s="170"/>
    </row>
    <row r="749" spans="1:7" ht="52.5" x14ac:dyDescent="0.25">
      <c r="A749" s="2" t="s">
        <v>178</v>
      </c>
      <c r="B749" s="2" t="s">
        <v>2473</v>
      </c>
      <c r="C749" s="3" t="s">
        <v>2474</v>
      </c>
      <c r="D749" s="2" t="s">
        <v>1259</v>
      </c>
      <c r="E749" s="13" t="s">
        <v>1179</v>
      </c>
      <c r="F749" s="4" t="s">
        <v>2475</v>
      </c>
    </row>
    <row r="750" spans="1:7" x14ac:dyDescent="0.25">
      <c r="A750" s="5" t="s">
        <v>2476</v>
      </c>
      <c r="B750" s="5" t="s">
        <v>141</v>
      </c>
      <c r="C750" s="6" t="s">
        <v>8</v>
      </c>
      <c r="D750" s="5" t="s">
        <v>142</v>
      </c>
      <c r="E750" s="7" t="s">
        <v>2477</v>
      </c>
      <c r="F750" s="7" t="s">
        <v>2478</v>
      </c>
    </row>
    <row r="751" spans="1:7" x14ac:dyDescent="0.25">
      <c r="A751" s="5" t="s">
        <v>2479</v>
      </c>
      <c r="B751" s="5" t="s">
        <v>715</v>
      </c>
      <c r="C751" s="6" t="s">
        <v>9</v>
      </c>
      <c r="D751" s="5" t="s">
        <v>142</v>
      </c>
      <c r="E751" s="7" t="s">
        <v>1105</v>
      </c>
      <c r="F751" s="7" t="s">
        <v>2480</v>
      </c>
    </row>
    <row r="752" spans="1:7" x14ac:dyDescent="0.25">
      <c r="A752" s="5" t="s">
        <v>2481</v>
      </c>
      <c r="B752" s="5" t="s">
        <v>608</v>
      </c>
      <c r="C752" s="6" t="s">
        <v>11</v>
      </c>
      <c r="D752" s="5" t="s">
        <v>1468</v>
      </c>
      <c r="E752" s="7" t="s">
        <v>1</v>
      </c>
      <c r="F752" s="7" t="s">
        <v>2482</v>
      </c>
    </row>
    <row r="753" spans="1:7" x14ac:dyDescent="0.25">
      <c r="A753" s="5" t="s">
        <v>2483</v>
      </c>
      <c r="B753" s="5" t="s">
        <v>549</v>
      </c>
      <c r="C753" s="6" t="s">
        <v>550</v>
      </c>
      <c r="D753" s="5" t="s">
        <v>1468</v>
      </c>
      <c r="E753" s="7" t="s">
        <v>2484</v>
      </c>
      <c r="F753" s="7" t="s">
        <v>2485</v>
      </c>
    </row>
    <row r="754" spans="1:7" x14ac:dyDescent="0.25">
      <c r="A754" s="5" t="s">
        <v>2486</v>
      </c>
      <c r="B754" s="5" t="s">
        <v>155</v>
      </c>
      <c r="C754" s="6" t="s">
        <v>156</v>
      </c>
      <c r="D754" s="5" t="s">
        <v>1468</v>
      </c>
      <c r="E754" s="7" t="s">
        <v>542</v>
      </c>
      <c r="F754" s="7" t="s">
        <v>2487</v>
      </c>
    </row>
    <row r="755" spans="1:7" x14ac:dyDescent="0.25">
      <c r="A755" s="5" t="s">
        <v>2488</v>
      </c>
      <c r="B755" s="5" t="s">
        <v>978</v>
      </c>
      <c r="C755" s="6" t="s">
        <v>979</v>
      </c>
      <c r="D755" s="5" t="s">
        <v>28</v>
      </c>
      <c r="E755" s="7" t="s">
        <v>2489</v>
      </c>
      <c r="F755" s="7" t="s">
        <v>2490</v>
      </c>
    </row>
    <row r="756" spans="1:7" x14ac:dyDescent="0.25">
      <c r="A756" s="2" t="s">
        <v>190</v>
      </c>
      <c r="B756" s="2" t="s">
        <v>1179</v>
      </c>
      <c r="C756" s="3" t="s">
        <v>2491</v>
      </c>
      <c r="D756" s="2" t="s">
        <v>35</v>
      </c>
      <c r="E756" s="13" t="s">
        <v>1179</v>
      </c>
      <c r="F756" s="4" t="s">
        <v>2492</v>
      </c>
    </row>
    <row r="757" spans="1:7" x14ac:dyDescent="0.25">
      <c r="A757" s="171" t="s">
        <v>2493</v>
      </c>
      <c r="B757" s="172"/>
      <c r="C757" s="172"/>
      <c r="D757" s="172"/>
      <c r="E757" s="172"/>
      <c r="F757" s="172"/>
    </row>
    <row r="758" spans="1:7" x14ac:dyDescent="0.25">
      <c r="A758" s="168" t="s">
        <v>2494</v>
      </c>
      <c r="B758" s="169"/>
      <c r="C758" s="169"/>
      <c r="D758" s="169"/>
      <c r="E758" s="169"/>
      <c r="F758" s="169"/>
      <c r="G758" s="170"/>
    </row>
    <row r="759" spans="1:7" x14ac:dyDescent="0.25">
      <c r="A759" s="2" t="s">
        <v>191</v>
      </c>
      <c r="B759" s="2" t="s">
        <v>2345</v>
      </c>
      <c r="C759" s="3" t="s">
        <v>1409</v>
      </c>
      <c r="D759" s="2" t="s">
        <v>165</v>
      </c>
      <c r="E759" s="13" t="s">
        <v>1179</v>
      </c>
      <c r="F759" s="4" t="s">
        <v>2495</v>
      </c>
    </row>
    <row r="760" spans="1:7" x14ac:dyDescent="0.25">
      <c r="A760" s="5" t="s">
        <v>2496</v>
      </c>
      <c r="B760" s="5" t="s">
        <v>141</v>
      </c>
      <c r="C760" s="6" t="s">
        <v>8</v>
      </c>
      <c r="D760" s="5" t="s">
        <v>142</v>
      </c>
      <c r="E760" s="7" t="s">
        <v>2347</v>
      </c>
      <c r="F760" s="7" t="s">
        <v>2497</v>
      </c>
    </row>
    <row r="761" spans="1:7" x14ac:dyDescent="0.25">
      <c r="A761" s="5" t="s">
        <v>2498</v>
      </c>
      <c r="B761" s="5" t="s">
        <v>715</v>
      </c>
      <c r="C761" s="6" t="s">
        <v>9</v>
      </c>
      <c r="D761" s="5" t="s">
        <v>142</v>
      </c>
      <c r="E761" s="7" t="s">
        <v>652</v>
      </c>
      <c r="F761" s="7" t="s">
        <v>2499</v>
      </c>
    </row>
    <row r="763" spans="1:7" x14ac:dyDescent="0.25">
      <c r="A763" s="5" t="s">
        <v>2500</v>
      </c>
      <c r="B763" s="5" t="s">
        <v>155</v>
      </c>
      <c r="C763" s="6" t="s">
        <v>156</v>
      </c>
      <c r="D763" s="5" t="s">
        <v>1468</v>
      </c>
      <c r="E763" s="7" t="s">
        <v>546</v>
      </c>
      <c r="F763" s="7" t="s">
        <v>2501</v>
      </c>
    </row>
    <row r="764" spans="1:7" x14ac:dyDescent="0.25">
      <c r="A764" s="2" t="s">
        <v>192</v>
      </c>
      <c r="B764" s="2" t="s">
        <v>2351</v>
      </c>
      <c r="C764" s="3" t="s">
        <v>2352</v>
      </c>
      <c r="D764" s="2" t="s">
        <v>157</v>
      </c>
      <c r="E764" s="13" t="s">
        <v>1179</v>
      </c>
      <c r="F764" s="4" t="s">
        <v>2502</v>
      </c>
    </row>
    <row r="765" spans="1:7" ht="31.5" x14ac:dyDescent="0.25">
      <c r="A765" s="2" t="s">
        <v>193</v>
      </c>
      <c r="B765" s="2" t="s">
        <v>2162</v>
      </c>
      <c r="C765" s="3" t="s">
        <v>2163</v>
      </c>
      <c r="D765" s="2" t="s">
        <v>157</v>
      </c>
      <c r="E765" s="13" t="s">
        <v>1179</v>
      </c>
      <c r="F765" s="4" t="s">
        <v>2503</v>
      </c>
    </row>
    <row r="766" spans="1:7" ht="21" x14ac:dyDescent="0.25">
      <c r="A766" s="2" t="s">
        <v>194</v>
      </c>
      <c r="B766" s="2" t="s">
        <v>1073</v>
      </c>
      <c r="C766" s="3" t="s">
        <v>2354</v>
      </c>
      <c r="D766" s="2" t="s">
        <v>1198</v>
      </c>
      <c r="E766" s="13" t="s">
        <v>1179</v>
      </c>
      <c r="F766" s="4" t="s">
        <v>2504</v>
      </c>
    </row>
    <row r="767" spans="1:7" x14ac:dyDescent="0.25">
      <c r="A767" s="5" t="s">
        <v>195</v>
      </c>
      <c r="B767" s="5" t="s">
        <v>141</v>
      </c>
      <c r="C767" s="6" t="s">
        <v>8</v>
      </c>
      <c r="D767" s="5" t="s">
        <v>142</v>
      </c>
      <c r="E767" s="7" t="s">
        <v>233</v>
      </c>
      <c r="F767" s="7" t="s">
        <v>2505</v>
      </c>
    </row>
    <row r="768" spans="1:7" x14ac:dyDescent="0.25">
      <c r="A768" s="5" t="s">
        <v>196</v>
      </c>
      <c r="B768" s="5" t="s">
        <v>715</v>
      </c>
      <c r="C768" s="6" t="s">
        <v>9</v>
      </c>
      <c r="D768" s="5" t="s">
        <v>142</v>
      </c>
      <c r="E768" s="7" t="s">
        <v>2106</v>
      </c>
      <c r="F768" s="7" t="s">
        <v>2506</v>
      </c>
    </row>
    <row r="769" spans="1:6" x14ac:dyDescent="0.25">
      <c r="A769" s="5" t="s">
        <v>197</v>
      </c>
      <c r="B769" s="5" t="s">
        <v>608</v>
      </c>
      <c r="C769" s="6" t="s">
        <v>11</v>
      </c>
      <c r="D769" s="5" t="s">
        <v>1468</v>
      </c>
      <c r="E769" s="7" t="s">
        <v>957</v>
      </c>
      <c r="F769" s="7" t="s">
        <v>2507</v>
      </c>
    </row>
    <row r="770" spans="1:6" ht="22.5" x14ac:dyDescent="0.25">
      <c r="A770" s="5" t="s">
        <v>1211</v>
      </c>
      <c r="B770" s="5" t="s">
        <v>971</v>
      </c>
      <c r="C770" s="6" t="s">
        <v>972</v>
      </c>
      <c r="D770" s="5" t="s">
        <v>1468</v>
      </c>
      <c r="E770" s="7" t="s">
        <v>3</v>
      </c>
      <c r="F770" s="7" t="s">
        <v>2508</v>
      </c>
    </row>
    <row r="771" spans="1:6" x14ac:dyDescent="0.25">
      <c r="A771" s="5" t="s">
        <v>1212</v>
      </c>
      <c r="B771" s="5" t="s">
        <v>166</v>
      </c>
      <c r="C771" s="6" t="s">
        <v>130</v>
      </c>
      <c r="D771" s="5" t="s">
        <v>1468</v>
      </c>
      <c r="E771" s="7" t="s">
        <v>871</v>
      </c>
      <c r="F771" s="7" t="s">
        <v>2509</v>
      </c>
    </row>
    <row r="772" spans="1:6" x14ac:dyDescent="0.25">
      <c r="A772" s="5" t="s">
        <v>1213</v>
      </c>
      <c r="B772" s="5" t="s">
        <v>973</v>
      </c>
      <c r="C772" s="6" t="s">
        <v>974</v>
      </c>
      <c r="D772" s="5" t="s">
        <v>1468</v>
      </c>
      <c r="E772" s="7" t="s">
        <v>511</v>
      </c>
      <c r="F772" s="7" t="s">
        <v>2510</v>
      </c>
    </row>
    <row r="773" spans="1:6" x14ac:dyDescent="0.25">
      <c r="A773" s="5" t="s">
        <v>1214</v>
      </c>
      <c r="B773" s="5" t="s">
        <v>167</v>
      </c>
      <c r="C773" s="6" t="s">
        <v>168</v>
      </c>
      <c r="D773" s="5" t="s">
        <v>1468</v>
      </c>
      <c r="E773" s="7" t="s">
        <v>2112</v>
      </c>
      <c r="F773" s="7" t="s">
        <v>2511</v>
      </c>
    </row>
    <row r="774" spans="1:6" x14ac:dyDescent="0.25">
      <c r="A774" s="5" t="s">
        <v>2512</v>
      </c>
      <c r="B774" s="5" t="s">
        <v>823</v>
      </c>
      <c r="C774" s="6" t="s">
        <v>824</v>
      </c>
      <c r="D774" s="5" t="s">
        <v>1468</v>
      </c>
      <c r="E774" s="7" t="s">
        <v>234</v>
      </c>
      <c r="F774" s="7" t="s">
        <v>2513</v>
      </c>
    </row>
    <row r="775" spans="1:6" x14ac:dyDescent="0.25">
      <c r="A775" s="5" t="s">
        <v>2514</v>
      </c>
      <c r="B775" s="5" t="s">
        <v>169</v>
      </c>
      <c r="C775" s="6" t="s">
        <v>170</v>
      </c>
      <c r="D775" s="5" t="s">
        <v>1468</v>
      </c>
      <c r="E775" s="7" t="s">
        <v>0</v>
      </c>
      <c r="F775" s="7" t="s">
        <v>2504</v>
      </c>
    </row>
    <row r="776" spans="1:6" x14ac:dyDescent="0.25">
      <c r="A776" s="5" t="s">
        <v>2515</v>
      </c>
      <c r="B776" s="5" t="s">
        <v>116</v>
      </c>
      <c r="C776" s="6" t="s">
        <v>117</v>
      </c>
      <c r="D776" s="5" t="s">
        <v>30</v>
      </c>
      <c r="E776" s="7" t="s">
        <v>1057</v>
      </c>
      <c r="F776" s="7" t="s">
        <v>2516</v>
      </c>
    </row>
    <row r="777" spans="1:6" x14ac:dyDescent="0.25">
      <c r="A777" s="5" t="s">
        <v>2517</v>
      </c>
      <c r="B777" s="5" t="s">
        <v>995</v>
      </c>
      <c r="C777" s="6" t="s">
        <v>996</v>
      </c>
      <c r="D777" s="5" t="s">
        <v>157</v>
      </c>
      <c r="E777" s="7" t="s">
        <v>1060</v>
      </c>
      <c r="F777" s="7" t="s">
        <v>2518</v>
      </c>
    </row>
    <row r="778" spans="1:6" x14ac:dyDescent="0.25">
      <c r="A778" s="5" t="s">
        <v>2519</v>
      </c>
      <c r="B778" s="5" t="s">
        <v>131</v>
      </c>
      <c r="C778" s="6" t="s">
        <v>132</v>
      </c>
      <c r="D778" s="5" t="s">
        <v>31</v>
      </c>
      <c r="E778" s="7" t="s">
        <v>234</v>
      </c>
      <c r="F778" s="7" t="s">
        <v>2513</v>
      </c>
    </row>
    <row r="779" spans="1:6" x14ac:dyDescent="0.25">
      <c r="A779" s="2" t="s">
        <v>198</v>
      </c>
      <c r="B779" s="2" t="s">
        <v>2371</v>
      </c>
      <c r="C779" s="3" t="s">
        <v>2372</v>
      </c>
      <c r="D779" s="2" t="s">
        <v>157</v>
      </c>
      <c r="E779" s="13" t="s">
        <v>1179</v>
      </c>
      <c r="F779" s="4" t="s">
        <v>2520</v>
      </c>
    </row>
    <row r="780" spans="1:6" x14ac:dyDescent="0.25">
      <c r="A780" s="2" t="s">
        <v>211</v>
      </c>
      <c r="B780" s="2" t="s">
        <v>2374</v>
      </c>
      <c r="C780" s="3" t="s">
        <v>1238</v>
      </c>
      <c r="D780" s="2" t="s">
        <v>157</v>
      </c>
      <c r="E780" s="13" t="s">
        <v>1179</v>
      </c>
      <c r="F780" s="4" t="s">
        <v>2521</v>
      </c>
    </row>
    <row r="781" spans="1:6" x14ac:dyDescent="0.25">
      <c r="A781" s="2" t="s">
        <v>164</v>
      </c>
      <c r="B781" s="2" t="s">
        <v>2376</v>
      </c>
      <c r="C781" s="3" t="s">
        <v>1236</v>
      </c>
      <c r="D781" s="2" t="s">
        <v>157</v>
      </c>
      <c r="E781" s="13" t="s">
        <v>1179</v>
      </c>
      <c r="F781" s="4" t="s">
        <v>2522</v>
      </c>
    </row>
    <row r="782" spans="1:6" x14ac:dyDescent="0.25">
      <c r="A782" s="2" t="s">
        <v>212</v>
      </c>
      <c r="B782" s="2" t="s">
        <v>2378</v>
      </c>
      <c r="C782" s="3" t="s">
        <v>1237</v>
      </c>
      <c r="D782" s="2" t="s">
        <v>157</v>
      </c>
      <c r="E782" s="13" t="s">
        <v>1179</v>
      </c>
      <c r="F782" s="4" t="s">
        <v>2523</v>
      </c>
    </row>
    <row r="783" spans="1:6" x14ac:dyDescent="0.25">
      <c r="A783" s="2" t="s">
        <v>213</v>
      </c>
      <c r="B783" s="2" t="s">
        <v>2380</v>
      </c>
      <c r="C783" s="3" t="s">
        <v>1239</v>
      </c>
      <c r="D783" s="2" t="s">
        <v>157</v>
      </c>
      <c r="E783" s="13" t="s">
        <v>1179</v>
      </c>
      <c r="F783" s="4" t="s">
        <v>2524</v>
      </c>
    </row>
    <row r="784" spans="1:6" x14ac:dyDescent="0.25">
      <c r="A784" s="2" t="s">
        <v>214</v>
      </c>
      <c r="B784" s="2" t="s">
        <v>2351</v>
      </c>
      <c r="C784" s="3" t="s">
        <v>2352</v>
      </c>
      <c r="D784" s="2" t="s">
        <v>157</v>
      </c>
      <c r="E784" s="13" t="s">
        <v>1179</v>
      </c>
      <c r="F784" s="4" t="s">
        <v>2525</v>
      </c>
    </row>
    <row r="785" spans="1:7" x14ac:dyDescent="0.25">
      <c r="A785" s="2" t="s">
        <v>215</v>
      </c>
      <c r="B785" s="2" t="s">
        <v>2383</v>
      </c>
      <c r="C785" s="3" t="s">
        <v>2384</v>
      </c>
      <c r="D785" s="2" t="s">
        <v>28</v>
      </c>
      <c r="E785" s="13" t="s">
        <v>1179</v>
      </c>
      <c r="F785" s="4" t="s">
        <v>1004</v>
      </c>
    </row>
    <row r="786" spans="1:7" x14ac:dyDescent="0.25">
      <c r="A786" s="171" t="s">
        <v>2526</v>
      </c>
      <c r="B786" s="172"/>
      <c r="C786" s="172"/>
      <c r="D786" s="172"/>
      <c r="E786" s="172"/>
      <c r="F786" s="172"/>
    </row>
    <row r="787" spans="1:7" x14ac:dyDescent="0.25">
      <c r="A787" s="168" t="s">
        <v>2386</v>
      </c>
      <c r="B787" s="169"/>
      <c r="C787" s="169"/>
      <c r="D787" s="169"/>
      <c r="E787" s="169"/>
      <c r="F787" s="169"/>
      <c r="G787" s="170"/>
    </row>
    <row r="788" spans="1:7" ht="21" x14ac:dyDescent="0.25">
      <c r="A788" s="2" t="s">
        <v>216</v>
      </c>
      <c r="B788" s="2" t="s">
        <v>1073</v>
      </c>
      <c r="C788" s="3" t="s">
        <v>2354</v>
      </c>
      <c r="D788" s="2" t="s">
        <v>1198</v>
      </c>
      <c r="E788" s="13" t="s">
        <v>1179</v>
      </c>
      <c r="F788" s="4" t="s">
        <v>2527</v>
      </c>
    </row>
    <row r="789" spans="1:7" x14ac:dyDescent="0.25">
      <c r="A789" s="5" t="s">
        <v>1398</v>
      </c>
      <c r="B789" s="5" t="s">
        <v>141</v>
      </c>
      <c r="C789" s="6" t="s">
        <v>8</v>
      </c>
      <c r="D789" s="5" t="s">
        <v>142</v>
      </c>
      <c r="E789" s="7" t="s">
        <v>233</v>
      </c>
      <c r="F789" s="7" t="s">
        <v>2528</v>
      </c>
    </row>
    <row r="790" spans="1:7" x14ac:dyDescent="0.25">
      <c r="A790" s="5" t="s">
        <v>1399</v>
      </c>
      <c r="B790" s="5" t="s">
        <v>715</v>
      </c>
      <c r="C790" s="6" t="s">
        <v>9</v>
      </c>
      <c r="D790" s="5" t="s">
        <v>142</v>
      </c>
      <c r="E790" s="7" t="s">
        <v>2106</v>
      </c>
      <c r="F790" s="7" t="s">
        <v>2529</v>
      </c>
    </row>
    <row r="791" spans="1:7" x14ac:dyDescent="0.25">
      <c r="A791" s="5" t="s">
        <v>1400</v>
      </c>
      <c r="B791" s="5" t="s">
        <v>608</v>
      </c>
      <c r="C791" s="6" t="s">
        <v>11</v>
      </c>
      <c r="D791" s="5" t="s">
        <v>1468</v>
      </c>
      <c r="E791" s="7" t="s">
        <v>957</v>
      </c>
      <c r="F791" s="7" t="s">
        <v>2530</v>
      </c>
    </row>
    <row r="793" spans="1:7" ht="22.5" x14ac:dyDescent="0.25">
      <c r="A793" s="5" t="s">
        <v>1401</v>
      </c>
      <c r="B793" s="5" t="s">
        <v>971</v>
      </c>
      <c r="C793" s="6" t="s">
        <v>972</v>
      </c>
      <c r="D793" s="5" t="s">
        <v>1468</v>
      </c>
      <c r="E793" s="7" t="s">
        <v>3</v>
      </c>
      <c r="F793" s="7" t="s">
        <v>2531</v>
      </c>
    </row>
    <row r="794" spans="1:7" x14ac:dyDescent="0.25">
      <c r="A794" s="5" t="s">
        <v>1402</v>
      </c>
      <c r="B794" s="5" t="s">
        <v>166</v>
      </c>
      <c r="C794" s="6" t="s">
        <v>130</v>
      </c>
      <c r="D794" s="5" t="s">
        <v>1468</v>
      </c>
      <c r="E794" s="7" t="s">
        <v>871</v>
      </c>
      <c r="F794" s="7" t="s">
        <v>2532</v>
      </c>
    </row>
    <row r="795" spans="1:7" x14ac:dyDescent="0.25">
      <c r="A795" s="5" t="s">
        <v>1403</v>
      </c>
      <c r="B795" s="5" t="s">
        <v>973</v>
      </c>
      <c r="C795" s="6" t="s">
        <v>974</v>
      </c>
      <c r="D795" s="5" t="s">
        <v>1468</v>
      </c>
      <c r="E795" s="7" t="s">
        <v>511</v>
      </c>
      <c r="F795" s="7" t="s">
        <v>2533</v>
      </c>
    </row>
    <row r="796" spans="1:7" x14ac:dyDescent="0.25">
      <c r="A796" s="5" t="s">
        <v>2534</v>
      </c>
      <c r="B796" s="5" t="s">
        <v>167</v>
      </c>
      <c r="C796" s="6" t="s">
        <v>168</v>
      </c>
      <c r="D796" s="5" t="s">
        <v>1468</v>
      </c>
      <c r="E796" s="7" t="s">
        <v>2112</v>
      </c>
      <c r="F796" s="7" t="s">
        <v>2535</v>
      </c>
    </row>
    <row r="797" spans="1:7" x14ac:dyDescent="0.25">
      <c r="A797" s="5" t="s">
        <v>2536</v>
      </c>
      <c r="B797" s="5" t="s">
        <v>823</v>
      </c>
      <c r="C797" s="6" t="s">
        <v>824</v>
      </c>
      <c r="D797" s="5" t="s">
        <v>1468</v>
      </c>
      <c r="E797" s="7" t="s">
        <v>234</v>
      </c>
      <c r="F797" s="7" t="s">
        <v>2537</v>
      </c>
    </row>
    <row r="798" spans="1:7" x14ac:dyDescent="0.25">
      <c r="A798" s="5" t="s">
        <v>2538</v>
      </c>
      <c r="B798" s="5" t="s">
        <v>169</v>
      </c>
      <c r="C798" s="6" t="s">
        <v>170</v>
      </c>
      <c r="D798" s="5" t="s">
        <v>1468</v>
      </c>
      <c r="E798" s="7" t="s">
        <v>0</v>
      </c>
      <c r="F798" s="7" t="s">
        <v>2527</v>
      </c>
    </row>
    <row r="799" spans="1:7" x14ac:dyDescent="0.25">
      <c r="A799" s="5" t="s">
        <v>2539</v>
      </c>
      <c r="B799" s="5" t="s">
        <v>116</v>
      </c>
      <c r="C799" s="6" t="s">
        <v>117</v>
      </c>
      <c r="D799" s="5" t="s">
        <v>30</v>
      </c>
      <c r="E799" s="7" t="s">
        <v>1057</v>
      </c>
      <c r="F799" s="7" t="s">
        <v>2540</v>
      </c>
    </row>
    <row r="800" spans="1:7" x14ac:dyDescent="0.25">
      <c r="A800" s="5" t="s">
        <v>2541</v>
      </c>
      <c r="B800" s="5" t="s">
        <v>995</v>
      </c>
      <c r="C800" s="6" t="s">
        <v>996</v>
      </c>
      <c r="D800" s="5" t="s">
        <v>157</v>
      </c>
      <c r="E800" s="7" t="s">
        <v>1060</v>
      </c>
      <c r="F800" s="7" t="s">
        <v>2542</v>
      </c>
    </row>
    <row r="801" spans="1:6" x14ac:dyDescent="0.25">
      <c r="A801" s="5" t="s">
        <v>2543</v>
      </c>
      <c r="B801" s="5" t="s">
        <v>131</v>
      </c>
      <c r="C801" s="6" t="s">
        <v>132</v>
      </c>
      <c r="D801" s="5" t="s">
        <v>31</v>
      </c>
      <c r="E801" s="7" t="s">
        <v>234</v>
      </c>
      <c r="F801" s="7" t="s">
        <v>2537</v>
      </c>
    </row>
    <row r="802" spans="1:6" x14ac:dyDescent="0.25">
      <c r="A802" s="2" t="s">
        <v>217</v>
      </c>
      <c r="B802" s="2" t="s">
        <v>2371</v>
      </c>
      <c r="C802" s="3" t="s">
        <v>2372</v>
      </c>
      <c r="D802" s="2" t="s">
        <v>157</v>
      </c>
      <c r="E802" s="13" t="s">
        <v>1179</v>
      </c>
      <c r="F802" s="4" t="s">
        <v>2544</v>
      </c>
    </row>
    <row r="803" spans="1:6" x14ac:dyDescent="0.25">
      <c r="A803" s="2" t="s">
        <v>218</v>
      </c>
      <c r="B803" s="2" t="s">
        <v>2380</v>
      </c>
      <c r="C803" s="3" t="s">
        <v>1239</v>
      </c>
      <c r="D803" s="2" t="s">
        <v>157</v>
      </c>
      <c r="E803" s="13" t="s">
        <v>1179</v>
      </c>
      <c r="F803" s="4" t="s">
        <v>2545</v>
      </c>
    </row>
    <row r="804" spans="1:6" ht="31.5" x14ac:dyDescent="0.25">
      <c r="A804" s="2" t="s">
        <v>219</v>
      </c>
      <c r="B804" s="2" t="s">
        <v>274</v>
      </c>
      <c r="C804" s="3" t="s">
        <v>275</v>
      </c>
      <c r="D804" s="2" t="s">
        <v>1297</v>
      </c>
      <c r="E804" s="13" t="s">
        <v>1179</v>
      </c>
      <c r="F804" s="4" t="s">
        <v>2546</v>
      </c>
    </row>
    <row r="805" spans="1:6" x14ac:dyDescent="0.25">
      <c r="A805" s="5" t="s">
        <v>2547</v>
      </c>
      <c r="B805" s="5" t="s">
        <v>141</v>
      </c>
      <c r="C805" s="6" t="s">
        <v>8</v>
      </c>
      <c r="D805" s="5" t="s">
        <v>142</v>
      </c>
      <c r="E805" s="7" t="s">
        <v>2401</v>
      </c>
      <c r="F805" s="7" t="s">
        <v>2548</v>
      </c>
    </row>
    <row r="806" spans="1:6" x14ac:dyDescent="0.25">
      <c r="A806" s="5" t="s">
        <v>2549</v>
      </c>
      <c r="B806" s="5" t="s">
        <v>715</v>
      </c>
      <c r="C806" s="6" t="s">
        <v>9</v>
      </c>
      <c r="D806" s="5" t="s">
        <v>142</v>
      </c>
      <c r="E806" s="7" t="s">
        <v>669</v>
      </c>
      <c r="F806" s="7" t="s">
        <v>2550</v>
      </c>
    </row>
    <row r="807" spans="1:6" x14ac:dyDescent="0.25">
      <c r="A807" s="5" t="s">
        <v>2551</v>
      </c>
      <c r="B807" s="5" t="s">
        <v>739</v>
      </c>
      <c r="C807" s="6" t="s">
        <v>740</v>
      </c>
      <c r="D807" s="5" t="s">
        <v>1468</v>
      </c>
      <c r="E807" s="7" t="s">
        <v>158</v>
      </c>
      <c r="F807" s="7" t="s">
        <v>2552</v>
      </c>
    </row>
    <row r="808" spans="1:6" x14ac:dyDescent="0.25">
      <c r="A808" s="5" t="s">
        <v>2553</v>
      </c>
      <c r="B808" s="5" t="s">
        <v>276</v>
      </c>
      <c r="C808" s="6" t="s">
        <v>277</v>
      </c>
      <c r="D808" s="5" t="s">
        <v>1468</v>
      </c>
      <c r="E808" s="7" t="s">
        <v>158</v>
      </c>
      <c r="F808" s="7" t="s">
        <v>2552</v>
      </c>
    </row>
    <row r="809" spans="1:6" x14ac:dyDescent="0.25">
      <c r="A809" s="5" t="s">
        <v>2554</v>
      </c>
      <c r="B809" s="5" t="s">
        <v>155</v>
      </c>
      <c r="C809" s="6" t="s">
        <v>156</v>
      </c>
      <c r="D809" s="5" t="s">
        <v>1468</v>
      </c>
      <c r="E809" s="7" t="s">
        <v>158</v>
      </c>
      <c r="F809" s="7" t="s">
        <v>2552</v>
      </c>
    </row>
    <row r="810" spans="1:6" ht="22.5" x14ac:dyDescent="0.25">
      <c r="A810" s="5" t="s">
        <v>2555</v>
      </c>
      <c r="B810" s="5" t="s">
        <v>278</v>
      </c>
      <c r="C810" s="6" t="s">
        <v>279</v>
      </c>
      <c r="D810" s="5" t="s">
        <v>1468</v>
      </c>
      <c r="E810" s="7" t="s">
        <v>543</v>
      </c>
      <c r="F810" s="7" t="s">
        <v>2556</v>
      </c>
    </row>
    <row r="811" spans="1:6" x14ac:dyDescent="0.25">
      <c r="A811" s="5" t="s">
        <v>2557</v>
      </c>
      <c r="B811" s="5" t="s">
        <v>280</v>
      </c>
      <c r="C811" s="6" t="s">
        <v>281</v>
      </c>
      <c r="D811" s="5" t="s">
        <v>157</v>
      </c>
      <c r="E811" s="7" t="s">
        <v>390</v>
      </c>
      <c r="F811" s="7" t="s">
        <v>2558</v>
      </c>
    </row>
    <row r="812" spans="1:6" x14ac:dyDescent="0.25">
      <c r="A812" s="5" t="s">
        <v>2559</v>
      </c>
      <c r="B812" s="5" t="s">
        <v>282</v>
      </c>
      <c r="C812" s="6" t="s">
        <v>283</v>
      </c>
      <c r="D812" s="5" t="s">
        <v>157</v>
      </c>
      <c r="E812" s="7" t="s">
        <v>518</v>
      </c>
      <c r="F812" s="7" t="s">
        <v>2560</v>
      </c>
    </row>
    <row r="813" spans="1:6" ht="21" x14ac:dyDescent="0.25">
      <c r="A813" s="2" t="s">
        <v>248</v>
      </c>
      <c r="B813" s="2" t="s">
        <v>284</v>
      </c>
      <c r="C813" s="3" t="s">
        <v>285</v>
      </c>
      <c r="D813" s="2" t="s">
        <v>161</v>
      </c>
      <c r="E813" s="13" t="s">
        <v>1179</v>
      </c>
      <c r="F813" s="4" t="s">
        <v>2546</v>
      </c>
    </row>
    <row r="814" spans="1:6" x14ac:dyDescent="0.25">
      <c r="A814" s="5" t="s">
        <v>2561</v>
      </c>
      <c r="B814" s="5" t="s">
        <v>141</v>
      </c>
      <c r="C814" s="6" t="s">
        <v>8</v>
      </c>
      <c r="D814" s="5" t="s">
        <v>142</v>
      </c>
      <c r="E814" s="7" t="s">
        <v>2408</v>
      </c>
      <c r="F814" s="7" t="s">
        <v>2562</v>
      </c>
    </row>
    <row r="815" spans="1:6" x14ac:dyDescent="0.25">
      <c r="A815" s="5" t="s">
        <v>2563</v>
      </c>
      <c r="B815" s="5" t="s">
        <v>715</v>
      </c>
      <c r="C815" s="6" t="s">
        <v>9</v>
      </c>
      <c r="D815" s="5" t="s">
        <v>142</v>
      </c>
      <c r="E815" s="7" t="s">
        <v>669</v>
      </c>
      <c r="F815" s="7" t="s">
        <v>2550</v>
      </c>
    </row>
    <row r="816" spans="1:6" x14ac:dyDescent="0.25">
      <c r="A816" s="5" t="s">
        <v>2564</v>
      </c>
      <c r="B816" s="5" t="s">
        <v>739</v>
      </c>
      <c r="C816" s="6" t="s">
        <v>740</v>
      </c>
      <c r="D816" s="5" t="s">
        <v>1468</v>
      </c>
      <c r="E816" s="7" t="s">
        <v>158</v>
      </c>
      <c r="F816" s="7" t="s">
        <v>2552</v>
      </c>
    </row>
    <row r="817" spans="1:6" x14ac:dyDescent="0.25">
      <c r="A817" s="5" t="s">
        <v>2565</v>
      </c>
      <c r="B817" s="5" t="s">
        <v>276</v>
      </c>
      <c r="C817" s="6" t="s">
        <v>277</v>
      </c>
      <c r="D817" s="5" t="s">
        <v>1468</v>
      </c>
      <c r="E817" s="7" t="s">
        <v>158</v>
      </c>
      <c r="F817" s="7" t="s">
        <v>2552</v>
      </c>
    </row>
    <row r="818" spans="1:6" x14ac:dyDescent="0.25">
      <c r="A818" s="5" t="s">
        <v>2566</v>
      </c>
      <c r="B818" s="5" t="s">
        <v>155</v>
      </c>
      <c r="C818" s="6" t="s">
        <v>156</v>
      </c>
      <c r="D818" s="5" t="s">
        <v>1468</v>
      </c>
      <c r="E818" s="7" t="s">
        <v>158</v>
      </c>
      <c r="F818" s="7" t="s">
        <v>2552</v>
      </c>
    </row>
    <row r="819" spans="1:6" ht="22.5" x14ac:dyDescent="0.25">
      <c r="A819" s="5" t="s">
        <v>2567</v>
      </c>
      <c r="B819" s="5" t="s">
        <v>278</v>
      </c>
      <c r="C819" s="6" t="s">
        <v>279</v>
      </c>
      <c r="D819" s="5" t="s">
        <v>1468</v>
      </c>
      <c r="E819" s="7" t="s">
        <v>522</v>
      </c>
      <c r="F819" s="7" t="s">
        <v>2568</v>
      </c>
    </row>
    <row r="820" spans="1:6" x14ac:dyDescent="0.25">
      <c r="A820" s="5" t="s">
        <v>2569</v>
      </c>
      <c r="B820" s="5" t="s">
        <v>286</v>
      </c>
      <c r="C820" s="6" t="s">
        <v>287</v>
      </c>
      <c r="D820" s="5" t="s">
        <v>157</v>
      </c>
      <c r="E820" s="7" t="s">
        <v>2413</v>
      </c>
      <c r="F820" s="7" t="s">
        <v>2570</v>
      </c>
    </row>
    <row r="821" spans="1:6" x14ac:dyDescent="0.25">
      <c r="A821" s="5" t="s">
        <v>2571</v>
      </c>
      <c r="B821" s="5" t="s">
        <v>288</v>
      </c>
      <c r="C821" s="6" t="s">
        <v>289</v>
      </c>
      <c r="D821" s="5" t="s">
        <v>157</v>
      </c>
      <c r="E821" s="7" t="s">
        <v>397</v>
      </c>
      <c r="F821" s="7" t="s">
        <v>2572</v>
      </c>
    </row>
    <row r="823" spans="1:6" ht="31.5" x14ac:dyDescent="0.25">
      <c r="A823" s="2" t="s">
        <v>249</v>
      </c>
      <c r="B823" s="2" t="s">
        <v>2415</v>
      </c>
      <c r="C823" s="3" t="s">
        <v>2416</v>
      </c>
      <c r="D823" s="2" t="s">
        <v>1247</v>
      </c>
      <c r="E823" s="13" t="s">
        <v>1179</v>
      </c>
      <c r="F823" s="4" t="s">
        <v>2573</v>
      </c>
    </row>
    <row r="824" spans="1:6" x14ac:dyDescent="0.25">
      <c r="A824" s="5" t="s">
        <v>1042</v>
      </c>
      <c r="B824" s="5" t="s">
        <v>141</v>
      </c>
      <c r="C824" s="6" t="s">
        <v>8</v>
      </c>
      <c r="D824" s="5" t="s">
        <v>142</v>
      </c>
      <c r="E824" s="7" t="s">
        <v>2418</v>
      </c>
      <c r="F824" s="7" t="s">
        <v>2574</v>
      </c>
    </row>
    <row r="825" spans="1:6" x14ac:dyDescent="0.25">
      <c r="A825" s="5" t="s">
        <v>1043</v>
      </c>
      <c r="B825" s="5" t="s">
        <v>715</v>
      </c>
      <c r="C825" s="6" t="s">
        <v>9</v>
      </c>
      <c r="D825" s="5" t="s">
        <v>142</v>
      </c>
      <c r="E825" s="7" t="s">
        <v>2420</v>
      </c>
      <c r="F825" s="7" t="s">
        <v>2575</v>
      </c>
    </row>
    <row r="826" spans="1:6" x14ac:dyDescent="0.25">
      <c r="A826" s="5" t="s">
        <v>1044</v>
      </c>
      <c r="B826" s="5" t="s">
        <v>608</v>
      </c>
      <c r="C826" s="6" t="s">
        <v>11</v>
      </c>
      <c r="D826" s="5" t="s">
        <v>1468</v>
      </c>
      <c r="E826" s="7" t="s">
        <v>2422</v>
      </c>
      <c r="F826" s="7" t="s">
        <v>2576</v>
      </c>
    </row>
    <row r="827" spans="1:6" x14ac:dyDescent="0.25">
      <c r="A827" s="5" t="s">
        <v>1045</v>
      </c>
      <c r="B827" s="5" t="s">
        <v>1432</v>
      </c>
      <c r="C827" s="6" t="s">
        <v>1433</v>
      </c>
      <c r="D827" s="5" t="s">
        <v>1468</v>
      </c>
      <c r="E827" s="7" t="s">
        <v>234</v>
      </c>
      <c r="F827" s="7" t="s">
        <v>2577</v>
      </c>
    </row>
    <row r="828" spans="1:6" ht="22.5" x14ac:dyDescent="0.25">
      <c r="A828" s="5" t="s">
        <v>1355</v>
      </c>
      <c r="B828" s="5" t="s">
        <v>171</v>
      </c>
      <c r="C828" s="6" t="s">
        <v>172</v>
      </c>
      <c r="D828" s="5" t="s">
        <v>1468</v>
      </c>
      <c r="E828" s="7" t="s">
        <v>508</v>
      </c>
      <c r="F828" s="7" t="s">
        <v>2578</v>
      </c>
    </row>
    <row r="829" spans="1:6" x14ac:dyDescent="0.25">
      <c r="A829" s="5" t="s">
        <v>1356</v>
      </c>
      <c r="B829" s="5" t="s">
        <v>155</v>
      </c>
      <c r="C829" s="6" t="s">
        <v>156</v>
      </c>
      <c r="D829" s="5" t="s">
        <v>1468</v>
      </c>
      <c r="E829" s="7" t="s">
        <v>798</v>
      </c>
      <c r="F829" s="7" t="s">
        <v>2579</v>
      </c>
    </row>
    <row r="830" spans="1:6" x14ac:dyDescent="0.25">
      <c r="A830" s="5" t="s">
        <v>1357</v>
      </c>
      <c r="B830" s="5" t="s">
        <v>2428</v>
      </c>
      <c r="C830" s="6" t="s">
        <v>2429</v>
      </c>
      <c r="D830" s="5" t="s">
        <v>28</v>
      </c>
      <c r="E830" s="7" t="s">
        <v>2430</v>
      </c>
      <c r="F830" s="7" t="s">
        <v>2580</v>
      </c>
    </row>
    <row r="831" spans="1:6" x14ac:dyDescent="0.25">
      <c r="A831" s="5" t="s">
        <v>1358</v>
      </c>
      <c r="B831" s="5" t="s">
        <v>2433</v>
      </c>
      <c r="C831" s="6" t="s">
        <v>2434</v>
      </c>
      <c r="D831" s="5" t="s">
        <v>31</v>
      </c>
      <c r="E831" s="7" t="s">
        <v>43</v>
      </c>
      <c r="F831" s="7" t="s">
        <v>2581</v>
      </c>
    </row>
    <row r="832" spans="1:6" ht="21" x14ac:dyDescent="0.25">
      <c r="A832" s="2" t="s">
        <v>241</v>
      </c>
      <c r="B832" s="2" t="s">
        <v>2435</v>
      </c>
      <c r="C832" s="3" t="s">
        <v>2436</v>
      </c>
      <c r="D832" s="2" t="s">
        <v>35</v>
      </c>
      <c r="E832" s="13" t="s">
        <v>1179</v>
      </c>
      <c r="F832" s="4" t="s">
        <v>2582</v>
      </c>
    </row>
    <row r="833" spans="1:6" x14ac:dyDescent="0.25">
      <c r="A833" s="2" t="s">
        <v>245</v>
      </c>
      <c r="B833" s="2" t="s">
        <v>1248</v>
      </c>
      <c r="C833" s="3" t="s">
        <v>2438</v>
      </c>
      <c r="D833" s="2" t="s">
        <v>2439</v>
      </c>
      <c r="E833" s="13" t="s">
        <v>1179</v>
      </c>
      <c r="F833" s="4" t="s">
        <v>1249</v>
      </c>
    </row>
    <row r="834" spans="1:6" x14ac:dyDescent="0.25">
      <c r="A834" s="5" t="s">
        <v>763</v>
      </c>
      <c r="B834" s="5" t="s">
        <v>141</v>
      </c>
      <c r="C834" s="6" t="s">
        <v>8</v>
      </c>
      <c r="D834" s="5" t="s">
        <v>142</v>
      </c>
      <c r="E834" s="7" t="s">
        <v>2441</v>
      </c>
      <c r="F834" s="7" t="s">
        <v>1250</v>
      </c>
    </row>
    <row r="835" spans="1:6" x14ac:dyDescent="0.25">
      <c r="A835" s="5" t="s">
        <v>1046</v>
      </c>
      <c r="B835" s="5" t="s">
        <v>715</v>
      </c>
      <c r="C835" s="6" t="s">
        <v>9</v>
      </c>
      <c r="D835" s="5" t="s">
        <v>142</v>
      </c>
      <c r="E835" s="7" t="s">
        <v>624</v>
      </c>
      <c r="F835" s="7" t="s">
        <v>2583</v>
      </c>
    </row>
    <row r="836" spans="1:6" x14ac:dyDescent="0.25">
      <c r="A836" s="5" t="s">
        <v>2584</v>
      </c>
      <c r="B836" s="5" t="s">
        <v>1432</v>
      </c>
      <c r="C836" s="6" t="s">
        <v>1433</v>
      </c>
      <c r="D836" s="5" t="s">
        <v>1468</v>
      </c>
      <c r="E836" s="7" t="s">
        <v>581</v>
      </c>
      <c r="F836" s="7" t="s">
        <v>2585</v>
      </c>
    </row>
    <row r="837" spans="1:6" ht="22.5" x14ac:dyDescent="0.25">
      <c r="A837" s="5" t="s">
        <v>2586</v>
      </c>
      <c r="B837" s="5" t="s">
        <v>171</v>
      </c>
      <c r="C837" s="6" t="s">
        <v>172</v>
      </c>
      <c r="D837" s="5" t="s">
        <v>1468</v>
      </c>
      <c r="E837" s="7" t="s">
        <v>534</v>
      </c>
      <c r="F837" s="7" t="s">
        <v>2587</v>
      </c>
    </row>
    <row r="838" spans="1:6" x14ac:dyDescent="0.25">
      <c r="A838" s="5" t="s">
        <v>2588</v>
      </c>
      <c r="B838" s="5" t="s">
        <v>155</v>
      </c>
      <c r="C838" s="6" t="s">
        <v>156</v>
      </c>
      <c r="D838" s="5" t="s">
        <v>1468</v>
      </c>
      <c r="E838" s="7" t="s">
        <v>752</v>
      </c>
      <c r="F838" s="7" t="s">
        <v>2589</v>
      </c>
    </row>
    <row r="839" spans="1:6" ht="22.5" x14ac:dyDescent="0.25">
      <c r="A839" s="5" t="s">
        <v>2590</v>
      </c>
      <c r="B839" s="5" t="s">
        <v>1251</v>
      </c>
      <c r="C839" s="6" t="s">
        <v>1252</v>
      </c>
      <c r="D839" s="5" t="s">
        <v>157</v>
      </c>
      <c r="E839" s="7" t="s">
        <v>2149</v>
      </c>
      <c r="F839" s="7" t="s">
        <v>811</v>
      </c>
    </row>
    <row r="840" spans="1:6" ht="21" x14ac:dyDescent="0.25">
      <c r="A840" s="2" t="s">
        <v>233</v>
      </c>
      <c r="B840" s="2" t="s">
        <v>2453</v>
      </c>
      <c r="C840" s="3" t="s">
        <v>2454</v>
      </c>
      <c r="D840" s="2" t="s">
        <v>32</v>
      </c>
      <c r="E840" s="13" t="s">
        <v>1179</v>
      </c>
      <c r="F840" s="4" t="s">
        <v>2591</v>
      </c>
    </row>
    <row r="841" spans="1:6" x14ac:dyDescent="0.25">
      <c r="A841" s="2" t="s">
        <v>250</v>
      </c>
      <c r="B841" s="2" t="s">
        <v>2456</v>
      </c>
      <c r="C841" s="3" t="s">
        <v>2457</v>
      </c>
      <c r="D841" s="2" t="s">
        <v>32</v>
      </c>
      <c r="E841" s="13" t="s">
        <v>1179</v>
      </c>
      <c r="F841" s="4" t="s">
        <v>213</v>
      </c>
    </row>
    <row r="842" spans="1:6" x14ac:dyDescent="0.25">
      <c r="A842" s="2" t="s">
        <v>251</v>
      </c>
      <c r="B842" s="2" t="s">
        <v>2458</v>
      </c>
      <c r="C842" s="3" t="s">
        <v>2459</v>
      </c>
      <c r="D842" s="2" t="s">
        <v>32</v>
      </c>
      <c r="E842" s="13" t="s">
        <v>1179</v>
      </c>
      <c r="F842" s="4" t="s">
        <v>190</v>
      </c>
    </row>
    <row r="843" spans="1:6" x14ac:dyDescent="0.25">
      <c r="A843" s="2" t="s">
        <v>252</v>
      </c>
      <c r="B843" s="2" t="s">
        <v>1058</v>
      </c>
      <c r="C843" s="3" t="s">
        <v>2460</v>
      </c>
      <c r="D843" s="2" t="s">
        <v>1254</v>
      </c>
      <c r="E843" s="13" t="s">
        <v>1179</v>
      </c>
      <c r="F843" s="4" t="s">
        <v>750</v>
      </c>
    </row>
    <row r="844" spans="1:6" x14ac:dyDescent="0.25">
      <c r="A844" s="5" t="s">
        <v>1359</v>
      </c>
      <c r="B844" s="5" t="s">
        <v>141</v>
      </c>
      <c r="C844" s="6" t="s">
        <v>8</v>
      </c>
      <c r="D844" s="5" t="s">
        <v>142</v>
      </c>
      <c r="E844" s="7" t="s">
        <v>1059</v>
      </c>
      <c r="F844" s="7" t="s">
        <v>1255</v>
      </c>
    </row>
    <row r="845" spans="1:6" x14ac:dyDescent="0.25">
      <c r="A845" s="5" t="s">
        <v>1360</v>
      </c>
      <c r="B845" s="5" t="s">
        <v>715</v>
      </c>
      <c r="C845" s="6" t="s">
        <v>9</v>
      </c>
      <c r="D845" s="5" t="s">
        <v>142</v>
      </c>
      <c r="E845" s="7" t="s">
        <v>1481</v>
      </c>
      <c r="F845" s="7" t="s">
        <v>1256</v>
      </c>
    </row>
    <row r="846" spans="1:6" x14ac:dyDescent="0.25">
      <c r="A846" s="5" t="s">
        <v>1361</v>
      </c>
      <c r="B846" s="5" t="s">
        <v>155</v>
      </c>
      <c r="C846" s="6" t="s">
        <v>156</v>
      </c>
      <c r="D846" s="5" t="s">
        <v>1468</v>
      </c>
      <c r="E846" s="7" t="s">
        <v>1481</v>
      </c>
      <c r="F846" s="7" t="s">
        <v>1256</v>
      </c>
    </row>
    <row r="847" spans="1:6" ht="22.5" x14ac:dyDescent="0.25">
      <c r="A847" s="5" t="s">
        <v>1362</v>
      </c>
      <c r="B847" s="5" t="s">
        <v>993</v>
      </c>
      <c r="C847" s="6" t="s">
        <v>994</v>
      </c>
      <c r="D847" s="5" t="s">
        <v>157</v>
      </c>
      <c r="E847" s="7" t="s">
        <v>2465</v>
      </c>
      <c r="F847" s="7" t="s">
        <v>1257</v>
      </c>
    </row>
    <row r="848" spans="1:6" x14ac:dyDescent="0.25">
      <c r="A848" s="5" t="s">
        <v>1363</v>
      </c>
      <c r="B848" s="5" t="s">
        <v>997</v>
      </c>
      <c r="C848" s="6" t="s">
        <v>998</v>
      </c>
      <c r="D848" s="5" t="s">
        <v>32</v>
      </c>
      <c r="E848" s="7" t="s">
        <v>237</v>
      </c>
      <c r="F848" s="7" t="s">
        <v>1258</v>
      </c>
    </row>
    <row r="850" spans="1:7" ht="21" x14ac:dyDescent="0.25">
      <c r="A850" s="2" t="s">
        <v>253</v>
      </c>
      <c r="B850" s="2" t="s">
        <v>2467</v>
      </c>
      <c r="C850" s="3" t="s">
        <v>2468</v>
      </c>
      <c r="D850" s="2" t="s">
        <v>28</v>
      </c>
      <c r="E850" s="13" t="s">
        <v>1179</v>
      </c>
      <c r="F850" s="4" t="s">
        <v>12</v>
      </c>
    </row>
    <row r="851" spans="1:7" x14ac:dyDescent="0.25">
      <c r="A851" s="2" t="s">
        <v>254</v>
      </c>
      <c r="B851" s="2" t="s">
        <v>2469</v>
      </c>
      <c r="C851" s="3" t="s">
        <v>2470</v>
      </c>
      <c r="D851" s="2" t="s">
        <v>28</v>
      </c>
      <c r="E851" s="13" t="s">
        <v>1179</v>
      </c>
      <c r="F851" s="4" t="s">
        <v>256</v>
      </c>
    </row>
    <row r="852" spans="1:7" x14ac:dyDescent="0.25">
      <c r="A852" s="171" t="s">
        <v>2471</v>
      </c>
      <c r="B852" s="172"/>
      <c r="C852" s="172"/>
      <c r="D852" s="172"/>
      <c r="E852" s="172"/>
      <c r="F852" s="172"/>
    </row>
    <row r="853" spans="1:7" x14ac:dyDescent="0.25">
      <c r="A853" s="168" t="s">
        <v>2472</v>
      </c>
      <c r="B853" s="169"/>
      <c r="C853" s="169"/>
      <c r="D853" s="169"/>
      <c r="E853" s="169"/>
      <c r="F853" s="169"/>
      <c r="G853" s="170"/>
    </row>
    <row r="854" spans="1:7" ht="52.5" x14ac:dyDescent="0.25">
      <c r="A854" s="2" t="s">
        <v>255</v>
      </c>
      <c r="B854" s="2" t="s">
        <v>2473</v>
      </c>
      <c r="C854" s="3" t="s">
        <v>2474</v>
      </c>
      <c r="D854" s="2" t="s">
        <v>1259</v>
      </c>
      <c r="E854" s="13" t="s">
        <v>1179</v>
      </c>
      <c r="F854" s="4" t="s">
        <v>1052</v>
      </c>
    </row>
    <row r="855" spans="1:7" x14ac:dyDescent="0.25">
      <c r="A855" s="5" t="s">
        <v>773</v>
      </c>
      <c r="B855" s="5" t="s">
        <v>141</v>
      </c>
      <c r="C855" s="6" t="s">
        <v>8</v>
      </c>
      <c r="D855" s="5" t="s">
        <v>142</v>
      </c>
      <c r="E855" s="7" t="s">
        <v>2477</v>
      </c>
      <c r="F855" s="7" t="s">
        <v>2592</v>
      </c>
    </row>
    <row r="856" spans="1:7" x14ac:dyDescent="0.25">
      <c r="A856" s="5" t="s">
        <v>774</v>
      </c>
      <c r="B856" s="5" t="s">
        <v>715</v>
      </c>
      <c r="C856" s="6" t="s">
        <v>9</v>
      </c>
      <c r="D856" s="5" t="s">
        <v>142</v>
      </c>
      <c r="E856" s="7" t="s">
        <v>1105</v>
      </c>
      <c r="F856" s="7" t="s">
        <v>2593</v>
      </c>
    </row>
    <row r="857" spans="1:7" x14ac:dyDescent="0.25">
      <c r="A857" s="5" t="s">
        <v>776</v>
      </c>
      <c r="B857" s="5" t="s">
        <v>608</v>
      </c>
      <c r="C857" s="6" t="s">
        <v>11</v>
      </c>
      <c r="D857" s="5" t="s">
        <v>1468</v>
      </c>
      <c r="E857" s="7" t="s">
        <v>1</v>
      </c>
      <c r="F857" s="7" t="s">
        <v>2594</v>
      </c>
    </row>
    <row r="858" spans="1:7" x14ac:dyDescent="0.25">
      <c r="A858" s="5" t="s">
        <v>777</v>
      </c>
      <c r="B858" s="5" t="s">
        <v>549</v>
      </c>
      <c r="C858" s="6" t="s">
        <v>550</v>
      </c>
      <c r="D858" s="5" t="s">
        <v>1468</v>
      </c>
      <c r="E858" s="7" t="s">
        <v>2484</v>
      </c>
      <c r="F858" s="7" t="s">
        <v>1260</v>
      </c>
    </row>
    <row r="859" spans="1:7" x14ac:dyDescent="0.25">
      <c r="A859" s="5" t="s">
        <v>779</v>
      </c>
      <c r="B859" s="5" t="s">
        <v>155</v>
      </c>
      <c r="C859" s="6" t="s">
        <v>156</v>
      </c>
      <c r="D859" s="5" t="s">
        <v>1468</v>
      </c>
      <c r="E859" s="7" t="s">
        <v>542</v>
      </c>
      <c r="F859" s="7" t="s">
        <v>2595</v>
      </c>
    </row>
    <row r="860" spans="1:7" x14ac:dyDescent="0.25">
      <c r="A860" s="5" t="s">
        <v>780</v>
      </c>
      <c r="B860" s="5" t="s">
        <v>978</v>
      </c>
      <c r="C860" s="6" t="s">
        <v>979</v>
      </c>
      <c r="D860" s="5" t="s">
        <v>28</v>
      </c>
      <c r="E860" s="7" t="s">
        <v>2489</v>
      </c>
      <c r="F860" s="7" t="s">
        <v>1261</v>
      </c>
    </row>
    <row r="861" spans="1:7" x14ac:dyDescent="0.25">
      <c r="A861" s="2" t="s">
        <v>256</v>
      </c>
      <c r="B861" s="2" t="s">
        <v>1179</v>
      </c>
      <c r="C861" s="3" t="s">
        <v>2491</v>
      </c>
      <c r="D861" s="2" t="s">
        <v>35</v>
      </c>
      <c r="E861" s="13" t="s">
        <v>1179</v>
      </c>
      <c r="F861" s="4" t="s">
        <v>2596</v>
      </c>
    </row>
    <row r="862" spans="1:7" ht="21" x14ac:dyDescent="0.25">
      <c r="A862" s="2" t="s">
        <v>242</v>
      </c>
      <c r="B862" s="2" t="s">
        <v>738</v>
      </c>
      <c r="C862" s="3" t="s">
        <v>2290</v>
      </c>
      <c r="D862" s="2" t="s">
        <v>1235</v>
      </c>
      <c r="E862" s="13" t="s">
        <v>1179</v>
      </c>
      <c r="F862" s="4" t="s">
        <v>2597</v>
      </c>
    </row>
    <row r="863" spans="1:7" x14ac:dyDescent="0.25">
      <c r="A863" s="5" t="s">
        <v>2598</v>
      </c>
      <c r="B863" s="5" t="s">
        <v>141</v>
      </c>
      <c r="C863" s="6" t="s">
        <v>8</v>
      </c>
      <c r="D863" s="5" t="s">
        <v>142</v>
      </c>
      <c r="E863" s="7" t="s">
        <v>2292</v>
      </c>
      <c r="F863" s="7" t="s">
        <v>2599</v>
      </c>
    </row>
    <row r="864" spans="1:7" x14ac:dyDescent="0.25">
      <c r="A864" s="5" t="s">
        <v>2600</v>
      </c>
      <c r="B864" s="5" t="s">
        <v>715</v>
      </c>
      <c r="C864" s="6" t="s">
        <v>9</v>
      </c>
      <c r="D864" s="5" t="s">
        <v>142</v>
      </c>
      <c r="E864" s="7" t="s">
        <v>2294</v>
      </c>
      <c r="F864" s="7" t="s">
        <v>2601</v>
      </c>
    </row>
    <row r="865" spans="1:6" x14ac:dyDescent="0.25">
      <c r="A865" s="5" t="s">
        <v>2602</v>
      </c>
      <c r="B865" s="5" t="s">
        <v>739</v>
      </c>
      <c r="C865" s="6" t="s">
        <v>740</v>
      </c>
      <c r="D865" s="5" t="s">
        <v>1468</v>
      </c>
      <c r="E865" s="7" t="s">
        <v>741</v>
      </c>
      <c r="F865" s="7" t="s">
        <v>2603</v>
      </c>
    </row>
    <row r="866" spans="1:6" ht="22.5" x14ac:dyDescent="0.25">
      <c r="A866" s="5" t="s">
        <v>2604</v>
      </c>
      <c r="B866" s="5" t="s">
        <v>742</v>
      </c>
      <c r="C866" s="6" t="s">
        <v>743</v>
      </c>
      <c r="D866" s="5" t="s">
        <v>1468</v>
      </c>
      <c r="E866" s="7" t="s">
        <v>2297</v>
      </c>
      <c r="F866" s="7" t="s">
        <v>2605</v>
      </c>
    </row>
    <row r="867" spans="1:6" x14ac:dyDescent="0.25">
      <c r="A867" s="5" t="s">
        <v>2606</v>
      </c>
      <c r="B867" s="5" t="s">
        <v>1432</v>
      </c>
      <c r="C867" s="6" t="s">
        <v>1433</v>
      </c>
      <c r="D867" s="5" t="s">
        <v>1468</v>
      </c>
      <c r="E867" s="7" t="s">
        <v>744</v>
      </c>
      <c r="F867" s="7" t="s">
        <v>2607</v>
      </c>
    </row>
    <row r="868" spans="1:6" x14ac:dyDescent="0.25">
      <c r="A868" s="5" t="s">
        <v>2608</v>
      </c>
      <c r="B868" s="5" t="s">
        <v>150</v>
      </c>
      <c r="C868" s="6" t="s">
        <v>29</v>
      </c>
      <c r="D868" s="5" t="s">
        <v>30</v>
      </c>
      <c r="E868" s="7" t="s">
        <v>1728</v>
      </c>
      <c r="F868" s="7" t="s">
        <v>2609</v>
      </c>
    </row>
    <row r="869" spans="1:6" x14ac:dyDescent="0.25">
      <c r="A869" s="5" t="s">
        <v>2610</v>
      </c>
      <c r="B869" s="5" t="s">
        <v>745</v>
      </c>
      <c r="C869" s="6" t="s">
        <v>746</v>
      </c>
      <c r="D869" s="5" t="s">
        <v>35</v>
      </c>
      <c r="E869" s="7" t="s">
        <v>555</v>
      </c>
      <c r="F869" s="7" t="s">
        <v>2611</v>
      </c>
    </row>
    <row r="870" spans="1:6" x14ac:dyDescent="0.25">
      <c r="A870" s="5" t="s">
        <v>2612</v>
      </c>
      <c r="B870" s="5" t="s">
        <v>184</v>
      </c>
      <c r="C870" s="6" t="s">
        <v>185</v>
      </c>
      <c r="D870" s="5" t="s">
        <v>30</v>
      </c>
      <c r="E870" s="7" t="s">
        <v>2303</v>
      </c>
      <c r="F870" s="7" t="s">
        <v>2613</v>
      </c>
    </row>
    <row r="871" spans="1:6" ht="31.5" x14ac:dyDescent="0.25">
      <c r="A871" s="2" t="s">
        <v>240</v>
      </c>
      <c r="B871" s="2" t="s">
        <v>747</v>
      </c>
      <c r="C871" s="3" t="s">
        <v>2305</v>
      </c>
      <c r="D871" s="2" t="s">
        <v>1235</v>
      </c>
      <c r="E871" s="13" t="s">
        <v>1179</v>
      </c>
      <c r="F871" s="4" t="s">
        <v>2597</v>
      </c>
    </row>
    <row r="872" spans="1:6" x14ac:dyDescent="0.25">
      <c r="A872" s="5" t="s">
        <v>2614</v>
      </c>
      <c r="B872" s="5" t="s">
        <v>141</v>
      </c>
      <c r="C872" s="6" t="s">
        <v>8</v>
      </c>
      <c r="D872" s="5" t="s">
        <v>142</v>
      </c>
      <c r="E872" s="7" t="s">
        <v>572</v>
      </c>
      <c r="F872" s="7" t="s">
        <v>2615</v>
      </c>
    </row>
    <row r="873" spans="1:6" x14ac:dyDescent="0.25">
      <c r="A873" s="5" t="s">
        <v>2616</v>
      </c>
      <c r="B873" s="5" t="s">
        <v>715</v>
      </c>
      <c r="C873" s="6" t="s">
        <v>9</v>
      </c>
      <c r="D873" s="5" t="s">
        <v>142</v>
      </c>
      <c r="E873" s="7" t="s">
        <v>1128</v>
      </c>
      <c r="F873" s="7" t="s">
        <v>2617</v>
      </c>
    </row>
    <row r="874" spans="1:6" x14ac:dyDescent="0.25">
      <c r="A874" s="5" t="s">
        <v>2618</v>
      </c>
      <c r="B874" s="5" t="s">
        <v>739</v>
      </c>
      <c r="C874" s="6" t="s">
        <v>740</v>
      </c>
      <c r="D874" s="5" t="s">
        <v>1468</v>
      </c>
      <c r="E874" s="7" t="s">
        <v>234</v>
      </c>
      <c r="F874" s="7" t="s">
        <v>2619</v>
      </c>
    </row>
    <row r="875" spans="1:6" x14ac:dyDescent="0.25">
      <c r="A875" s="5" t="s">
        <v>2620</v>
      </c>
      <c r="B875" s="5" t="s">
        <v>1432</v>
      </c>
      <c r="C875" s="6" t="s">
        <v>1433</v>
      </c>
      <c r="D875" s="5" t="s">
        <v>1468</v>
      </c>
      <c r="E875" s="7" t="s">
        <v>624</v>
      </c>
      <c r="F875" s="7" t="s">
        <v>2621</v>
      </c>
    </row>
    <row r="876" spans="1:6" x14ac:dyDescent="0.25">
      <c r="A876" s="5" t="s">
        <v>2622</v>
      </c>
      <c r="B876" s="5" t="s">
        <v>184</v>
      </c>
      <c r="C876" s="6" t="s">
        <v>185</v>
      </c>
      <c r="D876" s="5" t="s">
        <v>30</v>
      </c>
      <c r="E876" s="7" t="s">
        <v>748</v>
      </c>
      <c r="F876" s="7" t="s">
        <v>2623</v>
      </c>
    </row>
    <row r="878" spans="1:6" ht="31.5" x14ac:dyDescent="0.25">
      <c r="A878" s="2" t="s">
        <v>239</v>
      </c>
      <c r="B878" s="2" t="s">
        <v>1266</v>
      </c>
      <c r="C878" s="3" t="s">
        <v>1267</v>
      </c>
      <c r="D878" s="2" t="s">
        <v>1193</v>
      </c>
      <c r="E878" s="13" t="s">
        <v>1179</v>
      </c>
      <c r="F878" s="4" t="s">
        <v>2597</v>
      </c>
    </row>
    <row r="879" spans="1:6" x14ac:dyDescent="0.25">
      <c r="A879" s="5" t="s">
        <v>500</v>
      </c>
      <c r="B879" s="5" t="s">
        <v>141</v>
      </c>
      <c r="C879" s="6" t="s">
        <v>8</v>
      </c>
      <c r="D879" s="5" t="s">
        <v>142</v>
      </c>
      <c r="E879" s="7" t="s">
        <v>2311</v>
      </c>
      <c r="F879" s="7" t="s">
        <v>2624</v>
      </c>
    </row>
    <row r="880" spans="1:6" x14ac:dyDescent="0.25">
      <c r="A880" s="5" t="s">
        <v>501</v>
      </c>
      <c r="B880" s="5" t="s">
        <v>715</v>
      </c>
      <c r="C880" s="6" t="s">
        <v>9</v>
      </c>
      <c r="D880" s="5" t="s">
        <v>142</v>
      </c>
      <c r="E880" s="7" t="s">
        <v>767</v>
      </c>
      <c r="F880" s="7" t="s">
        <v>2625</v>
      </c>
    </row>
    <row r="881" spans="1:7" x14ac:dyDescent="0.25">
      <c r="A881" s="5" t="s">
        <v>502</v>
      </c>
      <c r="B881" s="5" t="s">
        <v>575</v>
      </c>
      <c r="C881" s="6" t="s">
        <v>354</v>
      </c>
      <c r="D881" s="5" t="s">
        <v>1468</v>
      </c>
      <c r="E881" s="7" t="s">
        <v>665</v>
      </c>
      <c r="F881" s="7" t="s">
        <v>2626</v>
      </c>
    </row>
    <row r="882" spans="1:7" x14ac:dyDescent="0.25">
      <c r="A882" s="5" t="s">
        <v>503</v>
      </c>
      <c r="B882" s="5" t="s">
        <v>155</v>
      </c>
      <c r="C882" s="6" t="s">
        <v>156</v>
      </c>
      <c r="D882" s="5" t="s">
        <v>1468</v>
      </c>
      <c r="E882" s="7" t="s">
        <v>1268</v>
      </c>
      <c r="F882" s="7" t="s">
        <v>2627</v>
      </c>
    </row>
    <row r="883" spans="1:7" x14ac:dyDescent="0.25">
      <c r="A883" s="2" t="s">
        <v>227</v>
      </c>
      <c r="B883" s="2" t="s">
        <v>2316</v>
      </c>
      <c r="C883" s="3" t="s">
        <v>2317</v>
      </c>
      <c r="D883" s="2" t="s">
        <v>35</v>
      </c>
      <c r="E883" s="13" t="s">
        <v>1179</v>
      </c>
      <c r="F883" s="4" t="s">
        <v>2628</v>
      </c>
    </row>
    <row r="884" spans="1:7" x14ac:dyDescent="0.25">
      <c r="A884" s="2" t="s">
        <v>243</v>
      </c>
      <c r="B884" s="2" t="s">
        <v>2319</v>
      </c>
      <c r="C884" s="3" t="s">
        <v>2320</v>
      </c>
      <c r="D884" s="2" t="s">
        <v>35</v>
      </c>
      <c r="E884" s="13" t="s">
        <v>1179</v>
      </c>
      <c r="F884" s="4" t="s">
        <v>2629</v>
      </c>
    </row>
    <row r="885" spans="1:7" x14ac:dyDescent="0.25">
      <c r="A885" s="2" t="s">
        <v>257</v>
      </c>
      <c r="B885" s="2" t="s">
        <v>2322</v>
      </c>
      <c r="C885" s="3" t="s">
        <v>2323</v>
      </c>
      <c r="D885" s="2" t="s">
        <v>35</v>
      </c>
      <c r="E885" s="13" t="s">
        <v>1179</v>
      </c>
      <c r="F885" s="4" t="s">
        <v>2628</v>
      </c>
    </row>
    <row r="886" spans="1:7" ht="42" x14ac:dyDescent="0.25">
      <c r="A886" s="2" t="s">
        <v>247</v>
      </c>
      <c r="B886" s="2" t="s">
        <v>1629</v>
      </c>
      <c r="C886" s="3" t="s">
        <v>1630</v>
      </c>
      <c r="D886" s="2" t="s">
        <v>1445</v>
      </c>
      <c r="E886" s="13" t="s">
        <v>1179</v>
      </c>
      <c r="F886" s="4" t="s">
        <v>2597</v>
      </c>
    </row>
    <row r="887" spans="1:7" x14ac:dyDescent="0.25">
      <c r="A887" s="5" t="s">
        <v>2630</v>
      </c>
      <c r="B887" s="5" t="s">
        <v>141</v>
      </c>
      <c r="C887" s="6" t="s">
        <v>8</v>
      </c>
      <c r="D887" s="5" t="s">
        <v>142</v>
      </c>
      <c r="E887" s="7" t="s">
        <v>1632</v>
      </c>
      <c r="F887" s="7" t="s">
        <v>2631</v>
      </c>
    </row>
    <row r="888" spans="1:7" x14ac:dyDescent="0.25">
      <c r="A888" s="5" t="s">
        <v>2632</v>
      </c>
      <c r="B888" s="5" t="s">
        <v>715</v>
      </c>
      <c r="C888" s="6" t="s">
        <v>9</v>
      </c>
      <c r="D888" s="5" t="s">
        <v>142</v>
      </c>
      <c r="E888" s="7" t="s">
        <v>624</v>
      </c>
      <c r="F888" s="7" t="s">
        <v>2621</v>
      </c>
    </row>
    <row r="889" spans="1:7" x14ac:dyDescent="0.25">
      <c r="A889" s="5" t="s">
        <v>2633</v>
      </c>
      <c r="B889" s="5" t="s">
        <v>155</v>
      </c>
      <c r="C889" s="6" t="s">
        <v>156</v>
      </c>
      <c r="D889" s="5" t="s">
        <v>1468</v>
      </c>
      <c r="E889" s="7" t="s">
        <v>624</v>
      </c>
      <c r="F889" s="7" t="s">
        <v>2621</v>
      </c>
    </row>
    <row r="890" spans="1:7" x14ac:dyDescent="0.25">
      <c r="A890" s="5" t="s">
        <v>2634</v>
      </c>
      <c r="B890" s="5" t="s">
        <v>1635</v>
      </c>
      <c r="C890" s="6" t="s">
        <v>1636</v>
      </c>
      <c r="D890" s="5" t="s">
        <v>35</v>
      </c>
      <c r="E890" s="7" t="s">
        <v>472</v>
      </c>
      <c r="F890" s="7" t="s">
        <v>2628</v>
      </c>
    </row>
    <row r="891" spans="1:7" x14ac:dyDescent="0.25">
      <c r="A891" s="171" t="s">
        <v>2493</v>
      </c>
      <c r="B891" s="172"/>
      <c r="C891" s="172"/>
      <c r="D891" s="172"/>
      <c r="E891" s="172"/>
      <c r="F891" s="172"/>
    </row>
    <row r="892" spans="1:7" x14ac:dyDescent="0.25">
      <c r="A892" s="168" t="s">
        <v>2635</v>
      </c>
      <c r="B892" s="169"/>
      <c r="C892" s="169"/>
      <c r="D892" s="169"/>
      <c r="E892" s="169"/>
      <c r="F892" s="169"/>
      <c r="G892" s="170"/>
    </row>
    <row r="893" spans="1:7" ht="63" x14ac:dyDescent="0.25">
      <c r="A893" s="2" t="s">
        <v>258</v>
      </c>
      <c r="B893" s="2" t="s">
        <v>1073</v>
      </c>
      <c r="C893" s="3" t="s">
        <v>1428</v>
      </c>
      <c r="D893" s="2" t="s">
        <v>2103</v>
      </c>
      <c r="E893" s="13" t="s">
        <v>1179</v>
      </c>
      <c r="F893" s="4" t="s">
        <v>2636</v>
      </c>
    </row>
    <row r="894" spans="1:7" x14ac:dyDescent="0.25">
      <c r="A894" s="5" t="s">
        <v>2637</v>
      </c>
      <c r="B894" s="5" t="s">
        <v>141</v>
      </c>
      <c r="C894" s="6" t="s">
        <v>8</v>
      </c>
      <c r="D894" s="5" t="s">
        <v>142</v>
      </c>
      <c r="E894" s="7" t="s">
        <v>233</v>
      </c>
      <c r="F894" s="7" t="s">
        <v>2638</v>
      </c>
    </row>
    <row r="895" spans="1:7" x14ac:dyDescent="0.25">
      <c r="A895" s="5" t="s">
        <v>2639</v>
      </c>
      <c r="B895" s="5" t="s">
        <v>715</v>
      </c>
      <c r="C895" s="6" t="s">
        <v>9</v>
      </c>
      <c r="D895" s="5" t="s">
        <v>142</v>
      </c>
      <c r="E895" s="7" t="s">
        <v>2106</v>
      </c>
      <c r="F895" s="7" t="s">
        <v>2640</v>
      </c>
    </row>
    <row r="896" spans="1:7" x14ac:dyDescent="0.25">
      <c r="A896" s="5" t="s">
        <v>2641</v>
      </c>
      <c r="B896" s="5" t="s">
        <v>608</v>
      </c>
      <c r="C896" s="6" t="s">
        <v>11</v>
      </c>
      <c r="D896" s="5" t="s">
        <v>1468</v>
      </c>
      <c r="E896" s="7" t="s">
        <v>957</v>
      </c>
      <c r="F896" s="7" t="s">
        <v>1156</v>
      </c>
    </row>
    <row r="897" spans="1:6" ht="22.5" x14ac:dyDescent="0.25">
      <c r="A897" s="5" t="s">
        <v>2642</v>
      </c>
      <c r="B897" s="5" t="s">
        <v>971</v>
      </c>
      <c r="C897" s="6" t="s">
        <v>972</v>
      </c>
      <c r="D897" s="5" t="s">
        <v>1468</v>
      </c>
      <c r="E897" s="7" t="s">
        <v>3</v>
      </c>
      <c r="F897" s="7" t="s">
        <v>2643</v>
      </c>
    </row>
    <row r="898" spans="1:6" x14ac:dyDescent="0.25">
      <c r="A898" s="5" t="s">
        <v>2644</v>
      </c>
      <c r="B898" s="5" t="s">
        <v>166</v>
      </c>
      <c r="C898" s="6" t="s">
        <v>130</v>
      </c>
      <c r="D898" s="5" t="s">
        <v>1468</v>
      </c>
      <c r="E898" s="7" t="s">
        <v>871</v>
      </c>
      <c r="F898" s="7" t="s">
        <v>2645</v>
      </c>
    </row>
    <row r="899" spans="1:6" x14ac:dyDescent="0.25">
      <c r="A899" s="5" t="s">
        <v>2646</v>
      </c>
      <c r="B899" s="5" t="s">
        <v>973</v>
      </c>
      <c r="C899" s="6" t="s">
        <v>974</v>
      </c>
      <c r="D899" s="5" t="s">
        <v>1468</v>
      </c>
      <c r="E899" s="7" t="s">
        <v>511</v>
      </c>
      <c r="F899" s="7" t="s">
        <v>2647</v>
      </c>
    </row>
    <row r="900" spans="1:6" x14ac:dyDescent="0.25">
      <c r="A900" s="5" t="s">
        <v>2648</v>
      </c>
      <c r="B900" s="5" t="s">
        <v>167</v>
      </c>
      <c r="C900" s="6" t="s">
        <v>168</v>
      </c>
      <c r="D900" s="5" t="s">
        <v>1468</v>
      </c>
      <c r="E900" s="7" t="s">
        <v>2112</v>
      </c>
      <c r="F900" s="7" t="s">
        <v>2649</v>
      </c>
    </row>
    <row r="901" spans="1:6" x14ac:dyDescent="0.25">
      <c r="A901" s="5" t="s">
        <v>2650</v>
      </c>
      <c r="B901" s="5" t="s">
        <v>823</v>
      </c>
      <c r="C901" s="6" t="s">
        <v>824</v>
      </c>
      <c r="D901" s="5" t="s">
        <v>1468</v>
      </c>
      <c r="E901" s="7" t="s">
        <v>234</v>
      </c>
      <c r="F901" s="7" t="s">
        <v>2197</v>
      </c>
    </row>
    <row r="902" spans="1:6" x14ac:dyDescent="0.25">
      <c r="A902" s="5" t="s">
        <v>2651</v>
      </c>
      <c r="B902" s="5" t="s">
        <v>169</v>
      </c>
      <c r="C902" s="6" t="s">
        <v>170</v>
      </c>
      <c r="D902" s="5" t="s">
        <v>1468</v>
      </c>
      <c r="E902" s="7" t="s">
        <v>0</v>
      </c>
      <c r="F902" s="7" t="s">
        <v>2636</v>
      </c>
    </row>
    <row r="903" spans="1:6" ht="22.5" x14ac:dyDescent="0.25">
      <c r="A903" s="5" t="s">
        <v>2652</v>
      </c>
      <c r="B903" s="5" t="s">
        <v>116</v>
      </c>
      <c r="C903" s="6" t="s">
        <v>117</v>
      </c>
      <c r="D903" s="5" t="s">
        <v>30</v>
      </c>
      <c r="E903" s="7" t="s">
        <v>1057</v>
      </c>
      <c r="F903" s="7" t="s">
        <v>2653</v>
      </c>
    </row>
    <row r="904" spans="1:6" ht="22.5" x14ac:dyDescent="0.25">
      <c r="A904" s="5" t="s">
        <v>2654</v>
      </c>
      <c r="B904" s="5" t="s">
        <v>995</v>
      </c>
      <c r="C904" s="6" t="s">
        <v>996</v>
      </c>
      <c r="D904" s="5" t="s">
        <v>157</v>
      </c>
      <c r="E904" s="7" t="s">
        <v>1060</v>
      </c>
      <c r="F904" s="7" t="s">
        <v>792</v>
      </c>
    </row>
    <row r="905" spans="1:6" ht="22.5" x14ac:dyDescent="0.25">
      <c r="A905" s="5" t="s">
        <v>2655</v>
      </c>
      <c r="B905" s="5" t="s">
        <v>131</v>
      </c>
      <c r="C905" s="6" t="s">
        <v>132</v>
      </c>
      <c r="D905" s="5" t="s">
        <v>31</v>
      </c>
      <c r="E905" s="7" t="s">
        <v>234</v>
      </c>
      <c r="F905" s="7" t="s">
        <v>2197</v>
      </c>
    </row>
    <row r="906" spans="1:6" x14ac:dyDescent="0.25">
      <c r="A906" s="2" t="s">
        <v>259</v>
      </c>
      <c r="B906" s="2" t="s">
        <v>2656</v>
      </c>
      <c r="C906" s="3" t="s">
        <v>1262</v>
      </c>
      <c r="D906" s="2" t="s">
        <v>157</v>
      </c>
      <c r="E906" s="13" t="s">
        <v>1179</v>
      </c>
      <c r="F906" s="4" t="s">
        <v>761</v>
      </c>
    </row>
    <row r="908" spans="1:6" x14ac:dyDescent="0.25">
      <c r="A908" s="2" t="s">
        <v>235</v>
      </c>
      <c r="B908" s="2" t="s">
        <v>2657</v>
      </c>
      <c r="C908" s="3" t="s">
        <v>2658</v>
      </c>
      <c r="D908" s="2" t="s">
        <v>157</v>
      </c>
      <c r="E908" s="13" t="s">
        <v>1179</v>
      </c>
      <c r="F908" s="4" t="s">
        <v>2659</v>
      </c>
    </row>
    <row r="909" spans="1:6" x14ac:dyDescent="0.25">
      <c r="A909" s="2" t="s">
        <v>260</v>
      </c>
      <c r="B909" s="2" t="s">
        <v>2660</v>
      </c>
      <c r="C909" s="3" t="s">
        <v>2661</v>
      </c>
      <c r="D909" s="2" t="s">
        <v>157</v>
      </c>
      <c r="E909" s="13" t="s">
        <v>1179</v>
      </c>
      <c r="F909" s="4" t="s">
        <v>395</v>
      </c>
    </row>
    <row r="910" spans="1:6" ht="21" x14ac:dyDescent="0.25">
      <c r="A910" s="2" t="s">
        <v>244</v>
      </c>
      <c r="B910" s="2" t="s">
        <v>2662</v>
      </c>
      <c r="C910" s="3" t="s">
        <v>2663</v>
      </c>
      <c r="D910" s="2" t="s">
        <v>2664</v>
      </c>
      <c r="E910" s="13" t="s">
        <v>1179</v>
      </c>
      <c r="F910" s="4" t="s">
        <v>2665</v>
      </c>
    </row>
    <row r="911" spans="1:6" x14ac:dyDescent="0.25">
      <c r="A911" s="5" t="s">
        <v>2666</v>
      </c>
      <c r="B911" s="5" t="s">
        <v>141</v>
      </c>
      <c r="C911" s="6" t="s">
        <v>8</v>
      </c>
      <c r="D911" s="5" t="s">
        <v>142</v>
      </c>
      <c r="E911" s="7" t="s">
        <v>2667</v>
      </c>
      <c r="F911" s="7" t="s">
        <v>2668</v>
      </c>
    </row>
    <row r="912" spans="1:6" x14ac:dyDescent="0.25">
      <c r="A912" s="5" t="s">
        <v>2669</v>
      </c>
      <c r="B912" s="5" t="s">
        <v>715</v>
      </c>
      <c r="C912" s="6" t="s">
        <v>9</v>
      </c>
      <c r="D912" s="5" t="s">
        <v>142</v>
      </c>
      <c r="E912" s="7" t="s">
        <v>1481</v>
      </c>
      <c r="F912" s="7" t="s">
        <v>2670</v>
      </c>
    </row>
    <row r="913" spans="1:7" x14ac:dyDescent="0.25">
      <c r="A913" s="5" t="s">
        <v>2671</v>
      </c>
      <c r="B913" s="5" t="s">
        <v>1432</v>
      </c>
      <c r="C913" s="6" t="s">
        <v>1433</v>
      </c>
      <c r="D913" s="5" t="s">
        <v>1468</v>
      </c>
      <c r="E913" s="7" t="s">
        <v>665</v>
      </c>
      <c r="F913" s="7" t="s">
        <v>2672</v>
      </c>
    </row>
    <row r="914" spans="1:7" ht="22.5" x14ac:dyDescent="0.25">
      <c r="A914" s="5" t="s">
        <v>2673</v>
      </c>
      <c r="B914" s="5" t="s">
        <v>171</v>
      </c>
      <c r="C914" s="6" t="s">
        <v>172</v>
      </c>
      <c r="D914" s="5" t="s">
        <v>1468</v>
      </c>
      <c r="E914" s="7" t="s">
        <v>581</v>
      </c>
      <c r="F914" s="7" t="s">
        <v>2674</v>
      </c>
    </row>
    <row r="915" spans="1:7" x14ac:dyDescent="0.25">
      <c r="A915" s="5" t="s">
        <v>2675</v>
      </c>
      <c r="B915" s="5" t="s">
        <v>167</v>
      </c>
      <c r="C915" s="6" t="s">
        <v>168</v>
      </c>
      <c r="D915" s="5" t="s">
        <v>1468</v>
      </c>
      <c r="E915" s="7" t="s">
        <v>825</v>
      </c>
      <c r="F915" s="7" t="s">
        <v>2676</v>
      </c>
    </row>
    <row r="916" spans="1:7" x14ac:dyDescent="0.25">
      <c r="A916" s="5" t="s">
        <v>2677</v>
      </c>
      <c r="B916" s="5" t="s">
        <v>155</v>
      </c>
      <c r="C916" s="6" t="s">
        <v>156</v>
      </c>
      <c r="D916" s="5" t="s">
        <v>1468</v>
      </c>
      <c r="E916" s="7" t="s">
        <v>772</v>
      </c>
      <c r="F916" s="7" t="s">
        <v>2678</v>
      </c>
    </row>
    <row r="917" spans="1:7" x14ac:dyDescent="0.25">
      <c r="A917" s="5" t="s">
        <v>2679</v>
      </c>
      <c r="B917" s="5" t="s">
        <v>569</v>
      </c>
      <c r="C917" s="6" t="s">
        <v>570</v>
      </c>
      <c r="D917" s="5" t="s">
        <v>157</v>
      </c>
      <c r="E917" s="7" t="s">
        <v>846</v>
      </c>
      <c r="F917" s="7" t="s">
        <v>1054</v>
      </c>
    </row>
    <row r="918" spans="1:7" x14ac:dyDescent="0.25">
      <c r="A918" s="2" t="s">
        <v>261</v>
      </c>
      <c r="B918" s="2" t="s">
        <v>2680</v>
      </c>
      <c r="C918" s="3" t="s">
        <v>2681</v>
      </c>
      <c r="D918" s="2" t="s">
        <v>28</v>
      </c>
      <c r="E918" s="13" t="s">
        <v>1179</v>
      </c>
      <c r="F918" s="4" t="s">
        <v>1081</v>
      </c>
    </row>
    <row r="919" spans="1:7" ht="31.5" x14ac:dyDescent="0.25">
      <c r="A919" s="2" t="s">
        <v>262</v>
      </c>
      <c r="B919" s="2" t="s">
        <v>1224</v>
      </c>
      <c r="C919" s="3" t="s">
        <v>1225</v>
      </c>
      <c r="D919" s="2" t="s">
        <v>161</v>
      </c>
      <c r="E919" s="13" t="s">
        <v>1179</v>
      </c>
      <c r="F919" s="4" t="s">
        <v>2682</v>
      </c>
    </row>
    <row r="920" spans="1:7" x14ac:dyDescent="0.25">
      <c r="A920" s="5" t="s">
        <v>1227</v>
      </c>
      <c r="B920" s="5" t="s">
        <v>141</v>
      </c>
      <c r="C920" s="6" t="s">
        <v>8</v>
      </c>
      <c r="D920" s="5" t="s">
        <v>142</v>
      </c>
      <c r="E920" s="7" t="s">
        <v>2683</v>
      </c>
      <c r="F920" s="7" t="s">
        <v>2684</v>
      </c>
    </row>
    <row r="921" spans="1:7" x14ac:dyDescent="0.25">
      <c r="A921" s="5" t="s">
        <v>1228</v>
      </c>
      <c r="B921" s="5" t="s">
        <v>715</v>
      </c>
      <c r="C921" s="6" t="s">
        <v>9</v>
      </c>
      <c r="D921" s="5" t="s">
        <v>142</v>
      </c>
      <c r="E921" s="7" t="s">
        <v>160</v>
      </c>
      <c r="F921" s="7" t="s">
        <v>2685</v>
      </c>
    </row>
    <row r="922" spans="1:7" x14ac:dyDescent="0.25">
      <c r="A922" s="5" t="s">
        <v>1229</v>
      </c>
      <c r="B922" s="5" t="s">
        <v>575</v>
      </c>
      <c r="C922" s="6" t="s">
        <v>354</v>
      </c>
      <c r="D922" s="5" t="s">
        <v>1468</v>
      </c>
      <c r="E922" s="7" t="s">
        <v>158</v>
      </c>
      <c r="F922" s="7" t="s">
        <v>2686</v>
      </c>
    </row>
    <row r="923" spans="1:7" x14ac:dyDescent="0.25">
      <c r="A923" s="5" t="s">
        <v>1230</v>
      </c>
      <c r="B923" s="5" t="s">
        <v>580</v>
      </c>
      <c r="C923" s="6" t="s">
        <v>23</v>
      </c>
      <c r="D923" s="5" t="s">
        <v>1468</v>
      </c>
      <c r="E923" s="7" t="s">
        <v>529</v>
      </c>
      <c r="F923" s="7" t="s">
        <v>2687</v>
      </c>
    </row>
    <row r="924" spans="1:7" x14ac:dyDescent="0.25">
      <c r="A924" s="5" t="s">
        <v>1231</v>
      </c>
      <c r="B924" s="5" t="s">
        <v>583</v>
      </c>
      <c r="C924" s="6" t="s">
        <v>584</v>
      </c>
      <c r="D924" s="5" t="s">
        <v>157</v>
      </c>
      <c r="E924" s="7" t="s">
        <v>1197</v>
      </c>
      <c r="F924" s="7" t="s">
        <v>2688</v>
      </c>
    </row>
    <row r="925" spans="1:7" x14ac:dyDescent="0.25">
      <c r="A925" s="5" t="s">
        <v>1232</v>
      </c>
      <c r="B925" s="5" t="s">
        <v>988</v>
      </c>
      <c r="C925" s="6" t="s">
        <v>989</v>
      </c>
      <c r="D925" s="5" t="s">
        <v>31</v>
      </c>
      <c r="E925" s="7" t="s">
        <v>906</v>
      </c>
      <c r="F925" s="7" t="s">
        <v>2689</v>
      </c>
    </row>
    <row r="926" spans="1:7" x14ac:dyDescent="0.25">
      <c r="A926" s="5" t="s">
        <v>2690</v>
      </c>
      <c r="B926" s="5" t="s">
        <v>1233</v>
      </c>
      <c r="C926" s="6" t="s">
        <v>1234</v>
      </c>
      <c r="D926" s="5" t="s">
        <v>31</v>
      </c>
      <c r="E926" s="7" t="s">
        <v>957</v>
      </c>
      <c r="F926" s="7" t="s">
        <v>2691</v>
      </c>
    </row>
    <row r="927" spans="1:7" x14ac:dyDescent="0.25">
      <c r="A927" s="171" t="s">
        <v>2692</v>
      </c>
      <c r="B927" s="172"/>
      <c r="C927" s="172"/>
      <c r="D927" s="172"/>
      <c r="E927" s="172"/>
      <c r="F927" s="172"/>
    </row>
    <row r="928" spans="1:7" x14ac:dyDescent="0.25">
      <c r="A928" s="173" t="s">
        <v>2734</v>
      </c>
      <c r="B928" s="173"/>
      <c r="C928" s="173"/>
      <c r="D928" s="173"/>
      <c r="E928" s="173"/>
      <c r="F928" s="173"/>
      <c r="G928" s="173"/>
    </row>
    <row r="929" spans="1:7" x14ac:dyDescent="0.25">
      <c r="A929" s="174" t="s">
        <v>220</v>
      </c>
      <c r="B929" s="174"/>
      <c r="C929" s="174"/>
      <c r="D929" s="174"/>
      <c r="E929" s="174"/>
      <c r="F929" s="174"/>
      <c r="G929" s="174"/>
    </row>
    <row r="931" spans="1:7" x14ac:dyDescent="0.25">
      <c r="A931" s="164" t="s">
        <v>138</v>
      </c>
      <c r="B931" s="175" t="s">
        <v>139</v>
      </c>
      <c r="C931" s="164" t="s">
        <v>140</v>
      </c>
      <c r="D931" s="164" t="s">
        <v>80</v>
      </c>
      <c r="E931" s="166" t="s">
        <v>137</v>
      </c>
      <c r="F931" s="167"/>
    </row>
    <row r="932" spans="1:7" ht="25.5" x14ac:dyDescent="0.25">
      <c r="A932" s="165"/>
      <c r="B932" s="176"/>
      <c r="C932" s="165"/>
      <c r="D932" s="165"/>
      <c r="E932" s="1" t="s">
        <v>1453</v>
      </c>
      <c r="F932" s="1" t="s">
        <v>81</v>
      </c>
    </row>
    <row r="933" spans="1:7" x14ac:dyDescent="0.25">
      <c r="A933" s="1" t="s">
        <v>0</v>
      </c>
      <c r="B933" s="1" t="s">
        <v>1</v>
      </c>
      <c r="C933" s="1" t="s">
        <v>5</v>
      </c>
      <c r="D933" s="1" t="s">
        <v>6</v>
      </c>
      <c r="E933" s="1" t="s">
        <v>2</v>
      </c>
      <c r="F933" s="1" t="s">
        <v>3</v>
      </c>
    </row>
    <row r="934" spans="1:7" x14ac:dyDescent="0.25">
      <c r="A934" s="168" t="s">
        <v>2735</v>
      </c>
      <c r="B934" s="169"/>
      <c r="C934" s="169"/>
      <c r="D934" s="169"/>
      <c r="E934" s="169"/>
      <c r="F934" s="169"/>
      <c r="G934" s="170"/>
    </row>
    <row r="935" spans="1:7" ht="31.5" x14ac:dyDescent="0.25">
      <c r="A935" s="2" t="s">
        <v>0</v>
      </c>
      <c r="B935" s="2" t="s">
        <v>932</v>
      </c>
      <c r="C935" s="3" t="s">
        <v>2736</v>
      </c>
      <c r="D935" s="2" t="s">
        <v>28</v>
      </c>
      <c r="E935" s="13" t="s">
        <v>1179</v>
      </c>
      <c r="F935" s="4" t="s">
        <v>0</v>
      </c>
    </row>
    <row r="936" spans="1:7" x14ac:dyDescent="0.25">
      <c r="A936" s="5" t="s">
        <v>82</v>
      </c>
      <c r="B936" s="5" t="s">
        <v>141</v>
      </c>
      <c r="C936" s="6" t="s">
        <v>8</v>
      </c>
      <c r="D936" s="5" t="s">
        <v>142</v>
      </c>
      <c r="E936" s="7" t="s">
        <v>933</v>
      </c>
      <c r="F936" s="7" t="s">
        <v>933</v>
      </c>
    </row>
    <row r="937" spans="1:7" x14ac:dyDescent="0.25">
      <c r="A937" s="5" t="s">
        <v>83</v>
      </c>
      <c r="B937" s="5" t="s">
        <v>715</v>
      </c>
      <c r="C937" s="6" t="s">
        <v>9</v>
      </c>
      <c r="D937" s="5" t="s">
        <v>142</v>
      </c>
      <c r="E937" s="7" t="s">
        <v>1056</v>
      </c>
      <c r="F937" s="7" t="s">
        <v>1056</v>
      </c>
    </row>
    <row r="938" spans="1:7" ht="22.5" x14ac:dyDescent="0.25">
      <c r="A938" s="5" t="s">
        <v>115</v>
      </c>
      <c r="B938" s="5" t="s">
        <v>971</v>
      </c>
      <c r="C938" s="6" t="s">
        <v>972</v>
      </c>
      <c r="D938" s="5" t="s">
        <v>1468</v>
      </c>
      <c r="E938" s="7" t="s">
        <v>508</v>
      </c>
      <c r="F938" s="7" t="s">
        <v>508</v>
      </c>
    </row>
    <row r="939" spans="1:7" x14ac:dyDescent="0.25">
      <c r="A939" s="5" t="s">
        <v>391</v>
      </c>
      <c r="B939" s="5" t="s">
        <v>167</v>
      </c>
      <c r="C939" s="6" t="s">
        <v>168</v>
      </c>
      <c r="D939" s="5" t="s">
        <v>1468</v>
      </c>
      <c r="E939" s="7" t="s">
        <v>1134</v>
      </c>
      <c r="F939" s="7" t="s">
        <v>1134</v>
      </c>
    </row>
    <row r="940" spans="1:7" x14ac:dyDescent="0.25">
      <c r="A940" s="5" t="s">
        <v>392</v>
      </c>
      <c r="B940" s="5" t="s">
        <v>823</v>
      </c>
      <c r="C940" s="6" t="s">
        <v>824</v>
      </c>
      <c r="D940" s="5" t="s">
        <v>1468</v>
      </c>
      <c r="E940" s="7" t="s">
        <v>508</v>
      </c>
      <c r="F940" s="7" t="s">
        <v>508</v>
      </c>
    </row>
    <row r="941" spans="1:7" x14ac:dyDescent="0.25">
      <c r="A941" s="5" t="s">
        <v>393</v>
      </c>
      <c r="B941" s="5" t="s">
        <v>357</v>
      </c>
      <c r="C941" s="6" t="s">
        <v>826</v>
      </c>
      <c r="D941" s="5" t="s">
        <v>31</v>
      </c>
      <c r="E941" s="7" t="s">
        <v>799</v>
      </c>
      <c r="F941" s="7" t="s">
        <v>799</v>
      </c>
    </row>
    <row r="942" spans="1:7" x14ac:dyDescent="0.25">
      <c r="A942" s="5" t="s">
        <v>394</v>
      </c>
      <c r="B942" s="5" t="s">
        <v>2737</v>
      </c>
      <c r="C942" s="6" t="s">
        <v>2738</v>
      </c>
      <c r="D942" s="5" t="s">
        <v>31</v>
      </c>
      <c r="E942" s="7" t="s">
        <v>529</v>
      </c>
      <c r="F942" s="7" t="s">
        <v>529</v>
      </c>
    </row>
    <row r="943" spans="1:7" x14ac:dyDescent="0.25">
      <c r="A943" s="5" t="s">
        <v>407</v>
      </c>
      <c r="B943" s="5" t="s">
        <v>358</v>
      </c>
      <c r="C943" s="6" t="s">
        <v>359</v>
      </c>
      <c r="D943" s="5" t="s">
        <v>31</v>
      </c>
      <c r="E943" s="7" t="s">
        <v>624</v>
      </c>
      <c r="F943" s="7" t="s">
        <v>624</v>
      </c>
    </row>
    <row r="944" spans="1:7" ht="22.5" x14ac:dyDescent="0.25">
      <c r="A944" s="5" t="s">
        <v>408</v>
      </c>
      <c r="B944" s="5" t="s">
        <v>2739</v>
      </c>
      <c r="C944" s="6" t="s">
        <v>2740</v>
      </c>
      <c r="D944" s="5" t="s">
        <v>157</v>
      </c>
      <c r="E944" s="7" t="s">
        <v>2741</v>
      </c>
      <c r="F944" s="7" t="s">
        <v>2741</v>
      </c>
    </row>
    <row r="945" spans="1:6" x14ac:dyDescent="0.25">
      <c r="A945" s="2" t="s">
        <v>1</v>
      </c>
      <c r="B945" s="2" t="s">
        <v>1179</v>
      </c>
      <c r="C945" s="3" t="s">
        <v>2742</v>
      </c>
      <c r="D945" s="2" t="s">
        <v>857</v>
      </c>
      <c r="E945" s="13" t="s">
        <v>1179</v>
      </c>
      <c r="F945" s="4" t="s">
        <v>0</v>
      </c>
    </row>
    <row r="946" spans="1:6" x14ac:dyDescent="0.25">
      <c r="A946" s="2" t="s">
        <v>5</v>
      </c>
      <c r="B946" s="2" t="s">
        <v>1179</v>
      </c>
      <c r="C946" s="3" t="s">
        <v>2743</v>
      </c>
      <c r="D946" s="2" t="s">
        <v>28</v>
      </c>
      <c r="E946" s="13" t="s">
        <v>1179</v>
      </c>
      <c r="F946" s="4" t="s">
        <v>0</v>
      </c>
    </row>
    <row r="947" spans="1:6" x14ac:dyDescent="0.25">
      <c r="A947" s="2" t="s">
        <v>6</v>
      </c>
      <c r="B947" s="2" t="s">
        <v>1179</v>
      </c>
      <c r="C947" s="3" t="s">
        <v>2744</v>
      </c>
      <c r="D947" s="2" t="s">
        <v>28</v>
      </c>
      <c r="E947" s="13" t="s">
        <v>1179</v>
      </c>
      <c r="F947" s="4" t="s">
        <v>0</v>
      </c>
    </row>
    <row r="948" spans="1:6" x14ac:dyDescent="0.25">
      <c r="A948" s="2" t="s">
        <v>2</v>
      </c>
      <c r="B948" s="2" t="s">
        <v>1179</v>
      </c>
      <c r="C948" s="3" t="s">
        <v>2745</v>
      </c>
      <c r="D948" s="2" t="s">
        <v>28</v>
      </c>
      <c r="E948" s="13" t="s">
        <v>1179</v>
      </c>
      <c r="F948" s="4" t="s">
        <v>5</v>
      </c>
    </row>
    <row r="949" spans="1:6" x14ac:dyDescent="0.25">
      <c r="A949" s="2" t="s">
        <v>3</v>
      </c>
      <c r="B949" s="2" t="s">
        <v>1179</v>
      </c>
      <c r="C949" s="3" t="s">
        <v>2746</v>
      </c>
      <c r="D949" s="2" t="s">
        <v>28</v>
      </c>
      <c r="E949" s="13" t="s">
        <v>1179</v>
      </c>
      <c r="F949" s="4" t="s">
        <v>5</v>
      </c>
    </row>
    <row r="950" spans="1:6" x14ac:dyDescent="0.25">
      <c r="A950" s="2" t="s">
        <v>4</v>
      </c>
      <c r="B950" s="2" t="s">
        <v>1179</v>
      </c>
      <c r="C950" s="3" t="s">
        <v>2747</v>
      </c>
      <c r="D950" s="2" t="s">
        <v>28</v>
      </c>
      <c r="E950" s="13" t="s">
        <v>1179</v>
      </c>
      <c r="F950" s="4" t="s">
        <v>0</v>
      </c>
    </row>
    <row r="951" spans="1:6" x14ac:dyDescent="0.25">
      <c r="A951" s="2" t="s">
        <v>12</v>
      </c>
      <c r="B951" s="2" t="s">
        <v>1179</v>
      </c>
      <c r="C951" s="3" t="s">
        <v>2748</v>
      </c>
      <c r="D951" s="2" t="s">
        <v>28</v>
      </c>
      <c r="E951" s="13" t="s">
        <v>1179</v>
      </c>
      <c r="F951" s="4" t="s">
        <v>1</v>
      </c>
    </row>
    <row r="953" spans="1:6" x14ac:dyDescent="0.25">
      <c r="A953" s="2" t="s">
        <v>13</v>
      </c>
      <c r="B953" s="2" t="s">
        <v>1179</v>
      </c>
      <c r="C953" s="3" t="s">
        <v>2749</v>
      </c>
      <c r="D953" s="2" t="s">
        <v>28</v>
      </c>
      <c r="E953" s="13" t="s">
        <v>1179</v>
      </c>
      <c r="F953" s="4" t="s">
        <v>0</v>
      </c>
    </row>
    <row r="954" spans="1:6" x14ac:dyDescent="0.25">
      <c r="A954" s="2" t="s">
        <v>14</v>
      </c>
      <c r="B954" s="2" t="s">
        <v>1179</v>
      </c>
      <c r="C954" s="3" t="s">
        <v>2750</v>
      </c>
      <c r="D954" s="2" t="s">
        <v>28</v>
      </c>
      <c r="E954" s="13" t="s">
        <v>1179</v>
      </c>
      <c r="F954" s="4" t="s">
        <v>0</v>
      </c>
    </row>
    <row r="955" spans="1:6" x14ac:dyDescent="0.25">
      <c r="A955" s="2" t="s">
        <v>15</v>
      </c>
      <c r="B955" s="2" t="s">
        <v>1179</v>
      </c>
      <c r="C955" s="3" t="s">
        <v>2751</v>
      </c>
      <c r="D955" s="2" t="s">
        <v>28</v>
      </c>
      <c r="E955" s="13" t="s">
        <v>1179</v>
      </c>
      <c r="F955" s="4" t="s">
        <v>5</v>
      </c>
    </row>
    <row r="956" spans="1:6" ht="21" x14ac:dyDescent="0.25">
      <c r="A956" s="2" t="s">
        <v>16</v>
      </c>
      <c r="B956" s="2" t="s">
        <v>2752</v>
      </c>
      <c r="C956" s="3" t="s">
        <v>2753</v>
      </c>
      <c r="D956" s="2" t="s">
        <v>28</v>
      </c>
      <c r="E956" s="13" t="s">
        <v>1179</v>
      </c>
      <c r="F956" s="4" t="s">
        <v>5</v>
      </c>
    </row>
    <row r="957" spans="1:6" x14ac:dyDescent="0.25">
      <c r="A957" s="5" t="s">
        <v>332</v>
      </c>
      <c r="B957" s="5" t="s">
        <v>141</v>
      </c>
      <c r="C957" s="6" t="s">
        <v>8</v>
      </c>
      <c r="D957" s="5" t="s">
        <v>142</v>
      </c>
      <c r="E957" s="7" t="s">
        <v>2754</v>
      </c>
      <c r="F957" s="7" t="s">
        <v>2755</v>
      </c>
    </row>
    <row r="958" spans="1:6" x14ac:dyDescent="0.25">
      <c r="A958" s="5" t="s">
        <v>333</v>
      </c>
      <c r="B958" s="5" t="s">
        <v>715</v>
      </c>
      <c r="C958" s="6" t="s">
        <v>9</v>
      </c>
      <c r="D958" s="5" t="s">
        <v>142</v>
      </c>
      <c r="E958" s="7" t="s">
        <v>669</v>
      </c>
      <c r="F958" s="7" t="s">
        <v>574</v>
      </c>
    </row>
    <row r="959" spans="1:6" ht="22.5" x14ac:dyDescent="0.25">
      <c r="A959" s="5" t="s">
        <v>334</v>
      </c>
      <c r="B959" s="5" t="s">
        <v>971</v>
      </c>
      <c r="C959" s="6" t="s">
        <v>972</v>
      </c>
      <c r="D959" s="5" t="s">
        <v>1468</v>
      </c>
      <c r="E959" s="7" t="s">
        <v>158</v>
      </c>
      <c r="F959" s="7" t="s">
        <v>529</v>
      </c>
    </row>
    <row r="960" spans="1:6" x14ac:dyDescent="0.25">
      <c r="A960" s="5" t="s">
        <v>335</v>
      </c>
      <c r="B960" s="5" t="s">
        <v>823</v>
      </c>
      <c r="C960" s="6" t="s">
        <v>824</v>
      </c>
      <c r="D960" s="5" t="s">
        <v>1468</v>
      </c>
      <c r="E960" s="7" t="s">
        <v>158</v>
      </c>
      <c r="F960" s="7" t="s">
        <v>529</v>
      </c>
    </row>
    <row r="961" spans="1:6" x14ac:dyDescent="0.25">
      <c r="A961" s="5" t="s">
        <v>1410</v>
      </c>
      <c r="B961" s="5" t="s">
        <v>551</v>
      </c>
      <c r="C961" s="6" t="s">
        <v>398</v>
      </c>
      <c r="D961" s="5" t="s">
        <v>1468</v>
      </c>
      <c r="E961" s="7" t="s">
        <v>1484</v>
      </c>
      <c r="F961" s="7" t="s">
        <v>758</v>
      </c>
    </row>
    <row r="962" spans="1:6" x14ac:dyDescent="0.25">
      <c r="A962" s="5" t="s">
        <v>1411</v>
      </c>
      <c r="B962" s="5" t="s">
        <v>355</v>
      </c>
      <c r="C962" s="6" t="s">
        <v>356</v>
      </c>
      <c r="D962" s="5" t="s">
        <v>749</v>
      </c>
      <c r="E962" s="7" t="s">
        <v>160</v>
      </c>
      <c r="F962" s="7" t="s">
        <v>922</v>
      </c>
    </row>
    <row r="963" spans="1:6" x14ac:dyDescent="0.25">
      <c r="A963" s="5" t="s">
        <v>1412</v>
      </c>
      <c r="B963" s="5" t="s">
        <v>2737</v>
      </c>
      <c r="C963" s="6" t="s">
        <v>2738</v>
      </c>
      <c r="D963" s="5" t="s">
        <v>31</v>
      </c>
      <c r="E963" s="7" t="s">
        <v>246</v>
      </c>
      <c r="F963" s="7" t="s">
        <v>797</v>
      </c>
    </row>
    <row r="964" spans="1:6" x14ac:dyDescent="0.25">
      <c r="A964" s="5" t="s">
        <v>1413</v>
      </c>
      <c r="B964" s="5" t="s">
        <v>2756</v>
      </c>
      <c r="C964" s="6" t="s">
        <v>2757</v>
      </c>
      <c r="D964" s="5" t="s">
        <v>749</v>
      </c>
      <c r="E964" s="7" t="s">
        <v>669</v>
      </c>
      <c r="F964" s="7" t="s">
        <v>574</v>
      </c>
    </row>
    <row r="965" spans="1:6" x14ac:dyDescent="0.25">
      <c r="A965" s="5" t="s">
        <v>1414</v>
      </c>
      <c r="B965" s="5" t="s">
        <v>2758</v>
      </c>
      <c r="C965" s="6" t="s">
        <v>2759</v>
      </c>
      <c r="D965" s="5" t="s">
        <v>28</v>
      </c>
      <c r="E965" s="7" t="s">
        <v>0</v>
      </c>
      <c r="F965" s="7" t="s">
        <v>5</v>
      </c>
    </row>
    <row r="966" spans="1:6" x14ac:dyDescent="0.25">
      <c r="A966" s="5" t="s">
        <v>1415</v>
      </c>
      <c r="B966" s="5" t="s">
        <v>2760</v>
      </c>
      <c r="C966" s="6" t="s">
        <v>2761</v>
      </c>
      <c r="D966" s="5" t="s">
        <v>749</v>
      </c>
      <c r="E966" s="7" t="s">
        <v>160</v>
      </c>
      <c r="F966" s="7" t="s">
        <v>922</v>
      </c>
    </row>
    <row r="967" spans="1:6" x14ac:dyDescent="0.25">
      <c r="A967" s="5" t="s">
        <v>1416</v>
      </c>
      <c r="B967" s="5" t="s">
        <v>2762</v>
      </c>
      <c r="C967" s="6" t="s">
        <v>2763</v>
      </c>
      <c r="D967" s="5" t="s">
        <v>31</v>
      </c>
      <c r="E967" s="7" t="s">
        <v>2764</v>
      </c>
      <c r="F967" s="7" t="s">
        <v>2765</v>
      </c>
    </row>
    <row r="968" spans="1:6" ht="22.5" x14ac:dyDescent="0.25">
      <c r="A968" s="5" t="s">
        <v>2199</v>
      </c>
      <c r="B968" s="5" t="s">
        <v>2766</v>
      </c>
      <c r="C968" s="6" t="s">
        <v>2767</v>
      </c>
      <c r="D968" s="5" t="s">
        <v>31</v>
      </c>
      <c r="E968" s="7" t="s">
        <v>563</v>
      </c>
      <c r="F968" s="7" t="s">
        <v>778</v>
      </c>
    </row>
    <row r="969" spans="1:6" ht="42" x14ac:dyDescent="0.25">
      <c r="A969" s="2" t="s">
        <v>17</v>
      </c>
      <c r="B969" s="2" t="s">
        <v>2768</v>
      </c>
      <c r="C969" s="3" t="s">
        <v>2769</v>
      </c>
      <c r="D969" s="2" t="s">
        <v>857</v>
      </c>
      <c r="E969" s="13" t="s">
        <v>1179</v>
      </c>
      <c r="F969" s="4" t="s">
        <v>1</v>
      </c>
    </row>
    <row r="970" spans="1:6" x14ac:dyDescent="0.25">
      <c r="A970" s="2" t="s">
        <v>18</v>
      </c>
      <c r="B970" s="2" t="s">
        <v>2770</v>
      </c>
      <c r="C970" s="3" t="s">
        <v>2771</v>
      </c>
      <c r="D970" s="2" t="s">
        <v>857</v>
      </c>
      <c r="E970" s="13" t="s">
        <v>1179</v>
      </c>
      <c r="F970" s="4" t="s">
        <v>0</v>
      </c>
    </row>
    <row r="971" spans="1:6" x14ac:dyDescent="0.25">
      <c r="A971" s="2" t="s">
        <v>19</v>
      </c>
      <c r="B971" s="2" t="s">
        <v>1179</v>
      </c>
      <c r="C971" s="3" t="s">
        <v>2772</v>
      </c>
      <c r="D971" s="2" t="s">
        <v>28</v>
      </c>
      <c r="E971" s="13" t="s">
        <v>1179</v>
      </c>
      <c r="F971" s="4" t="s">
        <v>12</v>
      </c>
    </row>
    <row r="972" spans="1:6" ht="31.5" x14ac:dyDescent="0.25">
      <c r="A972" s="2" t="s">
        <v>20</v>
      </c>
      <c r="B972" s="2" t="s">
        <v>932</v>
      </c>
      <c r="C972" s="3" t="s">
        <v>2736</v>
      </c>
      <c r="D972" s="2" t="s">
        <v>28</v>
      </c>
      <c r="E972" s="13" t="s">
        <v>1179</v>
      </c>
      <c r="F972" s="4" t="s">
        <v>3</v>
      </c>
    </row>
    <row r="973" spans="1:6" x14ac:dyDescent="0.25">
      <c r="A973" s="5" t="s">
        <v>315</v>
      </c>
      <c r="B973" s="5" t="s">
        <v>141</v>
      </c>
      <c r="C973" s="6" t="s">
        <v>8</v>
      </c>
      <c r="D973" s="5" t="s">
        <v>142</v>
      </c>
      <c r="E973" s="7" t="s">
        <v>933</v>
      </c>
      <c r="F973" s="7" t="s">
        <v>2773</v>
      </c>
    </row>
    <row r="974" spans="1:6" x14ac:dyDescent="0.25">
      <c r="A974" s="5" t="s">
        <v>316</v>
      </c>
      <c r="B974" s="5" t="s">
        <v>715</v>
      </c>
      <c r="C974" s="6" t="s">
        <v>9</v>
      </c>
      <c r="D974" s="5" t="s">
        <v>142</v>
      </c>
      <c r="E974" s="7" t="s">
        <v>1056</v>
      </c>
      <c r="F974" s="7" t="s">
        <v>1092</v>
      </c>
    </row>
    <row r="975" spans="1:6" ht="22.5" x14ac:dyDescent="0.25">
      <c r="A975" s="5" t="s">
        <v>317</v>
      </c>
      <c r="B975" s="5" t="s">
        <v>971</v>
      </c>
      <c r="C975" s="6" t="s">
        <v>972</v>
      </c>
      <c r="D975" s="5" t="s">
        <v>1468</v>
      </c>
      <c r="E975" s="7" t="s">
        <v>508</v>
      </c>
      <c r="F975" s="7" t="s">
        <v>934</v>
      </c>
    </row>
    <row r="976" spans="1:6" x14ac:dyDescent="0.25">
      <c r="A976" s="5" t="s">
        <v>318</v>
      </c>
      <c r="B976" s="5" t="s">
        <v>167</v>
      </c>
      <c r="C976" s="6" t="s">
        <v>168</v>
      </c>
      <c r="D976" s="5" t="s">
        <v>1468</v>
      </c>
      <c r="E976" s="7" t="s">
        <v>1134</v>
      </c>
      <c r="F976" s="7" t="s">
        <v>1094</v>
      </c>
    </row>
    <row r="978" spans="1:6" x14ac:dyDescent="0.25">
      <c r="A978" s="5" t="s">
        <v>319</v>
      </c>
      <c r="B978" s="5" t="s">
        <v>823</v>
      </c>
      <c r="C978" s="6" t="s">
        <v>824</v>
      </c>
      <c r="D978" s="5" t="s">
        <v>1468</v>
      </c>
      <c r="E978" s="7" t="s">
        <v>508</v>
      </c>
      <c r="F978" s="7" t="s">
        <v>934</v>
      </c>
    </row>
    <row r="979" spans="1:6" x14ac:dyDescent="0.25">
      <c r="A979" s="5" t="s">
        <v>353</v>
      </c>
      <c r="B979" s="5" t="s">
        <v>357</v>
      </c>
      <c r="C979" s="6" t="s">
        <v>826</v>
      </c>
      <c r="D979" s="5" t="s">
        <v>31</v>
      </c>
      <c r="E979" s="7" t="s">
        <v>799</v>
      </c>
      <c r="F979" s="7" t="s">
        <v>605</v>
      </c>
    </row>
    <row r="980" spans="1:6" x14ac:dyDescent="0.25">
      <c r="A980" s="5" t="s">
        <v>1185</v>
      </c>
      <c r="B980" s="5" t="s">
        <v>2737</v>
      </c>
      <c r="C980" s="6" t="s">
        <v>2738</v>
      </c>
      <c r="D980" s="5" t="s">
        <v>31</v>
      </c>
      <c r="E980" s="7" t="s">
        <v>529</v>
      </c>
      <c r="F980" s="7" t="s">
        <v>665</v>
      </c>
    </row>
    <row r="981" spans="1:6" x14ac:dyDescent="0.25">
      <c r="A981" s="5" t="s">
        <v>1186</v>
      </c>
      <c r="B981" s="5" t="s">
        <v>358</v>
      </c>
      <c r="C981" s="6" t="s">
        <v>359</v>
      </c>
      <c r="D981" s="5" t="s">
        <v>31</v>
      </c>
      <c r="E981" s="7" t="s">
        <v>624</v>
      </c>
      <c r="F981" s="7" t="s">
        <v>2774</v>
      </c>
    </row>
    <row r="982" spans="1:6" ht="22.5" x14ac:dyDescent="0.25">
      <c r="A982" s="5" t="s">
        <v>1187</v>
      </c>
      <c r="B982" s="5" t="s">
        <v>2739</v>
      </c>
      <c r="C982" s="6" t="s">
        <v>2740</v>
      </c>
      <c r="D982" s="5" t="s">
        <v>157</v>
      </c>
      <c r="E982" s="7" t="s">
        <v>2741</v>
      </c>
      <c r="F982" s="7" t="s">
        <v>513</v>
      </c>
    </row>
    <row r="983" spans="1:6" ht="52.5" x14ac:dyDescent="0.25">
      <c r="A983" s="2" t="s">
        <v>21</v>
      </c>
      <c r="B983" s="2" t="s">
        <v>1179</v>
      </c>
      <c r="C983" s="3" t="s">
        <v>2775</v>
      </c>
      <c r="D983" s="2" t="s">
        <v>857</v>
      </c>
      <c r="E983" s="13" t="s">
        <v>1179</v>
      </c>
      <c r="F983" s="4" t="s">
        <v>3</v>
      </c>
    </row>
    <row r="984" spans="1:6" ht="21" x14ac:dyDescent="0.25">
      <c r="A984" s="2" t="s">
        <v>22</v>
      </c>
      <c r="B984" s="2" t="s">
        <v>937</v>
      </c>
      <c r="C984" s="3" t="s">
        <v>938</v>
      </c>
      <c r="D984" s="2" t="s">
        <v>749</v>
      </c>
      <c r="E984" s="13" t="s">
        <v>1179</v>
      </c>
      <c r="F984" s="4" t="s">
        <v>772</v>
      </c>
    </row>
    <row r="985" spans="1:6" x14ac:dyDescent="0.25">
      <c r="A985" s="5" t="s">
        <v>106</v>
      </c>
      <c r="B985" s="5" t="s">
        <v>141</v>
      </c>
      <c r="C985" s="6" t="s">
        <v>8</v>
      </c>
      <c r="D985" s="5" t="s">
        <v>142</v>
      </c>
      <c r="E985" s="7" t="s">
        <v>2776</v>
      </c>
      <c r="F985" s="7" t="s">
        <v>2777</v>
      </c>
    </row>
    <row r="986" spans="1:6" x14ac:dyDescent="0.25">
      <c r="A986" s="5" t="s">
        <v>107</v>
      </c>
      <c r="B986" s="5" t="s">
        <v>823</v>
      </c>
      <c r="C986" s="6" t="s">
        <v>824</v>
      </c>
      <c r="D986" s="5" t="s">
        <v>1468</v>
      </c>
      <c r="E986" s="7" t="s">
        <v>543</v>
      </c>
      <c r="F986" s="7" t="s">
        <v>2778</v>
      </c>
    </row>
    <row r="987" spans="1:6" x14ac:dyDescent="0.25">
      <c r="A987" s="5" t="s">
        <v>108</v>
      </c>
      <c r="B987" s="5" t="s">
        <v>355</v>
      </c>
      <c r="C987" s="6" t="s">
        <v>356</v>
      </c>
      <c r="D987" s="5" t="s">
        <v>749</v>
      </c>
      <c r="E987" s="7" t="s">
        <v>2779</v>
      </c>
      <c r="F987" s="7" t="s">
        <v>1039</v>
      </c>
    </row>
    <row r="988" spans="1:6" ht="22.5" x14ac:dyDescent="0.25">
      <c r="A988" s="5" t="s">
        <v>109</v>
      </c>
      <c r="B988" s="5" t="s">
        <v>2766</v>
      </c>
      <c r="C988" s="6" t="s">
        <v>2767</v>
      </c>
      <c r="D988" s="5" t="s">
        <v>31</v>
      </c>
      <c r="E988" s="7" t="s">
        <v>546</v>
      </c>
      <c r="F988" s="7" t="s">
        <v>2780</v>
      </c>
    </row>
    <row r="989" spans="1:6" x14ac:dyDescent="0.25">
      <c r="A989" s="2" t="s">
        <v>24</v>
      </c>
      <c r="B989" s="2" t="s">
        <v>2781</v>
      </c>
      <c r="C989" s="3" t="s">
        <v>2782</v>
      </c>
      <c r="D989" s="2" t="s">
        <v>28</v>
      </c>
      <c r="E989" s="13" t="s">
        <v>1179</v>
      </c>
      <c r="F989" s="4" t="s">
        <v>18</v>
      </c>
    </row>
    <row r="990" spans="1:6" ht="21" x14ac:dyDescent="0.25">
      <c r="A990" s="2" t="s">
        <v>25</v>
      </c>
      <c r="B990" s="2" t="s">
        <v>1318</v>
      </c>
      <c r="C990" s="3" t="s">
        <v>2783</v>
      </c>
      <c r="D990" s="2" t="s">
        <v>749</v>
      </c>
      <c r="E990" s="13" t="s">
        <v>1179</v>
      </c>
      <c r="F990" s="4" t="s">
        <v>2784</v>
      </c>
    </row>
    <row r="991" spans="1:6" x14ac:dyDescent="0.25">
      <c r="A991" s="5" t="s">
        <v>337</v>
      </c>
      <c r="B991" s="5" t="s">
        <v>141</v>
      </c>
      <c r="C991" s="6" t="s">
        <v>8</v>
      </c>
      <c r="D991" s="5" t="s">
        <v>142</v>
      </c>
      <c r="E991" s="7" t="s">
        <v>2785</v>
      </c>
      <c r="F991" s="7" t="s">
        <v>2786</v>
      </c>
    </row>
    <row r="992" spans="1:6" x14ac:dyDescent="0.25">
      <c r="A992" s="5" t="s">
        <v>338</v>
      </c>
      <c r="B992" s="5" t="s">
        <v>715</v>
      </c>
      <c r="C992" s="6" t="s">
        <v>9</v>
      </c>
      <c r="D992" s="5" t="s">
        <v>142</v>
      </c>
      <c r="E992" s="7" t="s">
        <v>160</v>
      </c>
      <c r="F992" s="7" t="s">
        <v>1257</v>
      </c>
    </row>
    <row r="993" spans="1:6" ht="22.5" x14ac:dyDescent="0.25">
      <c r="A993" s="5" t="s">
        <v>339</v>
      </c>
      <c r="B993" s="5" t="s">
        <v>971</v>
      </c>
      <c r="C993" s="6" t="s">
        <v>972</v>
      </c>
      <c r="D993" s="5" t="s">
        <v>1468</v>
      </c>
      <c r="E993" s="7" t="s">
        <v>669</v>
      </c>
      <c r="F993" s="7" t="s">
        <v>2787</v>
      </c>
    </row>
    <row r="994" spans="1:6" x14ac:dyDescent="0.25">
      <c r="A994" s="5" t="s">
        <v>484</v>
      </c>
      <c r="B994" s="5" t="s">
        <v>823</v>
      </c>
      <c r="C994" s="6" t="s">
        <v>824</v>
      </c>
      <c r="D994" s="5" t="s">
        <v>1468</v>
      </c>
      <c r="E994" s="7" t="s">
        <v>669</v>
      </c>
      <c r="F994" s="7" t="s">
        <v>2787</v>
      </c>
    </row>
    <row r="995" spans="1:6" x14ac:dyDescent="0.25">
      <c r="A995" s="2" t="s">
        <v>26</v>
      </c>
      <c r="B995" s="2" t="s">
        <v>1179</v>
      </c>
      <c r="C995" s="3" t="s">
        <v>2788</v>
      </c>
      <c r="D995" s="2" t="s">
        <v>28</v>
      </c>
      <c r="E995" s="13" t="s">
        <v>1179</v>
      </c>
      <c r="F995" s="4" t="s">
        <v>478</v>
      </c>
    </row>
    <row r="996" spans="1:6" ht="21" x14ac:dyDescent="0.25">
      <c r="A996" s="2" t="s">
        <v>27</v>
      </c>
      <c r="B996" s="2" t="s">
        <v>2789</v>
      </c>
      <c r="C996" s="3" t="s">
        <v>2790</v>
      </c>
      <c r="D996" s="2" t="s">
        <v>749</v>
      </c>
      <c r="E996" s="13" t="s">
        <v>1179</v>
      </c>
      <c r="F996" s="4" t="s">
        <v>1309</v>
      </c>
    </row>
    <row r="997" spans="1:6" x14ac:dyDescent="0.25">
      <c r="A997" s="5" t="s">
        <v>113</v>
      </c>
      <c r="B997" s="5" t="s">
        <v>141</v>
      </c>
      <c r="C997" s="6" t="s">
        <v>8</v>
      </c>
      <c r="D997" s="5" t="s">
        <v>142</v>
      </c>
      <c r="E997" s="7" t="s">
        <v>2791</v>
      </c>
      <c r="F997" s="7" t="s">
        <v>2792</v>
      </c>
    </row>
    <row r="998" spans="1:6" x14ac:dyDescent="0.25">
      <c r="A998" s="5" t="s">
        <v>270</v>
      </c>
      <c r="B998" s="5" t="s">
        <v>715</v>
      </c>
      <c r="C998" s="6" t="s">
        <v>9</v>
      </c>
      <c r="D998" s="5" t="s">
        <v>142</v>
      </c>
      <c r="E998" s="7" t="s">
        <v>160</v>
      </c>
      <c r="F998" s="7" t="s">
        <v>2793</v>
      </c>
    </row>
    <row r="999" spans="1:6" ht="22.5" x14ac:dyDescent="0.25">
      <c r="A999" s="5" t="s">
        <v>271</v>
      </c>
      <c r="B999" s="5" t="s">
        <v>971</v>
      </c>
      <c r="C999" s="6" t="s">
        <v>972</v>
      </c>
      <c r="D999" s="5" t="s">
        <v>1468</v>
      </c>
      <c r="E999" s="7" t="s">
        <v>669</v>
      </c>
      <c r="F999" s="7" t="s">
        <v>2794</v>
      </c>
    </row>
    <row r="1001" spans="1:6" x14ac:dyDescent="0.25">
      <c r="A1001" s="5" t="s">
        <v>272</v>
      </c>
      <c r="B1001" s="5" t="s">
        <v>823</v>
      </c>
      <c r="C1001" s="6" t="s">
        <v>824</v>
      </c>
      <c r="D1001" s="5" t="s">
        <v>1468</v>
      </c>
      <c r="E1001" s="7" t="s">
        <v>669</v>
      </c>
      <c r="F1001" s="7" t="s">
        <v>2794</v>
      </c>
    </row>
    <row r="1002" spans="1:6" x14ac:dyDescent="0.25">
      <c r="A1002" s="2" t="s">
        <v>36</v>
      </c>
      <c r="B1002" s="2" t="s">
        <v>1179</v>
      </c>
      <c r="C1002" s="3" t="s">
        <v>2795</v>
      </c>
      <c r="D1002" s="2" t="s">
        <v>28</v>
      </c>
      <c r="E1002" s="13" t="s">
        <v>1179</v>
      </c>
      <c r="F1002" s="4" t="s">
        <v>12</v>
      </c>
    </row>
    <row r="1003" spans="1:6" x14ac:dyDescent="0.25">
      <c r="A1003" s="2" t="s">
        <v>37</v>
      </c>
      <c r="B1003" s="2" t="s">
        <v>1179</v>
      </c>
      <c r="C1003" s="3" t="s">
        <v>2796</v>
      </c>
      <c r="D1003" s="2" t="s">
        <v>28</v>
      </c>
      <c r="E1003" s="13" t="s">
        <v>1179</v>
      </c>
      <c r="F1003" s="4" t="s">
        <v>16</v>
      </c>
    </row>
    <row r="1004" spans="1:6" x14ac:dyDescent="0.25">
      <c r="A1004" s="2" t="s">
        <v>38</v>
      </c>
      <c r="B1004" s="2" t="s">
        <v>1179</v>
      </c>
      <c r="C1004" s="3" t="s">
        <v>2797</v>
      </c>
      <c r="D1004" s="2" t="s">
        <v>28</v>
      </c>
      <c r="E1004" s="13" t="s">
        <v>1179</v>
      </c>
      <c r="F1004" s="4" t="s">
        <v>1007</v>
      </c>
    </row>
    <row r="1005" spans="1:6" x14ac:dyDescent="0.25">
      <c r="A1005" s="2" t="s">
        <v>39</v>
      </c>
      <c r="B1005" s="2" t="s">
        <v>1179</v>
      </c>
      <c r="C1005" s="3" t="s">
        <v>2798</v>
      </c>
      <c r="D1005" s="2" t="s">
        <v>28</v>
      </c>
      <c r="E1005" s="13" t="s">
        <v>1179</v>
      </c>
      <c r="F1005" s="4" t="s">
        <v>63</v>
      </c>
    </row>
    <row r="1006" spans="1:6" ht="21" x14ac:dyDescent="0.25">
      <c r="A1006" s="2" t="s">
        <v>40</v>
      </c>
      <c r="B1006" s="2" t="s">
        <v>943</v>
      </c>
      <c r="C1006" s="3" t="s">
        <v>1320</v>
      </c>
      <c r="D1006" s="2" t="s">
        <v>749</v>
      </c>
      <c r="E1006" s="13" t="s">
        <v>1179</v>
      </c>
      <c r="F1006" s="4" t="s">
        <v>2799</v>
      </c>
    </row>
    <row r="1007" spans="1:6" x14ac:dyDescent="0.25">
      <c r="A1007" s="5" t="s">
        <v>323</v>
      </c>
      <c r="B1007" s="5" t="s">
        <v>141</v>
      </c>
      <c r="C1007" s="6" t="s">
        <v>8</v>
      </c>
      <c r="D1007" s="5" t="s">
        <v>142</v>
      </c>
      <c r="E1007" s="7" t="s">
        <v>2800</v>
      </c>
      <c r="F1007" s="7" t="s">
        <v>2801</v>
      </c>
    </row>
    <row r="1008" spans="1:6" x14ac:dyDescent="0.25">
      <c r="A1008" s="5" t="s">
        <v>324</v>
      </c>
      <c r="B1008" s="5" t="s">
        <v>715</v>
      </c>
      <c r="C1008" s="6" t="s">
        <v>9</v>
      </c>
      <c r="D1008" s="5" t="s">
        <v>142</v>
      </c>
      <c r="E1008" s="7" t="s">
        <v>199</v>
      </c>
      <c r="F1008" s="7" t="s">
        <v>1434</v>
      </c>
    </row>
    <row r="1009" spans="1:6" ht="22.5" x14ac:dyDescent="0.25">
      <c r="A1009" s="5" t="s">
        <v>325</v>
      </c>
      <c r="B1009" s="5" t="s">
        <v>971</v>
      </c>
      <c r="C1009" s="6" t="s">
        <v>972</v>
      </c>
      <c r="D1009" s="5" t="s">
        <v>1468</v>
      </c>
      <c r="E1009" s="7" t="s">
        <v>160</v>
      </c>
      <c r="F1009" s="7" t="s">
        <v>554</v>
      </c>
    </row>
    <row r="1010" spans="1:6" x14ac:dyDescent="0.25">
      <c r="A1010" s="5" t="s">
        <v>326</v>
      </c>
      <c r="B1010" s="5" t="s">
        <v>823</v>
      </c>
      <c r="C1010" s="6" t="s">
        <v>824</v>
      </c>
      <c r="D1010" s="5" t="s">
        <v>1468</v>
      </c>
      <c r="E1010" s="7" t="s">
        <v>160</v>
      </c>
      <c r="F1010" s="7" t="s">
        <v>554</v>
      </c>
    </row>
    <row r="1011" spans="1:6" x14ac:dyDescent="0.25">
      <c r="A1011" s="5" t="s">
        <v>411</v>
      </c>
      <c r="B1011" s="5" t="s">
        <v>357</v>
      </c>
      <c r="C1011" s="6" t="s">
        <v>826</v>
      </c>
      <c r="D1011" s="5" t="s">
        <v>31</v>
      </c>
      <c r="E1011" s="7" t="s">
        <v>2774</v>
      </c>
      <c r="F1011" s="7" t="s">
        <v>2802</v>
      </c>
    </row>
    <row r="1012" spans="1:6" x14ac:dyDescent="0.25">
      <c r="A1012" s="5" t="s">
        <v>835</v>
      </c>
      <c r="B1012" s="5" t="s">
        <v>437</v>
      </c>
      <c r="C1012" s="6" t="s">
        <v>438</v>
      </c>
      <c r="D1012" s="5" t="s">
        <v>157</v>
      </c>
      <c r="E1012" s="7" t="s">
        <v>2803</v>
      </c>
      <c r="F1012" s="7" t="s">
        <v>2804</v>
      </c>
    </row>
    <row r="1013" spans="1:6" x14ac:dyDescent="0.25">
      <c r="A1013" s="5" t="s">
        <v>1107</v>
      </c>
      <c r="B1013" s="5" t="s">
        <v>2805</v>
      </c>
      <c r="C1013" s="6" t="s">
        <v>2806</v>
      </c>
      <c r="D1013" s="5" t="s">
        <v>28</v>
      </c>
      <c r="E1013" s="7" t="s">
        <v>227</v>
      </c>
      <c r="F1013" s="7" t="s">
        <v>2807</v>
      </c>
    </row>
    <row r="1014" spans="1:6" ht="22.5" x14ac:dyDescent="0.25">
      <c r="A1014" s="5" t="s">
        <v>1108</v>
      </c>
      <c r="B1014" s="5" t="s">
        <v>2766</v>
      </c>
      <c r="C1014" s="6" t="s">
        <v>2767</v>
      </c>
      <c r="D1014" s="5" t="s">
        <v>31</v>
      </c>
      <c r="E1014" s="7" t="s">
        <v>2808</v>
      </c>
      <c r="F1014" s="7" t="s">
        <v>2809</v>
      </c>
    </row>
    <row r="1015" spans="1:6" ht="21" x14ac:dyDescent="0.25">
      <c r="A1015" s="2" t="s">
        <v>41</v>
      </c>
      <c r="B1015" s="2" t="s">
        <v>1179</v>
      </c>
      <c r="C1015" s="3" t="s">
        <v>2810</v>
      </c>
      <c r="D1015" s="2" t="s">
        <v>28</v>
      </c>
      <c r="E1015" s="13" t="s">
        <v>1179</v>
      </c>
      <c r="F1015" s="4" t="s">
        <v>481</v>
      </c>
    </row>
    <row r="1016" spans="1:6" ht="21" x14ac:dyDescent="0.25">
      <c r="A1016" s="2" t="s">
        <v>42</v>
      </c>
      <c r="B1016" s="2" t="s">
        <v>941</v>
      </c>
      <c r="C1016" s="3" t="s">
        <v>1319</v>
      </c>
      <c r="D1016" s="2" t="s">
        <v>749</v>
      </c>
      <c r="E1016" s="13" t="s">
        <v>1179</v>
      </c>
      <c r="F1016" s="4" t="s">
        <v>2811</v>
      </c>
    </row>
    <row r="1017" spans="1:6" x14ac:dyDescent="0.25">
      <c r="A1017" s="5" t="s">
        <v>363</v>
      </c>
      <c r="B1017" s="5" t="s">
        <v>141</v>
      </c>
      <c r="C1017" s="6" t="s">
        <v>8</v>
      </c>
      <c r="D1017" s="5" t="s">
        <v>142</v>
      </c>
      <c r="E1017" s="7" t="s">
        <v>2812</v>
      </c>
      <c r="F1017" s="7" t="s">
        <v>2813</v>
      </c>
    </row>
    <row r="1018" spans="1:6" x14ac:dyDescent="0.25">
      <c r="A1018" s="5" t="s">
        <v>364</v>
      </c>
      <c r="B1018" s="5" t="s">
        <v>715</v>
      </c>
      <c r="C1018" s="6" t="s">
        <v>9</v>
      </c>
      <c r="D1018" s="5" t="s">
        <v>142</v>
      </c>
      <c r="E1018" s="7" t="s">
        <v>199</v>
      </c>
      <c r="F1018" s="7" t="s">
        <v>2794</v>
      </c>
    </row>
    <row r="1019" spans="1:6" ht="22.5" x14ac:dyDescent="0.25">
      <c r="A1019" s="5" t="s">
        <v>365</v>
      </c>
      <c r="B1019" s="5" t="s">
        <v>971</v>
      </c>
      <c r="C1019" s="6" t="s">
        <v>972</v>
      </c>
      <c r="D1019" s="5" t="s">
        <v>1468</v>
      </c>
      <c r="E1019" s="7" t="s">
        <v>160</v>
      </c>
      <c r="F1019" s="7" t="s">
        <v>2814</v>
      </c>
    </row>
    <row r="1020" spans="1:6" x14ac:dyDescent="0.25">
      <c r="A1020" s="5" t="s">
        <v>366</v>
      </c>
      <c r="B1020" s="5" t="s">
        <v>823</v>
      </c>
      <c r="C1020" s="6" t="s">
        <v>824</v>
      </c>
      <c r="D1020" s="5" t="s">
        <v>1468</v>
      </c>
      <c r="E1020" s="7" t="s">
        <v>160</v>
      </c>
      <c r="F1020" s="7" t="s">
        <v>2814</v>
      </c>
    </row>
    <row r="1021" spans="1:6" x14ac:dyDescent="0.25">
      <c r="A1021" s="5" t="s">
        <v>367</v>
      </c>
      <c r="B1021" s="5" t="s">
        <v>437</v>
      </c>
      <c r="C1021" s="6" t="s">
        <v>438</v>
      </c>
      <c r="D1021" s="5" t="s">
        <v>157</v>
      </c>
      <c r="E1021" s="7" t="s">
        <v>2803</v>
      </c>
      <c r="F1021" s="7" t="s">
        <v>904</v>
      </c>
    </row>
    <row r="1022" spans="1:6" x14ac:dyDescent="0.25">
      <c r="A1022" s="5" t="s">
        <v>369</v>
      </c>
      <c r="B1022" s="5" t="s">
        <v>2805</v>
      </c>
      <c r="C1022" s="6" t="s">
        <v>2806</v>
      </c>
      <c r="D1022" s="5" t="s">
        <v>28</v>
      </c>
      <c r="E1022" s="7" t="s">
        <v>227</v>
      </c>
      <c r="F1022" s="7" t="s">
        <v>2815</v>
      </c>
    </row>
    <row r="1023" spans="1:6" ht="21" x14ac:dyDescent="0.25">
      <c r="A1023" s="2" t="s">
        <v>43</v>
      </c>
      <c r="B1023" s="2" t="s">
        <v>2816</v>
      </c>
      <c r="C1023" s="3" t="s">
        <v>2817</v>
      </c>
      <c r="D1023" s="2" t="s">
        <v>28</v>
      </c>
      <c r="E1023" s="13" t="s">
        <v>1179</v>
      </c>
      <c r="F1023" s="4" t="s">
        <v>192</v>
      </c>
    </row>
    <row r="1024" spans="1:6" ht="21" x14ac:dyDescent="0.25">
      <c r="A1024" s="2" t="s">
        <v>44</v>
      </c>
      <c r="B1024" s="2" t="s">
        <v>2818</v>
      </c>
      <c r="C1024" s="3" t="s">
        <v>2819</v>
      </c>
      <c r="D1024" s="2" t="s">
        <v>749</v>
      </c>
      <c r="E1024" s="13" t="s">
        <v>1179</v>
      </c>
      <c r="F1024" s="4" t="s">
        <v>759</v>
      </c>
    </row>
    <row r="1025" spans="1:6" x14ac:dyDescent="0.25">
      <c r="A1025" s="5" t="s">
        <v>327</v>
      </c>
      <c r="B1025" s="5" t="s">
        <v>141</v>
      </c>
      <c r="C1025" s="6" t="s">
        <v>8</v>
      </c>
      <c r="D1025" s="5" t="s">
        <v>142</v>
      </c>
      <c r="E1025" s="7" t="s">
        <v>2820</v>
      </c>
      <c r="F1025" s="7" t="s">
        <v>2821</v>
      </c>
    </row>
    <row r="1026" spans="1:6" x14ac:dyDescent="0.25">
      <c r="A1026" s="5" t="s">
        <v>328</v>
      </c>
      <c r="B1026" s="5" t="s">
        <v>715</v>
      </c>
      <c r="C1026" s="6" t="s">
        <v>9</v>
      </c>
      <c r="D1026" s="5" t="s">
        <v>142</v>
      </c>
      <c r="E1026" s="7" t="s">
        <v>199</v>
      </c>
      <c r="F1026" s="7" t="s">
        <v>2822</v>
      </c>
    </row>
    <row r="1028" spans="1:6" ht="22.5" x14ac:dyDescent="0.25">
      <c r="A1028" s="5" t="s">
        <v>329</v>
      </c>
      <c r="B1028" s="5" t="s">
        <v>971</v>
      </c>
      <c r="C1028" s="6" t="s">
        <v>972</v>
      </c>
      <c r="D1028" s="5" t="s">
        <v>1468</v>
      </c>
      <c r="E1028" s="7" t="s">
        <v>160</v>
      </c>
      <c r="F1028" s="7" t="s">
        <v>2823</v>
      </c>
    </row>
    <row r="1029" spans="1:6" x14ac:dyDescent="0.25">
      <c r="A1029" s="5" t="s">
        <v>330</v>
      </c>
      <c r="B1029" s="5" t="s">
        <v>823</v>
      </c>
      <c r="C1029" s="6" t="s">
        <v>824</v>
      </c>
      <c r="D1029" s="5" t="s">
        <v>1468</v>
      </c>
      <c r="E1029" s="7" t="s">
        <v>160</v>
      </c>
      <c r="F1029" s="7" t="s">
        <v>2823</v>
      </c>
    </row>
    <row r="1030" spans="1:6" x14ac:dyDescent="0.25">
      <c r="A1030" s="5" t="s">
        <v>1112</v>
      </c>
      <c r="B1030" s="5" t="s">
        <v>437</v>
      </c>
      <c r="C1030" s="6" t="s">
        <v>438</v>
      </c>
      <c r="D1030" s="5" t="s">
        <v>157</v>
      </c>
      <c r="E1030" s="7" t="s">
        <v>2803</v>
      </c>
      <c r="F1030" s="7" t="s">
        <v>1315</v>
      </c>
    </row>
    <row r="1031" spans="1:6" x14ac:dyDescent="0.25">
      <c r="A1031" s="5" t="s">
        <v>1113</v>
      </c>
      <c r="B1031" s="5" t="s">
        <v>2805</v>
      </c>
      <c r="C1031" s="6" t="s">
        <v>2806</v>
      </c>
      <c r="D1031" s="5" t="s">
        <v>28</v>
      </c>
      <c r="E1031" s="7" t="s">
        <v>227</v>
      </c>
      <c r="F1031" s="7" t="s">
        <v>2824</v>
      </c>
    </row>
    <row r="1032" spans="1:6" ht="21" x14ac:dyDescent="0.25">
      <c r="A1032" s="2" t="s">
        <v>45</v>
      </c>
      <c r="B1032" s="2" t="s">
        <v>2825</v>
      </c>
      <c r="C1032" s="3" t="s">
        <v>2826</v>
      </c>
      <c r="D1032" s="2" t="s">
        <v>28</v>
      </c>
      <c r="E1032" s="13" t="s">
        <v>1179</v>
      </c>
      <c r="F1032" s="4" t="s">
        <v>54</v>
      </c>
    </row>
    <row r="1033" spans="1:6" x14ac:dyDescent="0.25">
      <c r="A1033" s="2" t="s">
        <v>46</v>
      </c>
      <c r="B1033" s="2" t="s">
        <v>1179</v>
      </c>
      <c r="C1033" s="3" t="s">
        <v>2827</v>
      </c>
      <c r="D1033" s="2" t="s">
        <v>28</v>
      </c>
      <c r="E1033" s="13" t="s">
        <v>1179</v>
      </c>
      <c r="F1033" s="4" t="s">
        <v>893</v>
      </c>
    </row>
    <row r="1034" spans="1:6" x14ac:dyDescent="0.25">
      <c r="A1034" s="2" t="s">
        <v>47</v>
      </c>
      <c r="B1034" s="2" t="s">
        <v>1179</v>
      </c>
      <c r="C1034" s="3" t="s">
        <v>2828</v>
      </c>
      <c r="D1034" s="2" t="s">
        <v>28</v>
      </c>
      <c r="E1034" s="13" t="s">
        <v>1179</v>
      </c>
      <c r="F1034" s="4" t="s">
        <v>1072</v>
      </c>
    </row>
    <row r="1035" spans="1:6" x14ac:dyDescent="0.25">
      <c r="A1035" s="2" t="s">
        <v>48</v>
      </c>
      <c r="B1035" s="2" t="s">
        <v>2829</v>
      </c>
      <c r="C1035" s="3" t="s">
        <v>2830</v>
      </c>
      <c r="D1035" s="2" t="s">
        <v>2831</v>
      </c>
      <c r="E1035" s="13" t="s">
        <v>1179</v>
      </c>
      <c r="F1035" s="4" t="s">
        <v>199</v>
      </c>
    </row>
    <row r="1036" spans="1:6" x14ac:dyDescent="0.25">
      <c r="A1036" s="5" t="s">
        <v>399</v>
      </c>
      <c r="B1036" s="5" t="s">
        <v>141</v>
      </c>
      <c r="C1036" s="6" t="s">
        <v>8</v>
      </c>
      <c r="D1036" s="5" t="s">
        <v>142</v>
      </c>
      <c r="E1036" s="7" t="s">
        <v>2832</v>
      </c>
      <c r="F1036" s="7" t="s">
        <v>829</v>
      </c>
    </row>
    <row r="1037" spans="1:6" x14ac:dyDescent="0.25">
      <c r="A1037" s="5" t="s">
        <v>400</v>
      </c>
      <c r="B1037" s="5" t="s">
        <v>715</v>
      </c>
      <c r="C1037" s="6" t="s">
        <v>9</v>
      </c>
      <c r="D1037" s="5" t="s">
        <v>142</v>
      </c>
      <c r="E1037" s="7" t="s">
        <v>246</v>
      </c>
      <c r="F1037" s="7" t="s">
        <v>563</v>
      </c>
    </row>
    <row r="1038" spans="1:6" x14ac:dyDescent="0.25">
      <c r="A1038" s="5" t="s">
        <v>401</v>
      </c>
      <c r="B1038" s="5" t="s">
        <v>608</v>
      </c>
      <c r="C1038" s="6" t="s">
        <v>11</v>
      </c>
      <c r="D1038" s="5" t="s">
        <v>1468</v>
      </c>
      <c r="E1038" s="7" t="s">
        <v>2833</v>
      </c>
      <c r="F1038" s="7" t="s">
        <v>2834</v>
      </c>
    </row>
    <row r="1039" spans="1:6" ht="22.5" x14ac:dyDescent="0.25">
      <c r="A1039" s="5" t="s">
        <v>402</v>
      </c>
      <c r="B1039" s="5" t="s">
        <v>971</v>
      </c>
      <c r="C1039" s="6" t="s">
        <v>972</v>
      </c>
      <c r="D1039" s="5" t="s">
        <v>1468</v>
      </c>
      <c r="E1039" s="7" t="s">
        <v>568</v>
      </c>
      <c r="F1039" s="7" t="s">
        <v>968</v>
      </c>
    </row>
    <row r="1040" spans="1:6" x14ac:dyDescent="0.25">
      <c r="A1040" s="5" t="s">
        <v>403</v>
      </c>
      <c r="B1040" s="5" t="s">
        <v>823</v>
      </c>
      <c r="C1040" s="6" t="s">
        <v>824</v>
      </c>
      <c r="D1040" s="5" t="s">
        <v>1468</v>
      </c>
      <c r="E1040" s="7" t="s">
        <v>568</v>
      </c>
      <c r="F1040" s="7" t="s">
        <v>968</v>
      </c>
    </row>
    <row r="1041" spans="1:6" x14ac:dyDescent="0.25">
      <c r="A1041" s="5" t="s">
        <v>404</v>
      </c>
      <c r="B1041" s="5" t="s">
        <v>355</v>
      </c>
      <c r="C1041" s="6" t="s">
        <v>356</v>
      </c>
      <c r="D1041" s="5" t="s">
        <v>749</v>
      </c>
      <c r="E1041" s="7" t="s">
        <v>1731</v>
      </c>
      <c r="F1041" s="7" t="s">
        <v>2835</v>
      </c>
    </row>
    <row r="1042" spans="1:6" x14ac:dyDescent="0.25">
      <c r="A1042" s="5" t="s">
        <v>617</v>
      </c>
      <c r="B1042" s="5" t="s">
        <v>535</v>
      </c>
      <c r="C1042" s="6" t="s">
        <v>536</v>
      </c>
      <c r="D1042" s="5" t="s">
        <v>157</v>
      </c>
      <c r="E1042" s="7" t="s">
        <v>1178</v>
      </c>
      <c r="F1042" s="7" t="s">
        <v>273</v>
      </c>
    </row>
    <row r="1043" spans="1:6" x14ac:dyDescent="0.25">
      <c r="A1043" s="5" t="s">
        <v>2302</v>
      </c>
      <c r="B1043" s="5" t="s">
        <v>2836</v>
      </c>
      <c r="C1043" s="6" t="s">
        <v>2837</v>
      </c>
      <c r="D1043" s="5" t="s">
        <v>749</v>
      </c>
      <c r="E1043" s="7" t="s">
        <v>2838</v>
      </c>
      <c r="F1043" s="7" t="s">
        <v>2839</v>
      </c>
    </row>
    <row r="1044" spans="1:6" x14ac:dyDescent="0.25">
      <c r="A1044" s="2" t="s">
        <v>49</v>
      </c>
      <c r="B1044" s="2" t="s">
        <v>1179</v>
      </c>
      <c r="C1044" s="3" t="s">
        <v>2840</v>
      </c>
      <c r="D1044" s="2" t="s">
        <v>28</v>
      </c>
      <c r="E1044" s="13" t="s">
        <v>1179</v>
      </c>
      <c r="F1044" s="4" t="s">
        <v>12</v>
      </c>
    </row>
    <row r="1045" spans="1:6" ht="21" x14ac:dyDescent="0.25">
      <c r="A1045" s="2" t="s">
        <v>50</v>
      </c>
      <c r="B1045" s="2" t="s">
        <v>2841</v>
      </c>
      <c r="C1045" s="3" t="s">
        <v>2842</v>
      </c>
      <c r="D1045" s="2" t="s">
        <v>135</v>
      </c>
      <c r="E1045" s="13" t="s">
        <v>1179</v>
      </c>
      <c r="F1045" s="4" t="s">
        <v>2843</v>
      </c>
    </row>
    <row r="1046" spans="1:6" x14ac:dyDescent="0.25">
      <c r="A1046" s="5" t="s">
        <v>304</v>
      </c>
      <c r="B1046" s="5" t="s">
        <v>141</v>
      </c>
      <c r="C1046" s="6" t="s">
        <v>8</v>
      </c>
      <c r="D1046" s="5" t="s">
        <v>142</v>
      </c>
      <c r="E1046" s="7" t="s">
        <v>2844</v>
      </c>
      <c r="F1046" s="7" t="s">
        <v>2845</v>
      </c>
    </row>
    <row r="1047" spans="1:6" x14ac:dyDescent="0.25">
      <c r="A1047" s="5" t="s">
        <v>305</v>
      </c>
      <c r="B1047" s="5" t="s">
        <v>551</v>
      </c>
      <c r="C1047" s="6" t="s">
        <v>398</v>
      </c>
      <c r="D1047" s="5" t="s">
        <v>1468</v>
      </c>
      <c r="E1047" s="7" t="s">
        <v>1437</v>
      </c>
      <c r="F1047" s="7" t="s">
        <v>2846</v>
      </c>
    </row>
    <row r="1048" spans="1:6" x14ac:dyDescent="0.25">
      <c r="A1048" s="5" t="s">
        <v>306</v>
      </c>
      <c r="B1048" s="5" t="s">
        <v>2737</v>
      </c>
      <c r="C1048" s="6" t="s">
        <v>2738</v>
      </c>
      <c r="D1048" s="5" t="s">
        <v>31</v>
      </c>
      <c r="E1048" s="7" t="s">
        <v>798</v>
      </c>
      <c r="F1048" s="7" t="s">
        <v>2847</v>
      </c>
    </row>
    <row r="1049" spans="1:6" x14ac:dyDescent="0.25">
      <c r="A1049" s="5" t="s">
        <v>307</v>
      </c>
      <c r="B1049" s="5" t="s">
        <v>2756</v>
      </c>
      <c r="C1049" s="6" t="s">
        <v>2757</v>
      </c>
      <c r="D1049" s="5" t="s">
        <v>749</v>
      </c>
      <c r="E1049" s="7" t="s">
        <v>759</v>
      </c>
      <c r="F1049" s="7" t="s">
        <v>2848</v>
      </c>
    </row>
    <row r="1050" spans="1:6" x14ac:dyDescent="0.25">
      <c r="A1050" s="5" t="s">
        <v>308</v>
      </c>
      <c r="B1050" s="5" t="s">
        <v>537</v>
      </c>
      <c r="C1050" s="6" t="s">
        <v>538</v>
      </c>
      <c r="D1050" s="5" t="s">
        <v>556</v>
      </c>
      <c r="E1050" s="7" t="s">
        <v>669</v>
      </c>
      <c r="F1050" s="7" t="s">
        <v>2849</v>
      </c>
    </row>
    <row r="1051" spans="1:6" x14ac:dyDescent="0.25">
      <c r="A1051" s="5" t="s">
        <v>417</v>
      </c>
      <c r="B1051" s="5" t="s">
        <v>2850</v>
      </c>
      <c r="C1051" s="6" t="s">
        <v>2851</v>
      </c>
      <c r="D1051" s="5" t="s">
        <v>749</v>
      </c>
      <c r="E1051" s="7" t="s">
        <v>957</v>
      </c>
      <c r="F1051" s="7" t="s">
        <v>2852</v>
      </c>
    </row>
    <row r="1052" spans="1:6" x14ac:dyDescent="0.25">
      <c r="A1052" s="5" t="s">
        <v>1438</v>
      </c>
      <c r="B1052" s="5" t="s">
        <v>539</v>
      </c>
      <c r="C1052" s="6" t="s">
        <v>540</v>
      </c>
      <c r="D1052" s="5" t="s">
        <v>135</v>
      </c>
      <c r="E1052" s="7" t="s">
        <v>843</v>
      </c>
      <c r="F1052" s="7" t="s">
        <v>2853</v>
      </c>
    </row>
    <row r="1053" spans="1:6" x14ac:dyDescent="0.25">
      <c r="A1053" s="5" t="s">
        <v>1439</v>
      </c>
      <c r="B1053" s="5" t="s">
        <v>2760</v>
      </c>
      <c r="C1053" s="6" t="s">
        <v>2761</v>
      </c>
      <c r="D1053" s="5" t="s">
        <v>749</v>
      </c>
      <c r="E1053" s="7" t="s">
        <v>695</v>
      </c>
      <c r="F1053" s="7" t="s">
        <v>2854</v>
      </c>
    </row>
    <row r="1054" spans="1:6" ht="22.5" x14ac:dyDescent="0.25">
      <c r="A1054" s="5" t="s">
        <v>2855</v>
      </c>
      <c r="B1054" s="5" t="s">
        <v>2766</v>
      </c>
      <c r="C1054" s="6" t="s">
        <v>2767</v>
      </c>
      <c r="D1054" s="5" t="s">
        <v>31</v>
      </c>
      <c r="E1054" s="7" t="s">
        <v>695</v>
      </c>
      <c r="F1054" s="7" t="s">
        <v>2854</v>
      </c>
    </row>
    <row r="1055" spans="1:6" ht="21" x14ac:dyDescent="0.25">
      <c r="A1055" s="2" t="s">
        <v>51</v>
      </c>
      <c r="B1055" s="2" t="s">
        <v>1179</v>
      </c>
      <c r="C1055" s="3" t="s">
        <v>2856</v>
      </c>
      <c r="D1055" s="2" t="s">
        <v>945</v>
      </c>
      <c r="E1055" s="13" t="s">
        <v>1179</v>
      </c>
      <c r="F1055" s="4" t="s">
        <v>2857</v>
      </c>
    </row>
    <row r="1056" spans="1:6" ht="21" x14ac:dyDescent="0.25">
      <c r="A1056" s="2" t="s">
        <v>52</v>
      </c>
      <c r="B1056" s="2" t="s">
        <v>1179</v>
      </c>
      <c r="C1056" s="3" t="s">
        <v>2858</v>
      </c>
      <c r="D1056" s="2" t="s">
        <v>945</v>
      </c>
      <c r="E1056" s="13" t="s">
        <v>1179</v>
      </c>
      <c r="F1056" s="4" t="s">
        <v>744</v>
      </c>
    </row>
    <row r="1058" spans="1:7" ht="21" x14ac:dyDescent="0.25">
      <c r="A1058" s="2" t="s">
        <v>53</v>
      </c>
      <c r="B1058" s="2" t="s">
        <v>1179</v>
      </c>
      <c r="C1058" s="3" t="s">
        <v>2859</v>
      </c>
      <c r="D1058" s="2" t="s">
        <v>945</v>
      </c>
      <c r="E1058" s="13" t="s">
        <v>1179</v>
      </c>
      <c r="F1058" s="4" t="s">
        <v>769</v>
      </c>
    </row>
    <row r="1059" spans="1:7" ht="21" x14ac:dyDescent="0.25">
      <c r="A1059" s="2" t="s">
        <v>54</v>
      </c>
      <c r="B1059" s="2" t="s">
        <v>1179</v>
      </c>
      <c r="C1059" s="3" t="s">
        <v>2860</v>
      </c>
      <c r="D1059" s="2" t="s">
        <v>945</v>
      </c>
      <c r="E1059" s="13" t="s">
        <v>1179</v>
      </c>
      <c r="F1059" s="4" t="s">
        <v>1268</v>
      </c>
    </row>
    <row r="1060" spans="1:7" ht="21" x14ac:dyDescent="0.25">
      <c r="A1060" s="2" t="s">
        <v>55</v>
      </c>
      <c r="B1060" s="2" t="s">
        <v>1179</v>
      </c>
      <c r="C1060" s="3" t="s">
        <v>2861</v>
      </c>
      <c r="D1060" s="2" t="s">
        <v>945</v>
      </c>
      <c r="E1060" s="13" t="s">
        <v>1179</v>
      </c>
      <c r="F1060" s="4" t="s">
        <v>1066</v>
      </c>
    </row>
    <row r="1061" spans="1:7" ht="21" x14ac:dyDescent="0.25">
      <c r="A1061" s="2" t="s">
        <v>56</v>
      </c>
      <c r="B1061" s="2" t="s">
        <v>1179</v>
      </c>
      <c r="C1061" s="3" t="s">
        <v>2862</v>
      </c>
      <c r="D1061" s="2" t="s">
        <v>945</v>
      </c>
      <c r="E1061" s="13" t="s">
        <v>1179</v>
      </c>
      <c r="F1061" s="4" t="s">
        <v>2863</v>
      </c>
    </row>
    <row r="1062" spans="1:7" ht="21" x14ac:dyDescent="0.25">
      <c r="A1062" s="2" t="s">
        <v>57</v>
      </c>
      <c r="B1062" s="2" t="s">
        <v>1179</v>
      </c>
      <c r="C1062" s="3" t="s">
        <v>2864</v>
      </c>
      <c r="D1062" s="2" t="s">
        <v>945</v>
      </c>
      <c r="E1062" s="13" t="s">
        <v>1179</v>
      </c>
      <c r="F1062" s="4" t="s">
        <v>852</v>
      </c>
    </row>
    <row r="1063" spans="1:7" ht="21" x14ac:dyDescent="0.25">
      <c r="A1063" s="2" t="s">
        <v>58</v>
      </c>
      <c r="B1063" s="2" t="s">
        <v>1179</v>
      </c>
      <c r="C1063" s="3" t="s">
        <v>2865</v>
      </c>
      <c r="D1063" s="2" t="s">
        <v>945</v>
      </c>
      <c r="E1063" s="13" t="s">
        <v>1179</v>
      </c>
      <c r="F1063" s="4" t="s">
        <v>1047</v>
      </c>
    </row>
    <row r="1064" spans="1:7" x14ac:dyDescent="0.25">
      <c r="A1064" s="2" t="s">
        <v>59</v>
      </c>
      <c r="B1064" s="2" t="s">
        <v>1179</v>
      </c>
      <c r="C1064" s="3" t="s">
        <v>2866</v>
      </c>
      <c r="D1064" s="2" t="s">
        <v>28</v>
      </c>
      <c r="E1064" s="13" t="s">
        <v>1179</v>
      </c>
      <c r="F1064" s="4" t="s">
        <v>235</v>
      </c>
    </row>
    <row r="1065" spans="1:7" x14ac:dyDescent="0.25">
      <c r="A1065" s="2" t="s">
        <v>60</v>
      </c>
      <c r="B1065" s="2" t="s">
        <v>1179</v>
      </c>
      <c r="C1065" s="3" t="s">
        <v>2867</v>
      </c>
      <c r="D1065" s="2" t="s">
        <v>28</v>
      </c>
      <c r="E1065" s="13" t="s">
        <v>1179</v>
      </c>
      <c r="F1065" s="4" t="s">
        <v>77</v>
      </c>
    </row>
    <row r="1066" spans="1:7" x14ac:dyDescent="0.25">
      <c r="A1066" s="2" t="s">
        <v>61</v>
      </c>
      <c r="B1066" s="2" t="s">
        <v>1179</v>
      </c>
      <c r="C1066" s="3" t="s">
        <v>2868</v>
      </c>
      <c r="D1066" s="2" t="s">
        <v>28</v>
      </c>
      <c r="E1066" s="13" t="s">
        <v>1179</v>
      </c>
      <c r="F1066" s="4" t="s">
        <v>45</v>
      </c>
    </row>
    <row r="1067" spans="1:7" x14ac:dyDescent="0.25">
      <c r="A1067" s="2" t="s">
        <v>62</v>
      </c>
      <c r="B1067" s="2" t="s">
        <v>1179</v>
      </c>
      <c r="C1067" s="3" t="s">
        <v>2869</v>
      </c>
      <c r="D1067" s="2" t="s">
        <v>28</v>
      </c>
      <c r="E1067" s="13" t="s">
        <v>1179</v>
      </c>
      <c r="F1067" s="4" t="s">
        <v>20</v>
      </c>
    </row>
    <row r="1068" spans="1:7" x14ac:dyDescent="0.25">
      <c r="A1068" s="2" t="s">
        <v>63</v>
      </c>
      <c r="B1068" s="2" t="s">
        <v>2870</v>
      </c>
      <c r="C1068" s="3" t="s">
        <v>2871</v>
      </c>
      <c r="D1068" s="2" t="s">
        <v>32</v>
      </c>
      <c r="E1068" s="13" t="s">
        <v>1179</v>
      </c>
      <c r="F1068" s="4" t="s">
        <v>483</v>
      </c>
    </row>
    <row r="1069" spans="1:7" x14ac:dyDescent="0.25">
      <c r="A1069" s="171" t="s">
        <v>2872</v>
      </c>
      <c r="B1069" s="172"/>
      <c r="C1069" s="172"/>
      <c r="D1069" s="172"/>
      <c r="E1069" s="172"/>
      <c r="F1069" s="172"/>
    </row>
    <row r="1070" spans="1:7" x14ac:dyDescent="0.25">
      <c r="A1070" s="168" t="s">
        <v>2873</v>
      </c>
      <c r="B1070" s="169"/>
      <c r="C1070" s="169"/>
      <c r="D1070" s="169"/>
      <c r="E1070" s="169"/>
      <c r="F1070" s="169"/>
      <c r="G1070" s="170"/>
    </row>
    <row r="1071" spans="1:7" ht="21" x14ac:dyDescent="0.25">
      <c r="A1071" s="2" t="s">
        <v>64</v>
      </c>
      <c r="B1071" s="2" t="s">
        <v>951</v>
      </c>
      <c r="C1071" s="3" t="s">
        <v>952</v>
      </c>
      <c r="D1071" s="2" t="s">
        <v>135</v>
      </c>
      <c r="E1071" s="13" t="s">
        <v>1179</v>
      </c>
      <c r="F1071" s="4" t="s">
        <v>246</v>
      </c>
    </row>
    <row r="1072" spans="1:7" x14ac:dyDescent="0.25">
      <c r="A1072" s="5" t="s">
        <v>908</v>
      </c>
      <c r="B1072" s="5" t="s">
        <v>141</v>
      </c>
      <c r="C1072" s="6" t="s">
        <v>8</v>
      </c>
      <c r="D1072" s="5" t="s">
        <v>142</v>
      </c>
      <c r="E1072" s="7" t="s">
        <v>2874</v>
      </c>
      <c r="F1072" s="7" t="s">
        <v>822</v>
      </c>
    </row>
    <row r="1073" spans="1:6" x14ac:dyDescent="0.25">
      <c r="A1073" s="5" t="s">
        <v>909</v>
      </c>
      <c r="B1073" s="5" t="s">
        <v>715</v>
      </c>
      <c r="C1073" s="6" t="s">
        <v>9</v>
      </c>
      <c r="D1073" s="5" t="s">
        <v>142</v>
      </c>
      <c r="E1073" s="7" t="s">
        <v>944</v>
      </c>
      <c r="F1073" s="7" t="s">
        <v>1175</v>
      </c>
    </row>
    <row r="1074" spans="1:6" ht="22.5" x14ac:dyDescent="0.25">
      <c r="A1074" s="5" t="s">
        <v>911</v>
      </c>
      <c r="B1074" s="5" t="s">
        <v>971</v>
      </c>
      <c r="C1074" s="6" t="s">
        <v>972</v>
      </c>
      <c r="D1074" s="5" t="s">
        <v>1468</v>
      </c>
      <c r="E1074" s="7" t="s">
        <v>525</v>
      </c>
      <c r="F1074" s="7" t="s">
        <v>1009</v>
      </c>
    </row>
    <row r="1075" spans="1:6" x14ac:dyDescent="0.25">
      <c r="A1075" s="5" t="s">
        <v>912</v>
      </c>
      <c r="B1075" s="5" t="s">
        <v>167</v>
      </c>
      <c r="C1075" s="6" t="s">
        <v>168</v>
      </c>
      <c r="D1075" s="5" t="s">
        <v>1468</v>
      </c>
      <c r="E1075" s="7" t="s">
        <v>2875</v>
      </c>
      <c r="F1075" s="7" t="s">
        <v>2876</v>
      </c>
    </row>
    <row r="1076" spans="1:6" x14ac:dyDescent="0.25">
      <c r="A1076" s="5" t="s">
        <v>913</v>
      </c>
      <c r="B1076" s="5" t="s">
        <v>823</v>
      </c>
      <c r="C1076" s="6" t="s">
        <v>824</v>
      </c>
      <c r="D1076" s="5" t="s">
        <v>1468</v>
      </c>
      <c r="E1076" s="7" t="s">
        <v>525</v>
      </c>
      <c r="F1076" s="7" t="s">
        <v>1009</v>
      </c>
    </row>
    <row r="1077" spans="1:6" x14ac:dyDescent="0.25">
      <c r="A1077" s="5" t="s">
        <v>915</v>
      </c>
      <c r="B1077" s="5" t="s">
        <v>2877</v>
      </c>
      <c r="C1077" s="6" t="s">
        <v>2878</v>
      </c>
      <c r="D1077" s="5" t="s">
        <v>157</v>
      </c>
      <c r="E1077" s="7" t="s">
        <v>966</v>
      </c>
      <c r="F1077" s="7" t="s">
        <v>1061</v>
      </c>
    </row>
    <row r="1078" spans="1:6" x14ac:dyDescent="0.25">
      <c r="A1078" s="5" t="s">
        <v>1943</v>
      </c>
      <c r="B1078" s="5" t="s">
        <v>358</v>
      </c>
      <c r="C1078" s="6" t="s">
        <v>359</v>
      </c>
      <c r="D1078" s="5" t="s">
        <v>31</v>
      </c>
      <c r="E1078" s="7" t="s">
        <v>436</v>
      </c>
      <c r="F1078" s="7" t="s">
        <v>665</v>
      </c>
    </row>
    <row r="1079" spans="1:6" x14ac:dyDescent="0.25">
      <c r="A1079" s="5" t="s">
        <v>1946</v>
      </c>
      <c r="B1079" s="5" t="s">
        <v>461</v>
      </c>
      <c r="C1079" s="6" t="s">
        <v>462</v>
      </c>
      <c r="D1079" s="5" t="s">
        <v>157</v>
      </c>
      <c r="E1079" s="7" t="s">
        <v>516</v>
      </c>
      <c r="F1079" s="7" t="s">
        <v>1082</v>
      </c>
    </row>
    <row r="1080" spans="1:6" ht="21" x14ac:dyDescent="0.25">
      <c r="A1080" s="2" t="s">
        <v>65</v>
      </c>
      <c r="B1080" s="2" t="s">
        <v>946</v>
      </c>
      <c r="C1080" s="3" t="s">
        <v>2879</v>
      </c>
      <c r="D1080" s="2" t="s">
        <v>360</v>
      </c>
      <c r="E1080" s="13" t="s">
        <v>1179</v>
      </c>
      <c r="F1080" s="4" t="s">
        <v>957</v>
      </c>
    </row>
    <row r="1081" spans="1:6" x14ac:dyDescent="0.25">
      <c r="A1081" s="5" t="s">
        <v>647</v>
      </c>
      <c r="B1081" s="5" t="s">
        <v>141</v>
      </c>
      <c r="C1081" s="6" t="s">
        <v>8</v>
      </c>
      <c r="D1081" s="5" t="s">
        <v>142</v>
      </c>
      <c r="E1081" s="7" t="s">
        <v>947</v>
      </c>
      <c r="F1081" s="7" t="s">
        <v>2880</v>
      </c>
    </row>
    <row r="1082" spans="1:6" x14ac:dyDescent="0.25">
      <c r="A1082" s="5" t="s">
        <v>648</v>
      </c>
      <c r="B1082" s="5" t="s">
        <v>715</v>
      </c>
      <c r="C1082" s="6" t="s">
        <v>9</v>
      </c>
      <c r="D1082" s="5" t="s">
        <v>142</v>
      </c>
      <c r="E1082" s="7" t="s">
        <v>967</v>
      </c>
      <c r="F1082" s="7" t="s">
        <v>849</v>
      </c>
    </row>
    <row r="1083" spans="1:6" ht="22.5" x14ac:dyDescent="0.25">
      <c r="A1083" s="5" t="s">
        <v>651</v>
      </c>
      <c r="B1083" s="5" t="s">
        <v>971</v>
      </c>
      <c r="C1083" s="6" t="s">
        <v>972</v>
      </c>
      <c r="D1083" s="5" t="s">
        <v>1468</v>
      </c>
      <c r="E1083" s="7" t="s">
        <v>542</v>
      </c>
      <c r="F1083" s="7" t="s">
        <v>1226</v>
      </c>
    </row>
    <row r="1085" spans="1:6" x14ac:dyDescent="0.25">
      <c r="A1085" s="5" t="s">
        <v>653</v>
      </c>
      <c r="B1085" s="5" t="s">
        <v>167</v>
      </c>
      <c r="C1085" s="6" t="s">
        <v>168</v>
      </c>
      <c r="D1085" s="5" t="s">
        <v>1468</v>
      </c>
      <c r="E1085" s="7" t="s">
        <v>948</v>
      </c>
      <c r="F1085" s="7" t="s">
        <v>2881</v>
      </c>
    </row>
    <row r="1086" spans="1:6" x14ac:dyDescent="0.25">
      <c r="A1086" s="5" t="s">
        <v>654</v>
      </c>
      <c r="B1086" s="5" t="s">
        <v>823</v>
      </c>
      <c r="C1086" s="6" t="s">
        <v>824</v>
      </c>
      <c r="D1086" s="5" t="s">
        <v>1468</v>
      </c>
      <c r="E1086" s="7" t="s">
        <v>542</v>
      </c>
      <c r="F1086" s="7" t="s">
        <v>1226</v>
      </c>
    </row>
    <row r="1087" spans="1:6" x14ac:dyDescent="0.25">
      <c r="A1087" s="5" t="s">
        <v>657</v>
      </c>
      <c r="B1087" s="5" t="s">
        <v>2877</v>
      </c>
      <c r="C1087" s="6" t="s">
        <v>2878</v>
      </c>
      <c r="D1087" s="5" t="s">
        <v>157</v>
      </c>
      <c r="E1087" s="7" t="s">
        <v>518</v>
      </c>
      <c r="F1087" s="7" t="s">
        <v>1079</v>
      </c>
    </row>
    <row r="1088" spans="1:6" x14ac:dyDescent="0.25">
      <c r="A1088" s="5" t="s">
        <v>660</v>
      </c>
      <c r="B1088" s="5" t="s">
        <v>358</v>
      </c>
      <c r="C1088" s="6" t="s">
        <v>359</v>
      </c>
      <c r="D1088" s="5" t="s">
        <v>31</v>
      </c>
      <c r="E1088" s="7" t="s">
        <v>522</v>
      </c>
      <c r="F1088" s="7" t="s">
        <v>1170</v>
      </c>
    </row>
    <row r="1089" spans="1:7" ht="22.5" x14ac:dyDescent="0.25">
      <c r="A1089" s="5" t="s">
        <v>1176</v>
      </c>
      <c r="B1089" s="5" t="s">
        <v>466</v>
      </c>
      <c r="C1089" s="6" t="s">
        <v>467</v>
      </c>
      <c r="D1089" s="5" t="s">
        <v>157</v>
      </c>
      <c r="E1089" s="7" t="s">
        <v>950</v>
      </c>
      <c r="F1089" s="7" t="s">
        <v>2882</v>
      </c>
    </row>
    <row r="1090" spans="1:7" x14ac:dyDescent="0.25">
      <c r="A1090" s="171" t="s">
        <v>2883</v>
      </c>
      <c r="B1090" s="172"/>
      <c r="C1090" s="172"/>
      <c r="D1090" s="172"/>
      <c r="E1090" s="172"/>
      <c r="F1090" s="172"/>
    </row>
    <row r="1091" spans="1:7" x14ac:dyDescent="0.25">
      <c r="A1091" s="158" t="s">
        <v>2886</v>
      </c>
      <c r="B1091" s="158"/>
      <c r="C1091" s="158"/>
      <c r="D1091" s="158"/>
      <c r="E1091" s="158"/>
      <c r="F1091" s="158"/>
      <c r="G1091" s="158"/>
    </row>
    <row r="1092" spans="1:7" x14ac:dyDescent="0.25">
      <c r="A1092" s="159" t="s">
        <v>220</v>
      </c>
      <c r="B1092" s="159"/>
      <c r="C1092" s="159"/>
      <c r="D1092" s="159"/>
      <c r="E1092" s="159"/>
      <c r="F1092" s="159"/>
      <c r="G1092" s="159"/>
    </row>
    <row r="1093" spans="1:7" x14ac:dyDescent="0.25">
      <c r="A1093" s="31"/>
      <c r="B1093" s="31"/>
      <c r="C1093" s="31"/>
      <c r="D1093" s="31"/>
      <c r="E1093" s="31"/>
      <c r="F1093" s="31"/>
      <c r="G1093" s="31"/>
    </row>
    <row r="1094" spans="1:7" x14ac:dyDescent="0.25">
      <c r="A1094" s="160" t="s">
        <v>138</v>
      </c>
      <c r="B1094" s="162" t="s">
        <v>139</v>
      </c>
      <c r="C1094" s="160" t="s">
        <v>140</v>
      </c>
      <c r="D1094" s="160" t="s">
        <v>80</v>
      </c>
      <c r="E1094" s="138" t="s">
        <v>137</v>
      </c>
      <c r="F1094" s="139"/>
      <c r="G1094" s="31"/>
    </row>
    <row r="1095" spans="1:7" ht="25.5" x14ac:dyDescent="0.25">
      <c r="A1095" s="161"/>
      <c r="B1095" s="163"/>
      <c r="C1095" s="161"/>
      <c r="D1095" s="161"/>
      <c r="E1095" s="32" t="s">
        <v>1453</v>
      </c>
      <c r="F1095" s="32" t="s">
        <v>81</v>
      </c>
      <c r="G1095" s="31"/>
    </row>
    <row r="1096" spans="1:7" x14ac:dyDescent="0.25">
      <c r="A1096" s="32" t="s">
        <v>0</v>
      </c>
      <c r="B1096" s="32" t="s">
        <v>1</v>
      </c>
      <c r="C1096" s="32" t="s">
        <v>5</v>
      </c>
      <c r="D1096" s="32" t="s">
        <v>6</v>
      </c>
      <c r="E1096" s="32" t="s">
        <v>2</v>
      </c>
      <c r="F1096" s="32" t="s">
        <v>3</v>
      </c>
      <c r="G1096" s="31"/>
    </row>
    <row r="1097" spans="1:7" x14ac:dyDescent="0.25">
      <c r="A1097" s="153" t="s">
        <v>2887</v>
      </c>
      <c r="B1097" s="154"/>
      <c r="C1097" s="154"/>
      <c r="D1097" s="154"/>
      <c r="E1097" s="154"/>
      <c r="F1097" s="154"/>
      <c r="G1097" s="155"/>
    </row>
    <row r="1098" spans="1:7" ht="21" x14ac:dyDescent="0.25">
      <c r="A1098" s="33" t="s">
        <v>0</v>
      </c>
      <c r="B1098" s="33" t="s">
        <v>2888</v>
      </c>
      <c r="C1098" s="34" t="s">
        <v>2889</v>
      </c>
      <c r="D1098" s="33" t="s">
        <v>28</v>
      </c>
      <c r="E1098" s="35" t="s">
        <v>1179</v>
      </c>
      <c r="F1098" s="36" t="s">
        <v>0</v>
      </c>
      <c r="G1098" s="31"/>
    </row>
    <row r="1099" spans="1:7" x14ac:dyDescent="0.25">
      <c r="A1099" s="37" t="s">
        <v>82</v>
      </c>
      <c r="B1099" s="37" t="s">
        <v>1321</v>
      </c>
      <c r="C1099" s="38" t="s">
        <v>1322</v>
      </c>
      <c r="D1099" s="37" t="s">
        <v>142</v>
      </c>
      <c r="E1099" s="39" t="s">
        <v>2890</v>
      </c>
      <c r="F1099" s="39" t="s">
        <v>2890</v>
      </c>
      <c r="G1099" s="31"/>
    </row>
    <row r="1100" spans="1:7" x14ac:dyDescent="0.25">
      <c r="A1100" s="37" t="s">
        <v>83</v>
      </c>
      <c r="B1100" s="37" t="s">
        <v>608</v>
      </c>
      <c r="C1100" s="38" t="s">
        <v>11</v>
      </c>
      <c r="D1100" s="37" t="s">
        <v>1468</v>
      </c>
      <c r="E1100" s="39" t="s">
        <v>695</v>
      </c>
      <c r="F1100" s="39" t="s">
        <v>695</v>
      </c>
      <c r="G1100" s="31"/>
    </row>
    <row r="1101" spans="1:7" x14ac:dyDescent="0.25">
      <c r="A1101" s="37" t="s">
        <v>115</v>
      </c>
      <c r="B1101" s="37" t="s">
        <v>2891</v>
      </c>
      <c r="C1101" s="38" t="s">
        <v>2892</v>
      </c>
      <c r="D1101" s="37" t="s">
        <v>31</v>
      </c>
      <c r="E1101" s="39" t="s">
        <v>962</v>
      </c>
      <c r="F1101" s="39" t="s">
        <v>962</v>
      </c>
      <c r="G1101" s="31"/>
    </row>
    <row r="1102" spans="1:7" x14ac:dyDescent="0.25">
      <c r="A1102" s="37" t="s">
        <v>391</v>
      </c>
      <c r="B1102" s="37" t="s">
        <v>955</v>
      </c>
      <c r="C1102" s="38" t="s">
        <v>956</v>
      </c>
      <c r="D1102" s="37" t="s">
        <v>360</v>
      </c>
      <c r="E1102" s="39" t="s">
        <v>798</v>
      </c>
      <c r="F1102" s="39" t="s">
        <v>798</v>
      </c>
      <c r="G1102" s="31"/>
    </row>
    <row r="1103" spans="1:7" x14ac:dyDescent="0.25">
      <c r="A1103" s="37" t="s">
        <v>392</v>
      </c>
      <c r="B1103" s="37" t="s">
        <v>2893</v>
      </c>
      <c r="C1103" s="38" t="s">
        <v>2894</v>
      </c>
      <c r="D1103" s="37" t="s">
        <v>31</v>
      </c>
      <c r="E1103" s="39" t="s">
        <v>529</v>
      </c>
      <c r="F1103" s="39" t="s">
        <v>529</v>
      </c>
      <c r="G1103" s="31"/>
    </row>
    <row r="1104" spans="1:7" x14ac:dyDescent="0.25">
      <c r="A1104" s="33" t="s">
        <v>1</v>
      </c>
      <c r="B1104" s="33" t="s">
        <v>1179</v>
      </c>
      <c r="C1104" s="34" t="s">
        <v>2895</v>
      </c>
      <c r="D1104" s="33" t="s">
        <v>28</v>
      </c>
      <c r="E1104" s="35" t="s">
        <v>1179</v>
      </c>
      <c r="F1104" s="36" t="s">
        <v>0</v>
      </c>
      <c r="G1104" s="31"/>
    </row>
    <row r="1105" spans="1:7" x14ac:dyDescent="0.25">
      <c r="A1105" s="33" t="s">
        <v>5</v>
      </c>
      <c r="B1105" s="33" t="s">
        <v>1179</v>
      </c>
      <c r="C1105" s="34" t="s">
        <v>2896</v>
      </c>
      <c r="D1105" s="33" t="s">
        <v>28</v>
      </c>
      <c r="E1105" s="35" t="s">
        <v>1179</v>
      </c>
      <c r="F1105" s="36" t="s">
        <v>0</v>
      </c>
      <c r="G1105" s="31"/>
    </row>
    <row r="1106" spans="1:7" ht="21" x14ac:dyDescent="0.25">
      <c r="A1106" s="33" t="s">
        <v>6</v>
      </c>
      <c r="B1106" s="33" t="s">
        <v>2897</v>
      </c>
      <c r="C1106" s="34" t="s">
        <v>2898</v>
      </c>
      <c r="D1106" s="33" t="s">
        <v>28</v>
      </c>
      <c r="E1106" s="35" t="s">
        <v>1179</v>
      </c>
      <c r="F1106" s="36" t="s">
        <v>1008</v>
      </c>
      <c r="G1106" s="31"/>
    </row>
    <row r="1107" spans="1:7" x14ac:dyDescent="0.25">
      <c r="A1107" s="37" t="s">
        <v>87</v>
      </c>
      <c r="B1107" s="37" t="s">
        <v>1321</v>
      </c>
      <c r="C1107" s="38" t="s">
        <v>1322</v>
      </c>
      <c r="D1107" s="37" t="s">
        <v>142</v>
      </c>
      <c r="E1107" s="39" t="s">
        <v>813</v>
      </c>
      <c r="F1107" s="39" t="s">
        <v>2899</v>
      </c>
      <c r="G1107" s="31"/>
    </row>
    <row r="1108" spans="1:7" x14ac:dyDescent="0.25">
      <c r="A1108" s="37" t="s">
        <v>88</v>
      </c>
      <c r="B1108" s="37" t="s">
        <v>608</v>
      </c>
      <c r="C1108" s="38" t="s">
        <v>11</v>
      </c>
      <c r="D1108" s="37" t="s">
        <v>1468</v>
      </c>
      <c r="E1108" s="39" t="s">
        <v>695</v>
      </c>
      <c r="F1108" s="39" t="s">
        <v>2900</v>
      </c>
      <c r="G1108" s="31"/>
    </row>
    <row r="1109" spans="1:7" x14ac:dyDescent="0.25">
      <c r="A1109" s="37" t="s">
        <v>89</v>
      </c>
      <c r="B1109" s="37" t="s">
        <v>2891</v>
      </c>
      <c r="C1109" s="38" t="s">
        <v>2892</v>
      </c>
      <c r="D1109" s="37" t="s">
        <v>31</v>
      </c>
      <c r="E1109" s="39" t="s">
        <v>846</v>
      </c>
      <c r="F1109" s="39" t="s">
        <v>702</v>
      </c>
      <c r="G1109" s="31"/>
    </row>
    <row r="1110" spans="1:7" x14ac:dyDescent="0.25">
      <c r="A1110" s="37" t="s">
        <v>127</v>
      </c>
      <c r="B1110" s="37" t="s">
        <v>955</v>
      </c>
      <c r="C1110" s="38" t="s">
        <v>956</v>
      </c>
      <c r="D1110" s="37" t="s">
        <v>360</v>
      </c>
      <c r="E1110" s="39" t="s">
        <v>624</v>
      </c>
      <c r="F1110" s="39" t="s">
        <v>69</v>
      </c>
      <c r="G1110" s="31"/>
    </row>
    <row r="1111" spans="1:7" x14ac:dyDescent="0.25">
      <c r="A1111" s="37" t="s">
        <v>294</v>
      </c>
      <c r="B1111" s="37" t="s">
        <v>437</v>
      </c>
      <c r="C1111" s="38" t="s">
        <v>438</v>
      </c>
      <c r="D1111" s="37" t="s">
        <v>157</v>
      </c>
      <c r="E1111" s="39" t="s">
        <v>368</v>
      </c>
      <c r="F1111" s="39" t="s">
        <v>2901</v>
      </c>
    </row>
    <row r="1112" spans="1:7" x14ac:dyDescent="0.25">
      <c r="A1112" s="37" t="s">
        <v>295</v>
      </c>
      <c r="B1112" s="37" t="s">
        <v>2893</v>
      </c>
      <c r="C1112" s="38" t="s">
        <v>2894</v>
      </c>
      <c r="D1112" s="37" t="s">
        <v>31</v>
      </c>
      <c r="E1112" s="39" t="s">
        <v>520</v>
      </c>
      <c r="F1112" s="39" t="s">
        <v>543</v>
      </c>
    </row>
    <row r="1113" spans="1:7" x14ac:dyDescent="0.25">
      <c r="A1113" s="33" t="s">
        <v>2</v>
      </c>
      <c r="B1113" s="33" t="s">
        <v>1179</v>
      </c>
      <c r="C1113" s="34" t="s">
        <v>2902</v>
      </c>
      <c r="D1113" s="33" t="s">
        <v>28</v>
      </c>
      <c r="E1113" s="35" t="s">
        <v>1179</v>
      </c>
      <c r="F1113" s="36" t="s">
        <v>1008</v>
      </c>
    </row>
    <row r="1114" spans="1:7" ht="21" x14ac:dyDescent="0.25">
      <c r="A1114" s="33" t="s">
        <v>3</v>
      </c>
      <c r="B1114" s="33" t="s">
        <v>2903</v>
      </c>
      <c r="C1114" s="34" t="s">
        <v>2904</v>
      </c>
      <c r="D1114" s="33" t="s">
        <v>2905</v>
      </c>
      <c r="E1114" s="35" t="s">
        <v>1179</v>
      </c>
      <c r="F1114" s="36" t="s">
        <v>736</v>
      </c>
    </row>
    <row r="1115" spans="1:7" x14ac:dyDescent="0.25">
      <c r="A1115" s="37" t="s">
        <v>92</v>
      </c>
      <c r="B1115" s="37" t="s">
        <v>1321</v>
      </c>
      <c r="C1115" s="38" t="s">
        <v>1322</v>
      </c>
      <c r="D1115" s="37" t="s">
        <v>142</v>
      </c>
      <c r="E1115" s="39" t="s">
        <v>2906</v>
      </c>
      <c r="F1115" s="39" t="s">
        <v>1305</v>
      </c>
    </row>
    <row r="1116" spans="1:7" x14ac:dyDescent="0.25">
      <c r="A1116" s="31"/>
      <c r="B1116" s="31"/>
      <c r="C1116" s="31"/>
      <c r="D1116" s="31"/>
      <c r="E1116" s="31"/>
      <c r="F1116" s="31"/>
    </row>
    <row r="1117" spans="1:7" x14ac:dyDescent="0.25">
      <c r="A1117" s="37" t="s">
        <v>125</v>
      </c>
      <c r="B1117" s="37" t="s">
        <v>608</v>
      </c>
      <c r="C1117" s="38" t="s">
        <v>11</v>
      </c>
      <c r="D1117" s="37" t="s">
        <v>1468</v>
      </c>
      <c r="E1117" s="39" t="s">
        <v>695</v>
      </c>
      <c r="F1117" s="39" t="s">
        <v>1096</v>
      </c>
    </row>
    <row r="1118" spans="1:7" x14ac:dyDescent="0.25">
      <c r="A1118" s="37" t="s">
        <v>263</v>
      </c>
      <c r="B1118" s="37" t="s">
        <v>2891</v>
      </c>
      <c r="C1118" s="38" t="s">
        <v>2892</v>
      </c>
      <c r="D1118" s="37" t="s">
        <v>31</v>
      </c>
      <c r="E1118" s="39" t="s">
        <v>518</v>
      </c>
      <c r="F1118" s="39" t="s">
        <v>588</v>
      </c>
    </row>
    <row r="1119" spans="1:7" x14ac:dyDescent="0.25">
      <c r="A1119" s="37" t="s">
        <v>264</v>
      </c>
      <c r="B1119" s="37" t="s">
        <v>955</v>
      </c>
      <c r="C1119" s="38" t="s">
        <v>956</v>
      </c>
      <c r="D1119" s="37" t="s">
        <v>360</v>
      </c>
      <c r="E1119" s="39" t="s">
        <v>798</v>
      </c>
      <c r="F1119" s="39" t="s">
        <v>604</v>
      </c>
    </row>
    <row r="1120" spans="1:7" x14ac:dyDescent="0.25">
      <c r="A1120" s="37" t="s">
        <v>342</v>
      </c>
      <c r="B1120" s="37" t="s">
        <v>2893</v>
      </c>
      <c r="C1120" s="38" t="s">
        <v>2894</v>
      </c>
      <c r="D1120" s="37" t="s">
        <v>31</v>
      </c>
      <c r="E1120" s="39" t="s">
        <v>669</v>
      </c>
      <c r="F1120" s="39" t="s">
        <v>768</v>
      </c>
    </row>
    <row r="1121" spans="1:6" x14ac:dyDescent="0.25">
      <c r="A1121" s="33" t="s">
        <v>4</v>
      </c>
      <c r="B1121" s="33" t="s">
        <v>1179</v>
      </c>
      <c r="C1121" s="34" t="s">
        <v>2907</v>
      </c>
      <c r="D1121" s="33" t="s">
        <v>28</v>
      </c>
      <c r="E1121" s="35" t="s">
        <v>1179</v>
      </c>
      <c r="F1121" s="36" t="s">
        <v>16</v>
      </c>
    </row>
    <row r="1122" spans="1:6" ht="21" x14ac:dyDescent="0.25">
      <c r="A1122" s="33" t="s">
        <v>12</v>
      </c>
      <c r="B1122" s="33" t="s">
        <v>2908</v>
      </c>
      <c r="C1122" s="34" t="s">
        <v>2909</v>
      </c>
      <c r="D1122" s="33" t="s">
        <v>28</v>
      </c>
      <c r="E1122" s="35" t="s">
        <v>1179</v>
      </c>
      <c r="F1122" s="36" t="s">
        <v>21</v>
      </c>
    </row>
    <row r="1123" spans="1:6" x14ac:dyDescent="0.25">
      <c r="A1123" s="37" t="s">
        <v>96</v>
      </c>
      <c r="B1123" s="37" t="s">
        <v>141</v>
      </c>
      <c r="C1123" s="38" t="s">
        <v>8</v>
      </c>
      <c r="D1123" s="37" t="s">
        <v>142</v>
      </c>
      <c r="E1123" s="39" t="s">
        <v>0</v>
      </c>
      <c r="F1123" s="39" t="s">
        <v>21</v>
      </c>
    </row>
    <row r="1124" spans="1:6" x14ac:dyDescent="0.25">
      <c r="A1124" s="37" t="s">
        <v>97</v>
      </c>
      <c r="B1124" s="37" t="s">
        <v>2893</v>
      </c>
      <c r="C1124" s="38" t="s">
        <v>2894</v>
      </c>
      <c r="D1124" s="37" t="s">
        <v>31</v>
      </c>
      <c r="E1124" s="39" t="s">
        <v>753</v>
      </c>
      <c r="F1124" s="39" t="s">
        <v>801</v>
      </c>
    </row>
    <row r="1125" spans="1:6" ht="22.5" x14ac:dyDescent="0.25">
      <c r="A1125" s="37" t="s">
        <v>98</v>
      </c>
      <c r="B1125" s="37" t="s">
        <v>2766</v>
      </c>
      <c r="C1125" s="38" t="s">
        <v>2767</v>
      </c>
      <c r="D1125" s="37" t="s">
        <v>31</v>
      </c>
      <c r="E1125" s="39" t="s">
        <v>518</v>
      </c>
      <c r="F1125" s="39" t="s">
        <v>571</v>
      </c>
    </row>
    <row r="1126" spans="1:6" x14ac:dyDescent="0.25">
      <c r="A1126" s="33" t="s">
        <v>13</v>
      </c>
      <c r="B1126" s="33" t="s">
        <v>1179</v>
      </c>
      <c r="C1126" s="34" t="s">
        <v>2910</v>
      </c>
      <c r="D1126" s="33" t="s">
        <v>28</v>
      </c>
      <c r="E1126" s="35" t="s">
        <v>1179</v>
      </c>
      <c r="F1126" s="36" t="s">
        <v>21</v>
      </c>
    </row>
    <row r="1127" spans="1:6" ht="21" x14ac:dyDescent="0.25">
      <c r="A1127" s="33" t="s">
        <v>14</v>
      </c>
      <c r="B1127" s="33" t="s">
        <v>2911</v>
      </c>
      <c r="C1127" s="34" t="s">
        <v>2912</v>
      </c>
      <c r="D1127" s="33" t="s">
        <v>135</v>
      </c>
      <c r="E1127" s="35" t="s">
        <v>1179</v>
      </c>
      <c r="F1127" s="36" t="s">
        <v>1104</v>
      </c>
    </row>
    <row r="1128" spans="1:6" x14ac:dyDescent="0.25">
      <c r="A1128" s="37" t="s">
        <v>221</v>
      </c>
      <c r="B1128" s="37" t="s">
        <v>141</v>
      </c>
      <c r="C1128" s="38" t="s">
        <v>8</v>
      </c>
      <c r="D1128" s="37" t="s">
        <v>142</v>
      </c>
      <c r="E1128" s="39" t="s">
        <v>2913</v>
      </c>
      <c r="F1128" s="39" t="s">
        <v>2914</v>
      </c>
    </row>
    <row r="1129" spans="1:6" x14ac:dyDescent="0.25">
      <c r="A1129" s="37" t="s">
        <v>222</v>
      </c>
      <c r="B1129" s="37" t="s">
        <v>715</v>
      </c>
      <c r="C1129" s="38" t="s">
        <v>9</v>
      </c>
      <c r="D1129" s="37" t="s">
        <v>142</v>
      </c>
      <c r="E1129" s="39" t="s">
        <v>626</v>
      </c>
      <c r="F1129" s="39" t="s">
        <v>2915</v>
      </c>
    </row>
    <row r="1130" spans="1:6" x14ac:dyDescent="0.25">
      <c r="A1130" s="37" t="s">
        <v>223</v>
      </c>
      <c r="B1130" s="37" t="s">
        <v>608</v>
      </c>
      <c r="C1130" s="38" t="s">
        <v>11</v>
      </c>
      <c r="D1130" s="37" t="s">
        <v>1468</v>
      </c>
      <c r="E1130" s="39" t="s">
        <v>2916</v>
      </c>
      <c r="F1130" s="39" t="s">
        <v>2917</v>
      </c>
    </row>
    <row r="1131" spans="1:6" x14ac:dyDescent="0.25">
      <c r="A1131" s="37" t="s">
        <v>224</v>
      </c>
      <c r="B1131" s="37" t="s">
        <v>575</v>
      </c>
      <c r="C1131" s="38" t="s">
        <v>354</v>
      </c>
      <c r="D1131" s="37" t="s">
        <v>1468</v>
      </c>
      <c r="E1131" s="39" t="s">
        <v>2918</v>
      </c>
      <c r="F1131" s="39" t="s">
        <v>2919</v>
      </c>
    </row>
    <row r="1132" spans="1:6" x14ac:dyDescent="0.25">
      <c r="A1132" s="37" t="s">
        <v>225</v>
      </c>
      <c r="B1132" s="37" t="s">
        <v>155</v>
      </c>
      <c r="C1132" s="38" t="s">
        <v>156</v>
      </c>
      <c r="D1132" s="37" t="s">
        <v>1468</v>
      </c>
      <c r="E1132" s="39" t="s">
        <v>772</v>
      </c>
      <c r="F1132" s="39" t="s">
        <v>2920</v>
      </c>
    </row>
    <row r="1133" spans="1:6" x14ac:dyDescent="0.25">
      <c r="A1133" s="37" t="s">
        <v>226</v>
      </c>
      <c r="B1133" s="37" t="s">
        <v>535</v>
      </c>
      <c r="C1133" s="38" t="s">
        <v>536</v>
      </c>
      <c r="D1133" s="37" t="s">
        <v>157</v>
      </c>
      <c r="E1133" s="39" t="s">
        <v>577</v>
      </c>
      <c r="F1133" s="39" t="s">
        <v>2264</v>
      </c>
    </row>
    <row r="1134" spans="1:6" x14ac:dyDescent="0.25">
      <c r="A1134" s="37" t="s">
        <v>1130</v>
      </c>
      <c r="B1134" s="37" t="s">
        <v>935</v>
      </c>
      <c r="C1134" s="38" t="s">
        <v>936</v>
      </c>
      <c r="D1134" s="37" t="s">
        <v>360</v>
      </c>
      <c r="E1134" s="39" t="s">
        <v>25</v>
      </c>
      <c r="F1134" s="39" t="s">
        <v>2921</v>
      </c>
    </row>
    <row r="1135" spans="1:6" x14ac:dyDescent="0.25">
      <c r="A1135" s="33" t="s">
        <v>15</v>
      </c>
      <c r="B1135" s="33" t="s">
        <v>1179</v>
      </c>
      <c r="C1135" s="34" t="s">
        <v>2922</v>
      </c>
      <c r="D1135" s="33" t="s">
        <v>32</v>
      </c>
      <c r="E1135" s="35" t="s">
        <v>1179</v>
      </c>
      <c r="F1135" s="36" t="s">
        <v>1010</v>
      </c>
    </row>
    <row r="1136" spans="1:6" ht="21" x14ac:dyDescent="0.25">
      <c r="A1136" s="33" t="s">
        <v>16</v>
      </c>
      <c r="B1136" s="33" t="s">
        <v>2923</v>
      </c>
      <c r="C1136" s="34" t="s">
        <v>2924</v>
      </c>
      <c r="D1136" s="33" t="s">
        <v>135</v>
      </c>
      <c r="E1136" s="35" t="s">
        <v>1179</v>
      </c>
      <c r="F1136" s="36" t="s">
        <v>2925</v>
      </c>
    </row>
    <row r="1137" spans="1:7" x14ac:dyDescent="0.25">
      <c r="A1137" s="37" t="s">
        <v>332</v>
      </c>
      <c r="B1137" s="37" t="s">
        <v>141</v>
      </c>
      <c r="C1137" s="38" t="s">
        <v>8</v>
      </c>
      <c r="D1137" s="37" t="s">
        <v>142</v>
      </c>
      <c r="E1137" s="39" t="s">
        <v>42</v>
      </c>
      <c r="F1137" s="39" t="s">
        <v>2926</v>
      </c>
    </row>
    <row r="1138" spans="1:7" x14ac:dyDescent="0.25">
      <c r="A1138" s="37" t="s">
        <v>333</v>
      </c>
      <c r="B1138" s="37" t="s">
        <v>608</v>
      </c>
      <c r="C1138" s="38" t="s">
        <v>11</v>
      </c>
      <c r="D1138" s="37" t="s">
        <v>1468</v>
      </c>
      <c r="E1138" s="39" t="s">
        <v>2927</v>
      </c>
      <c r="F1138" s="39" t="s">
        <v>2928</v>
      </c>
    </row>
    <row r="1139" spans="1:7" x14ac:dyDescent="0.25">
      <c r="A1139" s="37" t="s">
        <v>334</v>
      </c>
      <c r="B1139" s="37" t="s">
        <v>955</v>
      </c>
      <c r="C1139" s="38" t="s">
        <v>956</v>
      </c>
      <c r="D1139" s="37" t="s">
        <v>360</v>
      </c>
      <c r="E1139" s="39" t="s">
        <v>37</v>
      </c>
      <c r="F1139" s="39" t="s">
        <v>2929</v>
      </c>
    </row>
    <row r="1140" spans="1:7" x14ac:dyDescent="0.25">
      <c r="A1140" s="37" t="s">
        <v>335</v>
      </c>
      <c r="B1140" s="37" t="s">
        <v>437</v>
      </c>
      <c r="C1140" s="38" t="s">
        <v>438</v>
      </c>
      <c r="D1140" s="37" t="s">
        <v>157</v>
      </c>
      <c r="E1140" s="39" t="s">
        <v>914</v>
      </c>
      <c r="F1140" s="39" t="s">
        <v>2930</v>
      </c>
    </row>
    <row r="1141" spans="1:7" x14ac:dyDescent="0.25">
      <c r="A1141" s="37" t="s">
        <v>1410</v>
      </c>
      <c r="B1141" s="37" t="s">
        <v>1323</v>
      </c>
      <c r="C1141" s="38" t="s">
        <v>1324</v>
      </c>
      <c r="D1141" s="37" t="s">
        <v>31</v>
      </c>
      <c r="E1141" s="39" t="s">
        <v>1038</v>
      </c>
      <c r="F1141" s="39" t="s">
        <v>2931</v>
      </c>
    </row>
    <row r="1142" spans="1:7" x14ac:dyDescent="0.25">
      <c r="A1142" s="37" t="s">
        <v>1411</v>
      </c>
      <c r="B1142" s="37" t="s">
        <v>2932</v>
      </c>
      <c r="C1142" s="38" t="s">
        <v>2933</v>
      </c>
      <c r="D1142" s="37" t="s">
        <v>360</v>
      </c>
      <c r="E1142" s="39" t="s">
        <v>37</v>
      </c>
      <c r="F1142" s="39" t="s">
        <v>2929</v>
      </c>
    </row>
    <row r="1143" spans="1:7" ht="21" x14ac:dyDescent="0.25">
      <c r="A1143" s="33" t="s">
        <v>17</v>
      </c>
      <c r="B1143" s="33" t="s">
        <v>2934</v>
      </c>
      <c r="C1143" s="34" t="s">
        <v>2935</v>
      </c>
      <c r="D1143" s="33" t="s">
        <v>945</v>
      </c>
      <c r="E1143" s="35" t="s">
        <v>1179</v>
      </c>
      <c r="F1143" s="36" t="s">
        <v>2936</v>
      </c>
      <c r="G1143" s="31"/>
    </row>
    <row r="1144" spans="1:7" x14ac:dyDescent="0.25">
      <c r="A1144" s="33" t="s">
        <v>18</v>
      </c>
      <c r="B1144" s="33" t="s">
        <v>1179</v>
      </c>
      <c r="C1144" s="34" t="s">
        <v>2937</v>
      </c>
      <c r="D1144" s="33" t="s">
        <v>1253</v>
      </c>
      <c r="E1144" s="35" t="s">
        <v>1179</v>
      </c>
      <c r="F1144" s="36" t="s">
        <v>2938</v>
      </c>
      <c r="G1144" s="31"/>
    </row>
    <row r="1145" spans="1:7" x14ac:dyDescent="0.25">
      <c r="A1145" s="33" t="s">
        <v>19</v>
      </c>
      <c r="B1145" s="33" t="s">
        <v>1179</v>
      </c>
      <c r="C1145" s="34" t="s">
        <v>2939</v>
      </c>
      <c r="D1145" s="33" t="s">
        <v>28</v>
      </c>
      <c r="E1145" s="35" t="s">
        <v>1179</v>
      </c>
      <c r="F1145" s="36" t="s">
        <v>1070</v>
      </c>
      <c r="G1145" s="31"/>
    </row>
    <row r="1146" spans="1:7" x14ac:dyDescent="0.25">
      <c r="A1146" s="156" t="s">
        <v>2940</v>
      </c>
      <c r="B1146" s="157"/>
      <c r="C1146" s="157"/>
      <c r="D1146" s="157"/>
      <c r="E1146" s="157"/>
      <c r="F1146" s="157"/>
      <c r="G1146" s="31"/>
    </row>
    <row r="1147" spans="1:7" x14ac:dyDescent="0.25">
      <c r="A1147" s="153" t="s">
        <v>2941</v>
      </c>
      <c r="B1147" s="154"/>
      <c r="C1147" s="154"/>
      <c r="D1147" s="154"/>
      <c r="E1147" s="154"/>
      <c r="F1147" s="154"/>
      <c r="G1147" s="155"/>
    </row>
    <row r="1148" spans="1:7" x14ac:dyDescent="0.25">
      <c r="A1148" s="31"/>
      <c r="B1148" s="31"/>
      <c r="C1148" s="31"/>
      <c r="D1148" s="31"/>
      <c r="E1148" s="31"/>
      <c r="F1148" s="31"/>
      <c r="G1148" s="31"/>
    </row>
    <row r="1149" spans="1:7" ht="21" x14ac:dyDescent="0.25">
      <c r="A1149" s="33" t="s">
        <v>20</v>
      </c>
      <c r="B1149" s="33" t="s">
        <v>2942</v>
      </c>
      <c r="C1149" s="34" t="s">
        <v>2943</v>
      </c>
      <c r="D1149" s="33" t="s">
        <v>2944</v>
      </c>
      <c r="E1149" s="35" t="s">
        <v>1179</v>
      </c>
      <c r="F1149" s="36" t="s">
        <v>530</v>
      </c>
      <c r="G1149" s="31"/>
    </row>
    <row r="1150" spans="1:7" x14ac:dyDescent="0.25">
      <c r="A1150" s="37" t="s">
        <v>315</v>
      </c>
      <c r="B1150" s="37" t="s">
        <v>141</v>
      </c>
      <c r="C1150" s="38" t="s">
        <v>8</v>
      </c>
      <c r="D1150" s="37" t="s">
        <v>142</v>
      </c>
      <c r="E1150" s="39" t="s">
        <v>2945</v>
      </c>
      <c r="F1150" s="39" t="s">
        <v>2946</v>
      </c>
      <c r="G1150" s="31"/>
    </row>
    <row r="1151" spans="1:7" x14ac:dyDescent="0.25">
      <c r="A1151" s="37" t="s">
        <v>316</v>
      </c>
      <c r="B1151" s="37" t="s">
        <v>715</v>
      </c>
      <c r="C1151" s="38" t="s">
        <v>9</v>
      </c>
      <c r="D1151" s="37" t="s">
        <v>142</v>
      </c>
      <c r="E1151" s="39" t="s">
        <v>2947</v>
      </c>
      <c r="F1151" s="39" t="s">
        <v>2948</v>
      </c>
      <c r="G1151" s="31"/>
    </row>
    <row r="1152" spans="1:7" ht="22.5" x14ac:dyDescent="0.25">
      <c r="A1152" s="37" t="s">
        <v>317</v>
      </c>
      <c r="B1152" s="37" t="s">
        <v>171</v>
      </c>
      <c r="C1152" s="38" t="s">
        <v>172</v>
      </c>
      <c r="D1152" s="37" t="s">
        <v>1468</v>
      </c>
      <c r="E1152" s="39" t="s">
        <v>2947</v>
      </c>
      <c r="F1152" s="39" t="s">
        <v>2948</v>
      </c>
      <c r="G1152" s="31"/>
    </row>
    <row r="1153" spans="1:7" x14ac:dyDescent="0.25">
      <c r="A1153" s="37" t="s">
        <v>318</v>
      </c>
      <c r="B1153" s="37" t="s">
        <v>504</v>
      </c>
      <c r="C1153" s="38" t="s">
        <v>505</v>
      </c>
      <c r="D1153" s="37" t="s">
        <v>30</v>
      </c>
      <c r="E1153" s="39" t="s">
        <v>772</v>
      </c>
      <c r="F1153" s="39" t="s">
        <v>1152</v>
      </c>
      <c r="G1153" s="31"/>
    </row>
    <row r="1154" spans="1:7" x14ac:dyDescent="0.25">
      <c r="A1154" s="33" t="s">
        <v>21</v>
      </c>
      <c r="B1154" s="33" t="s">
        <v>2949</v>
      </c>
      <c r="C1154" s="34" t="s">
        <v>2950</v>
      </c>
      <c r="D1154" s="33" t="s">
        <v>857</v>
      </c>
      <c r="E1154" s="35" t="s">
        <v>1179</v>
      </c>
      <c r="F1154" s="36" t="s">
        <v>4</v>
      </c>
      <c r="G1154" s="31"/>
    </row>
    <row r="1155" spans="1:7" ht="21" x14ac:dyDescent="0.25">
      <c r="A1155" s="33" t="s">
        <v>22</v>
      </c>
      <c r="B1155" s="33" t="s">
        <v>2951</v>
      </c>
      <c r="C1155" s="34" t="s">
        <v>2952</v>
      </c>
      <c r="D1155" s="33" t="s">
        <v>28</v>
      </c>
      <c r="E1155" s="35" t="s">
        <v>1179</v>
      </c>
      <c r="F1155" s="36" t="s">
        <v>4</v>
      </c>
      <c r="G1155" s="31"/>
    </row>
    <row r="1156" spans="1:7" x14ac:dyDescent="0.25">
      <c r="A1156" s="156" t="s">
        <v>2953</v>
      </c>
      <c r="B1156" s="157"/>
      <c r="C1156" s="157"/>
      <c r="D1156" s="157"/>
      <c r="E1156" s="157"/>
      <c r="F1156" s="157"/>
      <c r="G1156" s="31"/>
    </row>
    <row r="1157" spans="1:7" x14ac:dyDescent="0.25">
      <c r="A1157" s="158" t="s">
        <v>2954</v>
      </c>
      <c r="B1157" s="158"/>
      <c r="C1157" s="158"/>
      <c r="D1157" s="158"/>
      <c r="E1157" s="158"/>
      <c r="F1157" s="158"/>
      <c r="G1157" s="158"/>
    </row>
    <row r="1158" spans="1:7" x14ac:dyDescent="0.25">
      <c r="A1158" s="159" t="s">
        <v>220</v>
      </c>
      <c r="B1158" s="159"/>
      <c r="C1158" s="159"/>
      <c r="D1158" s="159"/>
      <c r="E1158" s="159"/>
      <c r="F1158" s="159"/>
      <c r="G1158" s="159"/>
    </row>
    <row r="1159" spans="1:7" x14ac:dyDescent="0.25">
      <c r="A1159" s="50"/>
      <c r="B1159" s="50"/>
      <c r="C1159" s="50"/>
      <c r="D1159" s="50"/>
      <c r="E1159" s="50"/>
      <c r="F1159" s="50"/>
      <c r="G1159" s="50"/>
    </row>
    <row r="1160" spans="1:7" x14ac:dyDescent="0.25">
      <c r="A1160" s="160" t="s">
        <v>138</v>
      </c>
      <c r="B1160" s="162" t="s">
        <v>139</v>
      </c>
      <c r="C1160" s="160" t="s">
        <v>140</v>
      </c>
      <c r="D1160" s="160" t="s">
        <v>80</v>
      </c>
      <c r="E1160" s="138" t="s">
        <v>137</v>
      </c>
      <c r="F1160" s="139"/>
      <c r="G1160" s="50"/>
    </row>
    <row r="1161" spans="1:7" ht="25.5" x14ac:dyDescent="0.25">
      <c r="A1161" s="161"/>
      <c r="B1161" s="163"/>
      <c r="C1161" s="161"/>
      <c r="D1161" s="161"/>
      <c r="E1161" s="51" t="s">
        <v>1453</v>
      </c>
      <c r="F1161" s="51" t="s">
        <v>81</v>
      </c>
      <c r="G1161" s="50"/>
    </row>
    <row r="1162" spans="1:7" x14ac:dyDescent="0.25">
      <c r="A1162" s="51" t="s">
        <v>0</v>
      </c>
      <c r="B1162" s="51" t="s">
        <v>1</v>
      </c>
      <c r="C1162" s="51" t="s">
        <v>5</v>
      </c>
      <c r="D1162" s="51" t="s">
        <v>6</v>
      </c>
      <c r="E1162" s="51" t="s">
        <v>2</v>
      </c>
      <c r="F1162" s="51" t="s">
        <v>3</v>
      </c>
      <c r="G1162" s="50"/>
    </row>
    <row r="1163" spans="1:7" x14ac:dyDescent="0.25">
      <c r="A1163" s="153" t="s">
        <v>2955</v>
      </c>
      <c r="B1163" s="154"/>
      <c r="C1163" s="154"/>
      <c r="D1163" s="154"/>
      <c r="E1163" s="154"/>
      <c r="F1163" s="154"/>
      <c r="G1163" s="155"/>
    </row>
    <row r="1164" spans="1:7" ht="21" x14ac:dyDescent="0.25">
      <c r="A1164" s="52" t="s">
        <v>0</v>
      </c>
      <c r="B1164" s="52" t="s">
        <v>960</v>
      </c>
      <c r="C1164" s="53" t="s">
        <v>1327</v>
      </c>
      <c r="D1164" s="52" t="s">
        <v>28</v>
      </c>
      <c r="E1164" s="54" t="s">
        <v>1179</v>
      </c>
      <c r="F1164" s="55" t="s">
        <v>20</v>
      </c>
      <c r="G1164" s="50"/>
    </row>
    <row r="1165" spans="1:7" x14ac:dyDescent="0.25">
      <c r="A1165" s="56" t="s">
        <v>82</v>
      </c>
      <c r="B1165" s="56" t="s">
        <v>141</v>
      </c>
      <c r="C1165" s="57" t="s">
        <v>8</v>
      </c>
      <c r="D1165" s="56" t="s">
        <v>142</v>
      </c>
      <c r="E1165" s="58" t="s">
        <v>961</v>
      </c>
      <c r="F1165" s="58" t="s">
        <v>2956</v>
      </c>
      <c r="G1165" s="50"/>
    </row>
    <row r="1166" spans="1:7" x14ac:dyDescent="0.25">
      <c r="A1166" s="56" t="s">
        <v>83</v>
      </c>
      <c r="B1166" s="56" t="s">
        <v>715</v>
      </c>
      <c r="C1166" s="57" t="s">
        <v>9</v>
      </c>
      <c r="D1166" s="56" t="s">
        <v>142</v>
      </c>
      <c r="E1166" s="58" t="s">
        <v>158</v>
      </c>
      <c r="F1166" s="58" t="s">
        <v>695</v>
      </c>
      <c r="G1166" s="50"/>
    </row>
    <row r="1167" spans="1:7" x14ac:dyDescent="0.25">
      <c r="A1167" s="56" t="s">
        <v>115</v>
      </c>
      <c r="B1167" s="56" t="s">
        <v>739</v>
      </c>
      <c r="C1167" s="57" t="s">
        <v>740</v>
      </c>
      <c r="D1167" s="56" t="s">
        <v>1468</v>
      </c>
      <c r="E1167" s="58" t="s">
        <v>158</v>
      </c>
      <c r="F1167" s="58" t="s">
        <v>695</v>
      </c>
      <c r="G1167" s="50"/>
    </row>
    <row r="1168" spans="1:7" x14ac:dyDescent="0.25">
      <c r="A1168" s="52" t="s">
        <v>1</v>
      </c>
      <c r="B1168" s="52" t="s">
        <v>1179</v>
      </c>
      <c r="C1168" s="53" t="s">
        <v>2957</v>
      </c>
      <c r="D1168" s="52" t="s">
        <v>857</v>
      </c>
      <c r="E1168" s="54" t="s">
        <v>1179</v>
      </c>
      <c r="F1168" s="55" t="s">
        <v>5</v>
      </c>
      <c r="G1168" s="50"/>
    </row>
    <row r="1169" spans="1:7" ht="21" x14ac:dyDescent="0.25">
      <c r="A1169" s="52" t="s">
        <v>5</v>
      </c>
      <c r="B1169" s="52" t="s">
        <v>1179</v>
      </c>
      <c r="C1169" s="53" t="s">
        <v>2958</v>
      </c>
      <c r="D1169" s="52" t="s">
        <v>857</v>
      </c>
      <c r="E1169" s="54" t="s">
        <v>1179</v>
      </c>
      <c r="F1169" s="55" t="s">
        <v>17</v>
      </c>
      <c r="G1169" s="50"/>
    </row>
    <row r="1170" spans="1:7" x14ac:dyDescent="0.25">
      <c r="A1170" s="52" t="s">
        <v>6</v>
      </c>
      <c r="B1170" s="52" t="s">
        <v>1179</v>
      </c>
      <c r="C1170" s="53" t="s">
        <v>2959</v>
      </c>
      <c r="D1170" s="52" t="s">
        <v>28</v>
      </c>
      <c r="E1170" s="54" t="s">
        <v>1179</v>
      </c>
      <c r="F1170" s="55" t="s">
        <v>1</v>
      </c>
      <c r="G1170" s="50"/>
    </row>
    <row r="1171" spans="1:7" x14ac:dyDescent="0.25">
      <c r="A1171" s="52" t="s">
        <v>2</v>
      </c>
      <c r="B1171" s="52" t="s">
        <v>1179</v>
      </c>
      <c r="C1171" s="53" t="s">
        <v>2960</v>
      </c>
      <c r="D1171" s="52" t="s">
        <v>857</v>
      </c>
      <c r="E1171" s="54" t="s">
        <v>1179</v>
      </c>
      <c r="F1171" s="55" t="s">
        <v>0</v>
      </c>
      <c r="G1171" s="50"/>
    </row>
    <row r="1172" spans="1:7" x14ac:dyDescent="0.25">
      <c r="A1172" s="52" t="s">
        <v>3</v>
      </c>
      <c r="B1172" s="52" t="s">
        <v>2961</v>
      </c>
      <c r="C1172" s="53" t="s">
        <v>2962</v>
      </c>
      <c r="D1172" s="52" t="s">
        <v>28</v>
      </c>
      <c r="E1172" s="54" t="s">
        <v>1179</v>
      </c>
      <c r="F1172" s="55" t="s">
        <v>6</v>
      </c>
      <c r="G1172" s="50"/>
    </row>
    <row r="1173" spans="1:7" ht="21" x14ac:dyDescent="0.25">
      <c r="A1173" s="52" t="s">
        <v>4</v>
      </c>
      <c r="B1173" s="52" t="s">
        <v>2963</v>
      </c>
      <c r="C1173" s="53" t="s">
        <v>2964</v>
      </c>
      <c r="D1173" s="52" t="s">
        <v>28</v>
      </c>
      <c r="E1173" s="54" t="s">
        <v>1179</v>
      </c>
      <c r="F1173" s="55" t="s">
        <v>0</v>
      </c>
      <c r="G1173" s="50"/>
    </row>
    <row r="1174" spans="1:7" x14ac:dyDescent="0.25">
      <c r="A1174" s="56" t="s">
        <v>93</v>
      </c>
      <c r="B1174" s="56" t="s">
        <v>141</v>
      </c>
      <c r="C1174" s="57" t="s">
        <v>8</v>
      </c>
      <c r="D1174" s="56" t="s">
        <v>142</v>
      </c>
      <c r="E1174" s="58" t="s">
        <v>2965</v>
      </c>
      <c r="F1174" s="58" t="s">
        <v>2965</v>
      </c>
      <c r="G1174" s="50"/>
    </row>
    <row r="1175" spans="1:7" x14ac:dyDescent="0.25">
      <c r="A1175" s="56" t="s">
        <v>94</v>
      </c>
      <c r="B1175" s="56" t="s">
        <v>715</v>
      </c>
      <c r="C1175" s="57" t="s">
        <v>9</v>
      </c>
      <c r="D1175" s="56" t="s">
        <v>142</v>
      </c>
      <c r="E1175" s="58" t="s">
        <v>669</v>
      </c>
      <c r="F1175" s="58" t="s">
        <v>669</v>
      </c>
      <c r="G1175" s="50"/>
    </row>
    <row r="1176" spans="1:7" ht="22.5" x14ac:dyDescent="0.25">
      <c r="A1176" s="56" t="s">
        <v>95</v>
      </c>
      <c r="B1176" s="56" t="s">
        <v>971</v>
      </c>
      <c r="C1176" s="57" t="s">
        <v>972</v>
      </c>
      <c r="D1176" s="56" t="s">
        <v>1468</v>
      </c>
      <c r="E1176" s="58" t="s">
        <v>158</v>
      </c>
      <c r="F1176" s="58" t="s">
        <v>158</v>
      </c>
      <c r="G1176" s="50"/>
    </row>
    <row r="1177" spans="1:7" x14ac:dyDescent="0.25">
      <c r="A1177" s="56" t="s">
        <v>118</v>
      </c>
      <c r="B1177" s="56" t="s">
        <v>823</v>
      </c>
      <c r="C1177" s="57" t="s">
        <v>824</v>
      </c>
      <c r="D1177" s="56" t="s">
        <v>1468</v>
      </c>
      <c r="E1177" s="58" t="s">
        <v>158</v>
      </c>
      <c r="F1177" s="58" t="s">
        <v>158</v>
      </c>
      <c r="G1177" s="40"/>
    </row>
    <row r="1178" spans="1:7" x14ac:dyDescent="0.25">
      <c r="A1178" s="56" t="s">
        <v>340</v>
      </c>
      <c r="B1178" s="56" t="s">
        <v>551</v>
      </c>
      <c r="C1178" s="57" t="s">
        <v>398</v>
      </c>
      <c r="D1178" s="56" t="s">
        <v>1468</v>
      </c>
      <c r="E1178" s="58" t="s">
        <v>783</v>
      </c>
      <c r="F1178" s="58" t="s">
        <v>783</v>
      </c>
      <c r="G1178" s="40"/>
    </row>
    <row r="1179" spans="1:7" x14ac:dyDescent="0.25">
      <c r="A1179" s="56" t="s">
        <v>341</v>
      </c>
      <c r="B1179" s="56" t="s">
        <v>355</v>
      </c>
      <c r="C1179" s="57" t="s">
        <v>356</v>
      </c>
      <c r="D1179" s="56" t="s">
        <v>749</v>
      </c>
      <c r="E1179" s="58" t="s">
        <v>593</v>
      </c>
      <c r="F1179" s="58" t="s">
        <v>593</v>
      </c>
      <c r="G1179" s="40"/>
    </row>
    <row r="1180" spans="1:7" x14ac:dyDescent="0.25">
      <c r="A1180" s="56" t="s">
        <v>351</v>
      </c>
      <c r="B1180" s="56" t="s">
        <v>2737</v>
      </c>
      <c r="C1180" s="57" t="s">
        <v>2738</v>
      </c>
      <c r="D1180" s="56" t="s">
        <v>31</v>
      </c>
      <c r="E1180" s="58" t="s">
        <v>246</v>
      </c>
      <c r="F1180" s="58" t="s">
        <v>246</v>
      </c>
      <c r="G1180" s="40"/>
    </row>
    <row r="1181" spans="1:7" x14ac:dyDescent="0.25">
      <c r="A1181" s="56" t="s">
        <v>396</v>
      </c>
      <c r="B1181" s="56" t="s">
        <v>2756</v>
      </c>
      <c r="C1181" s="57" t="s">
        <v>2757</v>
      </c>
      <c r="D1181" s="56" t="s">
        <v>749</v>
      </c>
      <c r="E1181" s="58" t="s">
        <v>669</v>
      </c>
      <c r="F1181" s="58" t="s">
        <v>669</v>
      </c>
      <c r="G1181" s="40"/>
    </row>
    <row r="1182" spans="1:7" x14ac:dyDescent="0.25">
      <c r="A1182" s="56" t="s">
        <v>524</v>
      </c>
      <c r="B1182" s="56" t="s">
        <v>2805</v>
      </c>
      <c r="C1182" s="57" t="s">
        <v>2806</v>
      </c>
      <c r="D1182" s="56" t="s">
        <v>28</v>
      </c>
      <c r="E1182" s="58" t="s">
        <v>26</v>
      </c>
      <c r="F1182" s="58" t="s">
        <v>26</v>
      </c>
      <c r="G1182" s="40"/>
    </row>
    <row r="1183" spans="1:7" x14ac:dyDescent="0.25">
      <c r="A1183" s="56" t="s">
        <v>526</v>
      </c>
      <c r="B1183" s="56" t="s">
        <v>2758</v>
      </c>
      <c r="C1183" s="57" t="s">
        <v>2759</v>
      </c>
      <c r="D1183" s="56" t="s">
        <v>28</v>
      </c>
      <c r="E1183" s="58" t="s">
        <v>0</v>
      </c>
      <c r="F1183" s="58" t="s">
        <v>0</v>
      </c>
      <c r="G1183" s="40"/>
    </row>
    <row r="1184" spans="1:7" x14ac:dyDescent="0.25">
      <c r="A1184" s="50"/>
      <c r="B1184" s="50"/>
      <c r="C1184" s="50"/>
      <c r="D1184" s="50"/>
      <c r="E1184" s="50"/>
      <c r="F1184" s="50"/>
      <c r="G1184" s="40"/>
    </row>
    <row r="1185" spans="1:7" x14ac:dyDescent="0.25">
      <c r="A1185" s="56" t="s">
        <v>1429</v>
      </c>
      <c r="B1185" s="56" t="s">
        <v>2760</v>
      </c>
      <c r="C1185" s="57" t="s">
        <v>2761</v>
      </c>
      <c r="D1185" s="56" t="s">
        <v>749</v>
      </c>
      <c r="E1185" s="58" t="s">
        <v>593</v>
      </c>
      <c r="F1185" s="58" t="s">
        <v>593</v>
      </c>
      <c r="G1185" s="40"/>
    </row>
    <row r="1186" spans="1:7" x14ac:dyDescent="0.25">
      <c r="A1186" s="56" t="s">
        <v>2966</v>
      </c>
      <c r="B1186" s="56" t="s">
        <v>2762</v>
      </c>
      <c r="C1186" s="57" t="s">
        <v>2763</v>
      </c>
      <c r="D1186" s="56" t="s">
        <v>31</v>
      </c>
      <c r="E1186" s="58" t="s">
        <v>2764</v>
      </c>
      <c r="F1186" s="58" t="s">
        <v>2764</v>
      </c>
      <c r="G1186" s="40"/>
    </row>
    <row r="1187" spans="1:7" ht="22.5" x14ac:dyDescent="0.25">
      <c r="A1187" s="56" t="s">
        <v>2967</v>
      </c>
      <c r="B1187" s="56" t="s">
        <v>2766</v>
      </c>
      <c r="C1187" s="57" t="s">
        <v>2767</v>
      </c>
      <c r="D1187" s="56" t="s">
        <v>31</v>
      </c>
      <c r="E1187" s="58" t="s">
        <v>563</v>
      </c>
      <c r="F1187" s="58" t="s">
        <v>563</v>
      </c>
      <c r="G1187" s="40"/>
    </row>
    <row r="1188" spans="1:7" x14ac:dyDescent="0.25">
      <c r="A1188" s="52" t="s">
        <v>12</v>
      </c>
      <c r="B1188" s="52" t="s">
        <v>1179</v>
      </c>
      <c r="C1188" s="53" t="s">
        <v>2968</v>
      </c>
      <c r="D1188" s="52" t="s">
        <v>857</v>
      </c>
      <c r="E1188" s="54" t="s">
        <v>1179</v>
      </c>
      <c r="F1188" s="55" t="s">
        <v>0</v>
      </c>
      <c r="G1188" s="40"/>
    </row>
    <row r="1189" spans="1:7" ht="21" x14ac:dyDescent="0.25">
      <c r="A1189" s="52" t="s">
        <v>13</v>
      </c>
      <c r="B1189" s="52" t="s">
        <v>2969</v>
      </c>
      <c r="C1189" s="53" t="s">
        <v>2970</v>
      </c>
      <c r="D1189" s="52" t="s">
        <v>28</v>
      </c>
      <c r="E1189" s="54" t="s">
        <v>1179</v>
      </c>
      <c r="F1189" s="55" t="s">
        <v>0</v>
      </c>
      <c r="G1189" s="40"/>
    </row>
    <row r="1190" spans="1:7" x14ac:dyDescent="0.25">
      <c r="A1190" s="56" t="s">
        <v>119</v>
      </c>
      <c r="B1190" s="56" t="s">
        <v>141</v>
      </c>
      <c r="C1190" s="57" t="s">
        <v>8</v>
      </c>
      <c r="D1190" s="56" t="s">
        <v>142</v>
      </c>
      <c r="E1190" s="58" t="s">
        <v>16</v>
      </c>
      <c r="F1190" s="58" t="s">
        <v>16</v>
      </c>
      <c r="G1190" s="40"/>
    </row>
    <row r="1191" spans="1:7" x14ac:dyDescent="0.25">
      <c r="A1191" s="56" t="s">
        <v>120</v>
      </c>
      <c r="B1191" s="56" t="s">
        <v>2971</v>
      </c>
      <c r="C1191" s="57" t="s">
        <v>2972</v>
      </c>
      <c r="D1191" s="56" t="s">
        <v>31</v>
      </c>
      <c r="E1191" s="58" t="s">
        <v>518</v>
      </c>
      <c r="F1191" s="58" t="s">
        <v>518</v>
      </c>
      <c r="G1191" s="40"/>
    </row>
    <row r="1192" spans="1:7" x14ac:dyDescent="0.25">
      <c r="A1192" s="52" t="s">
        <v>14</v>
      </c>
      <c r="B1192" s="52" t="s">
        <v>1179</v>
      </c>
      <c r="C1192" s="53" t="s">
        <v>2973</v>
      </c>
      <c r="D1192" s="52" t="s">
        <v>28</v>
      </c>
      <c r="E1192" s="54" t="s">
        <v>1179</v>
      </c>
      <c r="F1192" s="55" t="s">
        <v>0</v>
      </c>
      <c r="G1192" s="40"/>
    </row>
    <row r="1193" spans="1:7" ht="21" x14ac:dyDescent="0.25">
      <c r="A1193" s="52" t="s">
        <v>15</v>
      </c>
      <c r="B1193" s="52" t="s">
        <v>2974</v>
      </c>
      <c r="C1193" s="53" t="s">
        <v>2975</v>
      </c>
      <c r="D1193" s="52" t="s">
        <v>2976</v>
      </c>
      <c r="E1193" s="54" t="s">
        <v>1179</v>
      </c>
      <c r="F1193" s="55" t="s">
        <v>5</v>
      </c>
      <c r="G1193" s="40"/>
    </row>
    <row r="1194" spans="1:7" x14ac:dyDescent="0.25">
      <c r="A1194" s="56" t="s">
        <v>101</v>
      </c>
      <c r="B1194" s="56" t="s">
        <v>141</v>
      </c>
      <c r="C1194" s="57" t="s">
        <v>8</v>
      </c>
      <c r="D1194" s="56" t="s">
        <v>142</v>
      </c>
      <c r="E1194" s="58" t="s">
        <v>2977</v>
      </c>
      <c r="F1194" s="58" t="s">
        <v>1306</v>
      </c>
      <c r="G1194" s="40"/>
    </row>
    <row r="1195" spans="1:7" x14ac:dyDescent="0.25">
      <c r="A1195" s="52" t="s">
        <v>16</v>
      </c>
      <c r="B1195" s="52" t="s">
        <v>1179</v>
      </c>
      <c r="C1195" s="53" t="s">
        <v>2978</v>
      </c>
      <c r="D1195" s="52" t="s">
        <v>857</v>
      </c>
      <c r="E1195" s="54" t="s">
        <v>1179</v>
      </c>
      <c r="F1195" s="55" t="s">
        <v>5</v>
      </c>
      <c r="G1195" s="40"/>
    </row>
    <row r="1196" spans="1:7" ht="21" x14ac:dyDescent="0.25">
      <c r="A1196" s="52" t="s">
        <v>17</v>
      </c>
      <c r="B1196" s="52" t="s">
        <v>1179</v>
      </c>
      <c r="C1196" s="53" t="s">
        <v>2979</v>
      </c>
      <c r="D1196" s="52" t="s">
        <v>28</v>
      </c>
      <c r="E1196" s="54" t="s">
        <v>1179</v>
      </c>
      <c r="F1196" s="55" t="s">
        <v>1</v>
      </c>
      <c r="G1196" s="40"/>
    </row>
    <row r="1197" spans="1:7" x14ac:dyDescent="0.25">
      <c r="A1197" s="52" t="s">
        <v>18</v>
      </c>
      <c r="B1197" s="52" t="s">
        <v>1179</v>
      </c>
      <c r="C1197" s="53" t="s">
        <v>2980</v>
      </c>
      <c r="D1197" s="52" t="s">
        <v>857</v>
      </c>
      <c r="E1197" s="54" t="s">
        <v>1179</v>
      </c>
      <c r="F1197" s="55" t="s">
        <v>0</v>
      </c>
      <c r="G1197" s="40"/>
    </row>
    <row r="1198" spans="1:7" x14ac:dyDescent="0.25">
      <c r="A1198" s="52" t="s">
        <v>19</v>
      </c>
      <c r="B1198" s="52" t="s">
        <v>959</v>
      </c>
      <c r="C1198" s="53" t="s">
        <v>2981</v>
      </c>
      <c r="D1198" s="52" t="s">
        <v>135</v>
      </c>
      <c r="E1198" s="54" t="s">
        <v>1179</v>
      </c>
      <c r="F1198" s="55" t="s">
        <v>2982</v>
      </c>
      <c r="G1198" s="40"/>
    </row>
    <row r="1199" spans="1:7" x14ac:dyDescent="0.25">
      <c r="A1199" s="56" t="s">
        <v>228</v>
      </c>
      <c r="B1199" s="56" t="s">
        <v>141</v>
      </c>
      <c r="C1199" s="57" t="s">
        <v>8</v>
      </c>
      <c r="D1199" s="56" t="s">
        <v>142</v>
      </c>
      <c r="E1199" s="58" t="s">
        <v>2983</v>
      </c>
      <c r="F1199" s="58" t="s">
        <v>2984</v>
      </c>
      <c r="G1199" s="40"/>
    </row>
    <row r="1200" spans="1:7" x14ac:dyDescent="0.25">
      <c r="A1200" s="56" t="s">
        <v>229</v>
      </c>
      <c r="B1200" s="56" t="s">
        <v>715</v>
      </c>
      <c r="C1200" s="57" t="s">
        <v>9</v>
      </c>
      <c r="D1200" s="56" t="s">
        <v>142</v>
      </c>
      <c r="E1200" s="58" t="s">
        <v>1192</v>
      </c>
      <c r="F1200" s="58" t="s">
        <v>2985</v>
      </c>
      <c r="G1200" s="40"/>
    </row>
    <row r="1201" spans="1:7" ht="22.5" x14ac:dyDescent="0.25">
      <c r="A1201" s="56" t="s">
        <v>939</v>
      </c>
      <c r="B1201" s="56" t="s">
        <v>971</v>
      </c>
      <c r="C1201" s="57" t="s">
        <v>972</v>
      </c>
      <c r="D1201" s="56" t="s">
        <v>1468</v>
      </c>
      <c r="E1201" s="58" t="s">
        <v>158</v>
      </c>
      <c r="F1201" s="58" t="s">
        <v>2986</v>
      </c>
      <c r="G1201" s="40"/>
    </row>
    <row r="1202" spans="1:7" x14ac:dyDescent="0.25">
      <c r="A1202" s="56" t="s">
        <v>940</v>
      </c>
      <c r="B1202" s="56" t="s">
        <v>2987</v>
      </c>
      <c r="C1202" s="57" t="s">
        <v>2988</v>
      </c>
      <c r="D1202" s="56" t="s">
        <v>1468</v>
      </c>
      <c r="E1202" s="58" t="s">
        <v>847</v>
      </c>
      <c r="F1202" s="58" t="s">
        <v>2989</v>
      </c>
      <c r="G1202" s="40"/>
    </row>
    <row r="1203" spans="1:7" x14ac:dyDescent="0.25">
      <c r="A1203" s="56" t="s">
        <v>1015</v>
      </c>
      <c r="B1203" s="56" t="s">
        <v>823</v>
      </c>
      <c r="C1203" s="57" t="s">
        <v>824</v>
      </c>
      <c r="D1203" s="56" t="s">
        <v>1468</v>
      </c>
      <c r="E1203" s="58" t="s">
        <v>158</v>
      </c>
      <c r="F1203" s="58" t="s">
        <v>2986</v>
      </c>
      <c r="G1203" s="40"/>
    </row>
    <row r="1204" spans="1:7" x14ac:dyDescent="0.25">
      <c r="A1204" s="56" t="s">
        <v>1016</v>
      </c>
      <c r="B1204" s="56" t="s">
        <v>2737</v>
      </c>
      <c r="C1204" s="57" t="s">
        <v>2738</v>
      </c>
      <c r="D1204" s="56" t="s">
        <v>31</v>
      </c>
      <c r="E1204" s="58" t="s">
        <v>534</v>
      </c>
      <c r="F1204" s="58" t="s">
        <v>2990</v>
      </c>
      <c r="G1204" s="40"/>
    </row>
    <row r="1205" spans="1:7" x14ac:dyDescent="0.25">
      <c r="A1205" s="56" t="s">
        <v>1017</v>
      </c>
      <c r="B1205" s="56" t="s">
        <v>2756</v>
      </c>
      <c r="C1205" s="57" t="s">
        <v>2757</v>
      </c>
      <c r="D1205" s="56" t="s">
        <v>749</v>
      </c>
      <c r="E1205" s="58" t="s">
        <v>534</v>
      </c>
      <c r="F1205" s="58" t="s">
        <v>2990</v>
      </c>
      <c r="G1205" s="40"/>
    </row>
    <row r="1206" spans="1:7" x14ac:dyDescent="0.25">
      <c r="A1206" s="56" t="s">
        <v>1018</v>
      </c>
      <c r="B1206" s="56" t="s">
        <v>537</v>
      </c>
      <c r="C1206" s="57" t="s">
        <v>538</v>
      </c>
      <c r="D1206" s="56" t="s">
        <v>556</v>
      </c>
      <c r="E1206" s="58" t="s">
        <v>669</v>
      </c>
      <c r="F1206" s="58" t="s">
        <v>2991</v>
      </c>
      <c r="G1206" s="40"/>
    </row>
    <row r="1207" spans="1:7" x14ac:dyDescent="0.25">
      <c r="A1207" s="56" t="s">
        <v>1019</v>
      </c>
      <c r="B1207" s="56" t="s">
        <v>2992</v>
      </c>
      <c r="C1207" s="57" t="s">
        <v>2993</v>
      </c>
      <c r="D1207" s="56" t="s">
        <v>749</v>
      </c>
      <c r="E1207" s="58" t="s">
        <v>568</v>
      </c>
      <c r="F1207" s="58" t="s">
        <v>2994</v>
      </c>
      <c r="G1207" s="40"/>
    </row>
    <row r="1208" spans="1:7" x14ac:dyDescent="0.25">
      <c r="A1208" s="56" t="s">
        <v>1160</v>
      </c>
      <c r="B1208" s="56" t="s">
        <v>2850</v>
      </c>
      <c r="C1208" s="57" t="s">
        <v>2851</v>
      </c>
      <c r="D1208" s="56" t="s">
        <v>749</v>
      </c>
      <c r="E1208" s="58" t="s">
        <v>942</v>
      </c>
      <c r="F1208" s="58" t="s">
        <v>2995</v>
      </c>
      <c r="G1208" s="40"/>
    </row>
    <row r="1209" spans="1:7" x14ac:dyDescent="0.25">
      <c r="A1209" s="56" t="s">
        <v>1161</v>
      </c>
      <c r="B1209" s="56" t="s">
        <v>539</v>
      </c>
      <c r="C1209" s="57" t="s">
        <v>540</v>
      </c>
      <c r="D1209" s="56" t="s">
        <v>135</v>
      </c>
      <c r="E1209" s="58" t="s">
        <v>534</v>
      </c>
      <c r="F1209" s="58" t="s">
        <v>2990</v>
      </c>
      <c r="G1209" s="40"/>
    </row>
    <row r="1210" spans="1:7" ht="22.5" x14ac:dyDescent="0.25">
      <c r="A1210" s="56" t="s">
        <v>2996</v>
      </c>
      <c r="B1210" s="56" t="s">
        <v>2766</v>
      </c>
      <c r="C1210" s="57" t="s">
        <v>2767</v>
      </c>
      <c r="D1210" s="56" t="s">
        <v>31</v>
      </c>
      <c r="E1210" s="58" t="s">
        <v>695</v>
      </c>
      <c r="F1210" s="58" t="s">
        <v>2997</v>
      </c>
      <c r="G1210" s="40"/>
    </row>
    <row r="1211" spans="1:7" x14ac:dyDescent="0.25">
      <c r="A1211" s="52" t="s">
        <v>20</v>
      </c>
      <c r="B1211" s="52" t="s">
        <v>1179</v>
      </c>
      <c r="C1211" s="53" t="s">
        <v>2998</v>
      </c>
      <c r="D1211" s="52" t="s">
        <v>32</v>
      </c>
      <c r="E1211" s="54" t="s">
        <v>1179</v>
      </c>
      <c r="F1211" s="55" t="s">
        <v>2999</v>
      </c>
      <c r="G1211" s="40"/>
    </row>
    <row r="1212" spans="1:7" x14ac:dyDescent="0.25">
      <c r="A1212" s="52" t="s">
        <v>21</v>
      </c>
      <c r="B1212" s="52" t="s">
        <v>1179</v>
      </c>
      <c r="C1212" s="53" t="s">
        <v>3000</v>
      </c>
      <c r="D1212" s="52" t="s">
        <v>28</v>
      </c>
      <c r="E1212" s="54" t="s">
        <v>1179</v>
      </c>
      <c r="F1212" s="55" t="s">
        <v>191</v>
      </c>
      <c r="G1212" s="40"/>
    </row>
    <row r="1213" spans="1:7" x14ac:dyDescent="0.25">
      <c r="A1213" s="52" t="s">
        <v>22</v>
      </c>
      <c r="B1213" s="52" t="s">
        <v>959</v>
      </c>
      <c r="C1213" s="53" t="s">
        <v>2981</v>
      </c>
      <c r="D1213" s="52" t="s">
        <v>135</v>
      </c>
      <c r="E1213" s="54" t="s">
        <v>1179</v>
      </c>
      <c r="F1213" s="55" t="s">
        <v>1642</v>
      </c>
      <c r="G1213" s="40"/>
    </row>
    <row r="1214" spans="1:7" x14ac:dyDescent="0.25">
      <c r="A1214" s="56" t="s">
        <v>106</v>
      </c>
      <c r="B1214" s="56" t="s">
        <v>141</v>
      </c>
      <c r="C1214" s="57" t="s">
        <v>8</v>
      </c>
      <c r="D1214" s="56" t="s">
        <v>142</v>
      </c>
      <c r="E1214" s="58" t="s">
        <v>2983</v>
      </c>
      <c r="F1214" s="58" t="s">
        <v>3001</v>
      </c>
      <c r="G1214" s="40"/>
    </row>
    <row r="1215" spans="1:7" x14ac:dyDescent="0.25">
      <c r="A1215" s="50"/>
      <c r="B1215" s="50"/>
      <c r="C1215" s="50"/>
      <c r="D1215" s="50"/>
      <c r="E1215" s="50"/>
      <c r="F1215" s="50"/>
      <c r="G1215" s="40"/>
    </row>
    <row r="1216" spans="1:7" x14ac:dyDescent="0.25">
      <c r="A1216" s="56" t="s">
        <v>107</v>
      </c>
      <c r="B1216" s="56" t="s">
        <v>823</v>
      </c>
      <c r="C1216" s="57" t="s">
        <v>824</v>
      </c>
      <c r="D1216" s="56" t="s">
        <v>1468</v>
      </c>
      <c r="E1216" s="58" t="s">
        <v>158</v>
      </c>
      <c r="F1216" s="58" t="s">
        <v>3002</v>
      </c>
      <c r="G1216" s="40"/>
    </row>
    <row r="1217" spans="1:7" x14ac:dyDescent="0.25">
      <c r="A1217" s="56" t="s">
        <v>108</v>
      </c>
      <c r="B1217" s="56" t="s">
        <v>2756</v>
      </c>
      <c r="C1217" s="57" t="s">
        <v>2757</v>
      </c>
      <c r="D1217" s="56" t="s">
        <v>749</v>
      </c>
      <c r="E1217" s="58" t="s">
        <v>534</v>
      </c>
      <c r="F1217" s="58" t="s">
        <v>3003</v>
      </c>
      <c r="G1217" s="40"/>
    </row>
    <row r="1218" spans="1:7" x14ac:dyDescent="0.25">
      <c r="A1218" s="56" t="s">
        <v>109</v>
      </c>
      <c r="B1218" s="56" t="s">
        <v>537</v>
      </c>
      <c r="C1218" s="57" t="s">
        <v>538</v>
      </c>
      <c r="D1218" s="56" t="s">
        <v>556</v>
      </c>
      <c r="E1218" s="58" t="s">
        <v>669</v>
      </c>
      <c r="F1218" s="58" t="s">
        <v>3004</v>
      </c>
      <c r="G1218" s="40"/>
    </row>
    <row r="1219" spans="1:7" x14ac:dyDescent="0.25">
      <c r="A1219" s="56" t="s">
        <v>320</v>
      </c>
      <c r="B1219" s="56" t="s">
        <v>539</v>
      </c>
      <c r="C1219" s="57" t="s">
        <v>540</v>
      </c>
      <c r="D1219" s="56" t="s">
        <v>135</v>
      </c>
      <c r="E1219" s="58" t="s">
        <v>534</v>
      </c>
      <c r="F1219" s="58" t="s">
        <v>3003</v>
      </c>
      <c r="G1219" s="40"/>
    </row>
    <row r="1220" spans="1:7" x14ac:dyDescent="0.25">
      <c r="A1220" s="52" t="s">
        <v>24</v>
      </c>
      <c r="B1220" s="52" t="s">
        <v>1179</v>
      </c>
      <c r="C1220" s="53" t="s">
        <v>3005</v>
      </c>
      <c r="D1220" s="52" t="s">
        <v>1253</v>
      </c>
      <c r="E1220" s="54" t="s">
        <v>1179</v>
      </c>
      <c r="F1220" s="55" t="s">
        <v>473</v>
      </c>
      <c r="G1220" s="40"/>
    </row>
    <row r="1221" spans="1:7" ht="21" x14ac:dyDescent="0.25">
      <c r="A1221" s="52" t="s">
        <v>25</v>
      </c>
      <c r="B1221" s="52" t="s">
        <v>2911</v>
      </c>
      <c r="C1221" s="53" t="s">
        <v>2912</v>
      </c>
      <c r="D1221" s="52" t="s">
        <v>135</v>
      </c>
      <c r="E1221" s="54" t="s">
        <v>1179</v>
      </c>
      <c r="F1221" s="55" t="s">
        <v>1878</v>
      </c>
      <c r="G1221" s="40"/>
    </row>
    <row r="1222" spans="1:7" x14ac:dyDescent="0.25">
      <c r="A1222" s="56" t="s">
        <v>337</v>
      </c>
      <c r="B1222" s="56" t="s">
        <v>141</v>
      </c>
      <c r="C1222" s="57" t="s">
        <v>8</v>
      </c>
      <c r="D1222" s="56" t="s">
        <v>142</v>
      </c>
      <c r="E1222" s="58" t="s">
        <v>2913</v>
      </c>
      <c r="F1222" s="58" t="s">
        <v>3006</v>
      </c>
      <c r="G1222" s="40"/>
    </row>
    <row r="1223" spans="1:7" x14ac:dyDescent="0.25">
      <c r="A1223" s="56" t="s">
        <v>338</v>
      </c>
      <c r="B1223" s="56" t="s">
        <v>608</v>
      </c>
      <c r="C1223" s="57" t="s">
        <v>11</v>
      </c>
      <c r="D1223" s="56" t="s">
        <v>1468</v>
      </c>
      <c r="E1223" s="58" t="s">
        <v>2916</v>
      </c>
      <c r="F1223" s="58" t="s">
        <v>3007</v>
      </c>
      <c r="G1223" s="40"/>
    </row>
    <row r="1224" spans="1:7" x14ac:dyDescent="0.25">
      <c r="A1224" s="56" t="s">
        <v>339</v>
      </c>
      <c r="B1224" s="56" t="s">
        <v>155</v>
      </c>
      <c r="C1224" s="57" t="s">
        <v>156</v>
      </c>
      <c r="D1224" s="56" t="s">
        <v>1468</v>
      </c>
      <c r="E1224" s="58" t="s">
        <v>772</v>
      </c>
      <c r="F1224" s="58" t="s">
        <v>3008</v>
      </c>
      <c r="G1224" s="40"/>
    </row>
    <row r="1225" spans="1:7" x14ac:dyDescent="0.25">
      <c r="A1225" s="56" t="s">
        <v>484</v>
      </c>
      <c r="B1225" s="56" t="s">
        <v>535</v>
      </c>
      <c r="C1225" s="57" t="s">
        <v>536</v>
      </c>
      <c r="D1225" s="56" t="s">
        <v>157</v>
      </c>
      <c r="E1225" s="58" t="s">
        <v>577</v>
      </c>
      <c r="F1225" s="58" t="s">
        <v>1061</v>
      </c>
      <c r="G1225" s="50"/>
    </row>
    <row r="1226" spans="1:7" x14ac:dyDescent="0.25">
      <c r="A1226" s="52" t="s">
        <v>26</v>
      </c>
      <c r="B1226" s="52" t="s">
        <v>1179</v>
      </c>
      <c r="C1226" s="53" t="s">
        <v>3009</v>
      </c>
      <c r="D1226" s="52" t="s">
        <v>32</v>
      </c>
      <c r="E1226" s="54" t="s">
        <v>1179</v>
      </c>
      <c r="F1226" s="55" t="s">
        <v>193</v>
      </c>
      <c r="G1226" s="50"/>
    </row>
    <row r="1227" spans="1:7" x14ac:dyDescent="0.25">
      <c r="A1227" s="52" t="s">
        <v>27</v>
      </c>
      <c r="B1227" s="52" t="s">
        <v>2870</v>
      </c>
      <c r="C1227" s="53" t="s">
        <v>3010</v>
      </c>
      <c r="D1227" s="52" t="s">
        <v>32</v>
      </c>
      <c r="E1227" s="54" t="s">
        <v>1179</v>
      </c>
      <c r="F1227" s="55" t="s">
        <v>475</v>
      </c>
      <c r="G1227" s="50"/>
    </row>
    <row r="1228" spans="1:7" x14ac:dyDescent="0.25">
      <c r="A1228" s="156" t="s">
        <v>3011</v>
      </c>
      <c r="B1228" s="157"/>
      <c r="C1228" s="157"/>
      <c r="D1228" s="157"/>
      <c r="E1228" s="157"/>
      <c r="F1228" s="157"/>
      <c r="G1228" s="50"/>
    </row>
    <row r="1229" spans="1:7" x14ac:dyDescent="0.25">
      <c r="A1229" s="173" t="s">
        <v>3012</v>
      </c>
      <c r="B1229" s="173"/>
      <c r="C1229" s="173"/>
      <c r="D1229" s="173"/>
      <c r="E1229" s="173"/>
      <c r="F1229" s="173"/>
      <c r="G1229" s="173"/>
    </row>
    <row r="1230" spans="1:7" x14ac:dyDescent="0.25">
      <c r="A1230" s="174" t="s">
        <v>220</v>
      </c>
      <c r="B1230" s="174"/>
      <c r="C1230" s="174"/>
      <c r="D1230" s="174"/>
      <c r="E1230" s="174"/>
      <c r="F1230" s="174"/>
      <c r="G1230" s="174"/>
    </row>
    <row r="1231" spans="1:7" x14ac:dyDescent="0.25">
      <c r="A1231" s="59"/>
      <c r="B1231" s="59"/>
      <c r="C1231" s="59"/>
      <c r="D1231" s="59"/>
      <c r="E1231" s="59"/>
      <c r="F1231" s="59"/>
      <c r="G1231" s="59"/>
    </row>
    <row r="1232" spans="1:7" x14ac:dyDescent="0.25">
      <c r="A1232" s="164" t="s">
        <v>138</v>
      </c>
      <c r="B1232" s="175" t="s">
        <v>139</v>
      </c>
      <c r="C1232" s="164" t="s">
        <v>140</v>
      </c>
      <c r="D1232" s="164" t="s">
        <v>80</v>
      </c>
      <c r="E1232" s="166" t="s">
        <v>137</v>
      </c>
      <c r="F1232" s="167"/>
      <c r="G1232" s="59"/>
    </row>
    <row r="1233" spans="1:7" ht="25.5" x14ac:dyDescent="0.25">
      <c r="A1233" s="165"/>
      <c r="B1233" s="176"/>
      <c r="C1233" s="165"/>
      <c r="D1233" s="165"/>
      <c r="E1233" s="1" t="s">
        <v>1453</v>
      </c>
      <c r="F1233" s="1" t="s">
        <v>81</v>
      </c>
      <c r="G1233" s="59"/>
    </row>
    <row r="1234" spans="1:7" x14ac:dyDescent="0.25">
      <c r="A1234" s="1" t="s">
        <v>0</v>
      </c>
      <c r="B1234" s="1" t="s">
        <v>1</v>
      </c>
      <c r="C1234" s="1" t="s">
        <v>5</v>
      </c>
      <c r="D1234" s="1" t="s">
        <v>6</v>
      </c>
      <c r="E1234" s="1" t="s">
        <v>2</v>
      </c>
      <c r="F1234" s="1" t="s">
        <v>3</v>
      </c>
      <c r="G1234" s="59"/>
    </row>
    <row r="1235" spans="1:7" x14ac:dyDescent="0.25">
      <c r="A1235" s="168" t="s">
        <v>3013</v>
      </c>
      <c r="B1235" s="169"/>
      <c r="C1235" s="169"/>
      <c r="D1235" s="169"/>
      <c r="E1235" s="169"/>
      <c r="F1235" s="169"/>
      <c r="G1235" s="170"/>
    </row>
    <row r="1236" spans="1:7" ht="31.5" x14ac:dyDescent="0.25">
      <c r="A1236" s="2" t="s">
        <v>0</v>
      </c>
      <c r="B1236" s="2" t="s">
        <v>891</v>
      </c>
      <c r="C1236" s="3" t="s">
        <v>3014</v>
      </c>
      <c r="D1236" s="2" t="s">
        <v>1346</v>
      </c>
      <c r="E1236" s="13" t="s">
        <v>1179</v>
      </c>
      <c r="F1236" s="4" t="s">
        <v>683</v>
      </c>
      <c r="G1236" s="59"/>
    </row>
    <row r="1237" spans="1:7" x14ac:dyDescent="0.25">
      <c r="A1237" s="5" t="s">
        <v>82</v>
      </c>
      <c r="B1237" s="5" t="s">
        <v>141</v>
      </c>
      <c r="C1237" s="6" t="s">
        <v>8</v>
      </c>
      <c r="D1237" s="5" t="s">
        <v>142</v>
      </c>
      <c r="E1237" s="7" t="s">
        <v>3015</v>
      </c>
      <c r="F1237" s="7" t="s">
        <v>3016</v>
      </c>
      <c r="G1237" s="59"/>
    </row>
    <row r="1238" spans="1:7" x14ac:dyDescent="0.25">
      <c r="A1238" s="5" t="s">
        <v>83</v>
      </c>
      <c r="B1238" s="5" t="s">
        <v>715</v>
      </c>
      <c r="C1238" s="6" t="s">
        <v>9</v>
      </c>
      <c r="D1238" s="5" t="s">
        <v>142</v>
      </c>
      <c r="E1238" s="7" t="s">
        <v>957</v>
      </c>
      <c r="F1238" s="7" t="s">
        <v>3017</v>
      </c>
      <c r="G1238" s="59"/>
    </row>
    <row r="1239" spans="1:7" x14ac:dyDescent="0.25">
      <c r="A1239" s="5" t="s">
        <v>115</v>
      </c>
      <c r="B1239" s="5" t="s">
        <v>851</v>
      </c>
      <c r="C1239" s="6" t="s">
        <v>441</v>
      </c>
      <c r="D1239" s="5" t="s">
        <v>1468</v>
      </c>
      <c r="E1239" s="7" t="s">
        <v>3018</v>
      </c>
      <c r="F1239" s="7" t="s">
        <v>3019</v>
      </c>
      <c r="G1239" s="59"/>
    </row>
    <row r="1240" spans="1:7" ht="22.5" x14ac:dyDescent="0.25">
      <c r="A1240" s="5" t="s">
        <v>391</v>
      </c>
      <c r="B1240" s="5" t="s">
        <v>171</v>
      </c>
      <c r="C1240" s="6" t="s">
        <v>172</v>
      </c>
      <c r="D1240" s="5" t="s">
        <v>1468</v>
      </c>
      <c r="E1240" s="7" t="s">
        <v>199</v>
      </c>
      <c r="F1240" s="7" t="s">
        <v>2545</v>
      </c>
      <c r="G1240" s="59"/>
    </row>
    <row r="1241" spans="1:7" x14ac:dyDescent="0.25">
      <c r="A1241" s="5" t="s">
        <v>392</v>
      </c>
      <c r="B1241" s="5" t="s">
        <v>155</v>
      </c>
      <c r="C1241" s="6" t="s">
        <v>156</v>
      </c>
      <c r="D1241" s="5" t="s">
        <v>1468</v>
      </c>
      <c r="E1241" s="7" t="s">
        <v>525</v>
      </c>
      <c r="F1241" s="7" t="s">
        <v>3020</v>
      </c>
      <c r="G1241" s="59"/>
    </row>
    <row r="1242" spans="1:7" x14ac:dyDescent="0.25">
      <c r="A1242" s="5" t="s">
        <v>393</v>
      </c>
      <c r="B1242" s="5" t="s">
        <v>551</v>
      </c>
      <c r="C1242" s="6" t="s">
        <v>398</v>
      </c>
      <c r="D1242" s="5" t="s">
        <v>1468</v>
      </c>
      <c r="E1242" s="7" t="s">
        <v>892</v>
      </c>
      <c r="F1242" s="7" t="s">
        <v>3021</v>
      </c>
      <c r="G1242" s="59"/>
    </row>
    <row r="1243" spans="1:7" x14ac:dyDescent="0.25">
      <c r="A1243" s="5" t="s">
        <v>394</v>
      </c>
      <c r="B1243" s="5" t="s">
        <v>150</v>
      </c>
      <c r="C1243" s="6" t="s">
        <v>29</v>
      </c>
      <c r="D1243" s="5" t="s">
        <v>30</v>
      </c>
      <c r="E1243" s="7" t="s">
        <v>3022</v>
      </c>
      <c r="F1243" s="7" t="s">
        <v>3023</v>
      </c>
      <c r="G1243" s="59"/>
    </row>
    <row r="1244" spans="1:7" x14ac:dyDescent="0.25">
      <c r="A1244" s="5" t="s">
        <v>407</v>
      </c>
      <c r="B1244" s="5" t="s">
        <v>3024</v>
      </c>
      <c r="C1244" s="6" t="s">
        <v>3025</v>
      </c>
      <c r="D1244" s="5" t="s">
        <v>31</v>
      </c>
      <c r="E1244" s="7" t="s">
        <v>1085</v>
      </c>
      <c r="F1244" s="7" t="s">
        <v>3026</v>
      </c>
      <c r="G1244" s="59"/>
    </row>
    <row r="1245" spans="1:7" ht="22.5" x14ac:dyDescent="0.25">
      <c r="A1245" s="5" t="s">
        <v>408</v>
      </c>
      <c r="B1245" s="5" t="s">
        <v>3027</v>
      </c>
      <c r="C1245" s="6" t="s">
        <v>3028</v>
      </c>
      <c r="D1245" s="5" t="s">
        <v>32</v>
      </c>
      <c r="E1245" s="7" t="s">
        <v>3029</v>
      </c>
      <c r="F1245" s="7" t="s">
        <v>3030</v>
      </c>
      <c r="G1245" s="59"/>
    </row>
    <row r="1246" spans="1:7" ht="31.5" x14ac:dyDescent="0.25">
      <c r="A1246" s="2" t="s">
        <v>1</v>
      </c>
      <c r="B1246" s="2" t="s">
        <v>850</v>
      </c>
      <c r="C1246" s="3" t="s">
        <v>3031</v>
      </c>
      <c r="D1246" s="2" t="s">
        <v>1346</v>
      </c>
      <c r="E1246" s="13" t="s">
        <v>1179</v>
      </c>
      <c r="F1246" s="4" t="s">
        <v>1744</v>
      </c>
      <c r="G1246" s="59"/>
    </row>
    <row r="1247" spans="1:7" x14ac:dyDescent="0.25">
      <c r="A1247" s="5" t="s">
        <v>84</v>
      </c>
      <c r="B1247" s="5" t="s">
        <v>141</v>
      </c>
      <c r="C1247" s="6" t="s">
        <v>8</v>
      </c>
      <c r="D1247" s="5" t="s">
        <v>142</v>
      </c>
      <c r="E1247" s="7" t="s">
        <v>3032</v>
      </c>
      <c r="F1247" s="7" t="s">
        <v>3033</v>
      </c>
      <c r="G1247" s="59"/>
    </row>
    <row r="1248" spans="1:7" x14ac:dyDescent="0.25">
      <c r="A1248" s="5" t="s">
        <v>146</v>
      </c>
      <c r="B1248" s="5" t="s">
        <v>715</v>
      </c>
      <c r="C1248" s="6" t="s">
        <v>9</v>
      </c>
      <c r="D1248" s="5" t="s">
        <v>142</v>
      </c>
      <c r="E1248" s="7" t="s">
        <v>957</v>
      </c>
      <c r="F1248" s="7" t="s">
        <v>1313</v>
      </c>
      <c r="G1248" s="59"/>
    </row>
    <row r="1249" spans="1:7" x14ac:dyDescent="0.25">
      <c r="A1249" s="5" t="s">
        <v>147</v>
      </c>
      <c r="B1249" s="5" t="s">
        <v>851</v>
      </c>
      <c r="C1249" s="6" t="s">
        <v>441</v>
      </c>
      <c r="D1249" s="5" t="s">
        <v>1468</v>
      </c>
      <c r="E1249" s="7" t="s">
        <v>3034</v>
      </c>
      <c r="F1249" s="7" t="s">
        <v>3035</v>
      </c>
      <c r="G1249" s="59"/>
    </row>
    <row r="1250" spans="1:7" ht="22.5" x14ac:dyDescent="0.25">
      <c r="A1250" s="5" t="s">
        <v>148</v>
      </c>
      <c r="B1250" s="5" t="s">
        <v>171</v>
      </c>
      <c r="C1250" s="6" t="s">
        <v>172</v>
      </c>
      <c r="D1250" s="5" t="s">
        <v>1468</v>
      </c>
      <c r="E1250" s="7" t="s">
        <v>199</v>
      </c>
      <c r="F1250" s="7" t="s">
        <v>3036</v>
      </c>
      <c r="G1250" s="59"/>
    </row>
    <row r="1251" spans="1:7" x14ac:dyDescent="0.25">
      <c r="A1251" s="59"/>
      <c r="B1251" s="59"/>
      <c r="C1251" s="59"/>
      <c r="D1251" s="59"/>
      <c r="E1251" s="59"/>
      <c r="F1251" s="59"/>
      <c r="G1251" s="59"/>
    </row>
    <row r="1252" spans="1:7" x14ac:dyDescent="0.25">
      <c r="A1252" s="5" t="s">
        <v>149</v>
      </c>
      <c r="B1252" s="5" t="s">
        <v>155</v>
      </c>
      <c r="C1252" s="6" t="s">
        <v>156</v>
      </c>
      <c r="D1252" s="5" t="s">
        <v>1468</v>
      </c>
      <c r="E1252" s="7" t="s">
        <v>525</v>
      </c>
      <c r="F1252" s="7" t="s">
        <v>3037</v>
      </c>
      <c r="G1252" s="59"/>
    </row>
    <row r="1253" spans="1:7" x14ac:dyDescent="0.25">
      <c r="A1253" s="5" t="s">
        <v>1145</v>
      </c>
      <c r="B1253" s="5" t="s">
        <v>551</v>
      </c>
      <c r="C1253" s="6" t="s">
        <v>398</v>
      </c>
      <c r="D1253" s="5" t="s">
        <v>1468</v>
      </c>
      <c r="E1253" s="7" t="s">
        <v>3038</v>
      </c>
      <c r="F1253" s="7" t="s">
        <v>3039</v>
      </c>
      <c r="G1253" s="59"/>
    </row>
    <row r="1254" spans="1:7" x14ac:dyDescent="0.25">
      <c r="A1254" s="5" t="s">
        <v>1146</v>
      </c>
      <c r="B1254" s="5" t="s">
        <v>150</v>
      </c>
      <c r="C1254" s="6" t="s">
        <v>29</v>
      </c>
      <c r="D1254" s="5" t="s">
        <v>30</v>
      </c>
      <c r="E1254" s="7" t="s">
        <v>1878</v>
      </c>
      <c r="F1254" s="7" t="s">
        <v>3040</v>
      </c>
      <c r="G1254" s="59"/>
    </row>
    <row r="1255" spans="1:7" x14ac:dyDescent="0.25">
      <c r="A1255" s="5" t="s">
        <v>1147</v>
      </c>
      <c r="B1255" s="5" t="s">
        <v>3024</v>
      </c>
      <c r="C1255" s="6" t="s">
        <v>3025</v>
      </c>
      <c r="D1255" s="5" t="s">
        <v>31</v>
      </c>
      <c r="E1255" s="7" t="s">
        <v>1425</v>
      </c>
      <c r="F1255" s="7" t="s">
        <v>3041</v>
      </c>
      <c r="G1255" s="59"/>
    </row>
    <row r="1256" spans="1:7" ht="22.5" x14ac:dyDescent="0.25">
      <c r="A1256" s="5" t="s">
        <v>1148</v>
      </c>
      <c r="B1256" s="5" t="s">
        <v>3042</v>
      </c>
      <c r="C1256" s="6" t="s">
        <v>3043</v>
      </c>
      <c r="D1256" s="5" t="s">
        <v>32</v>
      </c>
      <c r="E1256" s="7" t="s">
        <v>3044</v>
      </c>
      <c r="F1256" s="7" t="s">
        <v>3045</v>
      </c>
      <c r="G1256" s="59"/>
    </row>
    <row r="1257" spans="1:7" ht="31.5" x14ac:dyDescent="0.25">
      <c r="A1257" s="2" t="s">
        <v>5</v>
      </c>
      <c r="B1257" s="2" t="s">
        <v>865</v>
      </c>
      <c r="C1257" s="3" t="s">
        <v>3046</v>
      </c>
      <c r="D1257" s="2" t="s">
        <v>1346</v>
      </c>
      <c r="E1257" s="13" t="s">
        <v>1179</v>
      </c>
      <c r="F1257" s="4" t="s">
        <v>922</v>
      </c>
      <c r="G1257" s="59"/>
    </row>
    <row r="1258" spans="1:7" x14ac:dyDescent="0.25">
      <c r="A1258" s="5" t="s">
        <v>85</v>
      </c>
      <c r="B1258" s="5" t="s">
        <v>141</v>
      </c>
      <c r="C1258" s="6" t="s">
        <v>8</v>
      </c>
      <c r="D1258" s="5" t="s">
        <v>142</v>
      </c>
      <c r="E1258" s="7" t="s">
        <v>3047</v>
      </c>
      <c r="F1258" s="7" t="s">
        <v>3048</v>
      </c>
      <c r="G1258" s="59"/>
    </row>
    <row r="1259" spans="1:7" x14ac:dyDescent="0.25">
      <c r="A1259" s="5" t="s">
        <v>86</v>
      </c>
      <c r="B1259" s="5" t="s">
        <v>715</v>
      </c>
      <c r="C1259" s="6" t="s">
        <v>9</v>
      </c>
      <c r="D1259" s="5" t="s">
        <v>142</v>
      </c>
      <c r="E1259" s="7" t="s">
        <v>957</v>
      </c>
      <c r="F1259" s="7" t="s">
        <v>762</v>
      </c>
      <c r="G1259" s="59"/>
    </row>
    <row r="1260" spans="1:7" x14ac:dyDescent="0.25">
      <c r="A1260" s="5" t="s">
        <v>290</v>
      </c>
      <c r="B1260" s="5" t="s">
        <v>851</v>
      </c>
      <c r="C1260" s="6" t="s">
        <v>441</v>
      </c>
      <c r="D1260" s="5" t="s">
        <v>1468</v>
      </c>
      <c r="E1260" s="7" t="s">
        <v>866</v>
      </c>
      <c r="F1260" s="7" t="s">
        <v>3049</v>
      </c>
      <c r="G1260" s="59"/>
    </row>
    <row r="1261" spans="1:7" ht="22.5" x14ac:dyDescent="0.25">
      <c r="A1261" s="5" t="s">
        <v>291</v>
      </c>
      <c r="B1261" s="5" t="s">
        <v>171</v>
      </c>
      <c r="C1261" s="6" t="s">
        <v>172</v>
      </c>
      <c r="D1261" s="5" t="s">
        <v>1468</v>
      </c>
      <c r="E1261" s="7" t="s">
        <v>199</v>
      </c>
      <c r="F1261" s="7" t="s">
        <v>781</v>
      </c>
      <c r="G1261" s="59"/>
    </row>
    <row r="1262" spans="1:7" x14ac:dyDescent="0.25">
      <c r="A1262" s="5" t="s">
        <v>292</v>
      </c>
      <c r="B1262" s="5" t="s">
        <v>155</v>
      </c>
      <c r="C1262" s="6" t="s">
        <v>156</v>
      </c>
      <c r="D1262" s="5" t="s">
        <v>1468</v>
      </c>
      <c r="E1262" s="7" t="s">
        <v>525</v>
      </c>
      <c r="F1262" s="7" t="s">
        <v>910</v>
      </c>
      <c r="G1262" s="59"/>
    </row>
    <row r="1263" spans="1:7" x14ac:dyDescent="0.25">
      <c r="A1263" s="5" t="s">
        <v>293</v>
      </c>
      <c r="B1263" s="5" t="s">
        <v>551</v>
      </c>
      <c r="C1263" s="6" t="s">
        <v>398</v>
      </c>
      <c r="D1263" s="5" t="s">
        <v>1468</v>
      </c>
      <c r="E1263" s="7" t="s">
        <v>1751</v>
      </c>
      <c r="F1263" s="7" t="s">
        <v>3050</v>
      </c>
      <c r="G1263" s="59"/>
    </row>
    <row r="1264" spans="1:7" x14ac:dyDescent="0.25">
      <c r="A1264" s="5" t="s">
        <v>350</v>
      </c>
      <c r="B1264" s="5" t="s">
        <v>150</v>
      </c>
      <c r="C1264" s="6" t="s">
        <v>29</v>
      </c>
      <c r="D1264" s="5" t="s">
        <v>30</v>
      </c>
      <c r="E1264" s="7" t="s">
        <v>3051</v>
      </c>
      <c r="F1264" s="7" t="s">
        <v>1349</v>
      </c>
      <c r="G1264" s="59"/>
    </row>
    <row r="1265" spans="1:7" x14ac:dyDescent="0.25">
      <c r="A1265" s="5" t="s">
        <v>506</v>
      </c>
      <c r="B1265" s="5" t="s">
        <v>3024</v>
      </c>
      <c r="C1265" s="6" t="s">
        <v>3025</v>
      </c>
      <c r="D1265" s="5" t="s">
        <v>31</v>
      </c>
      <c r="E1265" s="7" t="s">
        <v>753</v>
      </c>
      <c r="F1265" s="7" t="s">
        <v>1093</v>
      </c>
      <c r="G1265" s="59"/>
    </row>
    <row r="1266" spans="1:7" x14ac:dyDescent="0.25">
      <c r="A1266" s="5" t="s">
        <v>1100</v>
      </c>
      <c r="B1266" s="5" t="s">
        <v>3052</v>
      </c>
      <c r="C1266" s="6" t="s">
        <v>3053</v>
      </c>
      <c r="D1266" s="5" t="s">
        <v>32</v>
      </c>
      <c r="E1266" s="7" t="s">
        <v>3054</v>
      </c>
      <c r="F1266" s="7" t="s">
        <v>3055</v>
      </c>
      <c r="G1266" s="59"/>
    </row>
    <row r="1267" spans="1:7" ht="31.5" x14ac:dyDescent="0.25">
      <c r="A1267" s="2" t="s">
        <v>6</v>
      </c>
      <c r="B1267" s="2" t="s">
        <v>870</v>
      </c>
      <c r="C1267" s="3" t="s">
        <v>3056</v>
      </c>
      <c r="D1267" s="2" t="s">
        <v>1346</v>
      </c>
      <c r="E1267" s="13" t="s">
        <v>1179</v>
      </c>
      <c r="F1267" s="4" t="s">
        <v>534</v>
      </c>
      <c r="G1267" s="59"/>
    </row>
    <row r="1268" spans="1:7" x14ac:dyDescent="0.25">
      <c r="A1268" s="5" t="s">
        <v>87</v>
      </c>
      <c r="B1268" s="5" t="s">
        <v>141</v>
      </c>
      <c r="C1268" s="6" t="s">
        <v>8</v>
      </c>
      <c r="D1268" s="5" t="s">
        <v>142</v>
      </c>
      <c r="E1268" s="7" t="s">
        <v>3057</v>
      </c>
      <c r="F1268" s="7" t="s">
        <v>3034</v>
      </c>
      <c r="G1268" s="59"/>
    </row>
    <row r="1269" spans="1:7" x14ac:dyDescent="0.25">
      <c r="A1269" s="5" t="s">
        <v>88</v>
      </c>
      <c r="B1269" s="5" t="s">
        <v>715</v>
      </c>
      <c r="C1269" s="6" t="s">
        <v>9</v>
      </c>
      <c r="D1269" s="5" t="s">
        <v>142</v>
      </c>
      <c r="E1269" s="7" t="s">
        <v>759</v>
      </c>
      <c r="F1269" s="7" t="s">
        <v>1311</v>
      </c>
      <c r="G1269" s="59"/>
    </row>
    <row r="1270" spans="1:7" x14ac:dyDescent="0.25">
      <c r="A1270" s="5" t="s">
        <v>89</v>
      </c>
      <c r="B1270" s="5" t="s">
        <v>851</v>
      </c>
      <c r="C1270" s="6" t="s">
        <v>441</v>
      </c>
      <c r="D1270" s="5" t="s">
        <v>1468</v>
      </c>
      <c r="E1270" s="7" t="s">
        <v>775</v>
      </c>
      <c r="F1270" s="7" t="s">
        <v>508</v>
      </c>
      <c r="G1270" s="59"/>
    </row>
    <row r="1271" spans="1:7" ht="22.5" x14ac:dyDescent="0.25">
      <c r="A1271" s="5" t="s">
        <v>127</v>
      </c>
      <c r="B1271" s="5" t="s">
        <v>171</v>
      </c>
      <c r="C1271" s="6" t="s">
        <v>172</v>
      </c>
      <c r="D1271" s="5" t="s">
        <v>1468</v>
      </c>
      <c r="E1271" s="7" t="s">
        <v>568</v>
      </c>
      <c r="F1271" s="7" t="s">
        <v>520</v>
      </c>
      <c r="G1271" s="59"/>
    </row>
    <row r="1272" spans="1:7" x14ac:dyDescent="0.25">
      <c r="A1272" s="5" t="s">
        <v>294</v>
      </c>
      <c r="B1272" s="5" t="s">
        <v>155</v>
      </c>
      <c r="C1272" s="6" t="s">
        <v>156</v>
      </c>
      <c r="D1272" s="5" t="s">
        <v>1468</v>
      </c>
      <c r="E1272" s="7" t="s">
        <v>786</v>
      </c>
      <c r="F1272" s="7" t="s">
        <v>3058</v>
      </c>
      <c r="G1272" s="59"/>
    </row>
    <row r="1273" spans="1:7" x14ac:dyDescent="0.25">
      <c r="A1273" s="5" t="s">
        <v>295</v>
      </c>
      <c r="B1273" s="5" t="s">
        <v>551</v>
      </c>
      <c r="C1273" s="6" t="s">
        <v>398</v>
      </c>
      <c r="D1273" s="5" t="s">
        <v>1468</v>
      </c>
      <c r="E1273" s="7" t="s">
        <v>3059</v>
      </c>
      <c r="F1273" s="7" t="s">
        <v>3060</v>
      </c>
      <c r="G1273" s="59"/>
    </row>
    <row r="1274" spans="1:7" x14ac:dyDescent="0.25">
      <c r="A1274" s="5" t="s">
        <v>1149</v>
      </c>
      <c r="B1274" s="5" t="s">
        <v>150</v>
      </c>
      <c r="C1274" s="6" t="s">
        <v>29</v>
      </c>
      <c r="D1274" s="5" t="s">
        <v>30</v>
      </c>
      <c r="E1274" s="7" t="s">
        <v>3061</v>
      </c>
      <c r="F1274" s="7" t="s">
        <v>3062</v>
      </c>
      <c r="G1274" s="59"/>
    </row>
    <row r="1275" spans="1:7" x14ac:dyDescent="0.25">
      <c r="A1275" s="5" t="s">
        <v>1150</v>
      </c>
      <c r="B1275" s="5" t="s">
        <v>3024</v>
      </c>
      <c r="C1275" s="6" t="s">
        <v>3025</v>
      </c>
      <c r="D1275" s="5" t="s">
        <v>31</v>
      </c>
      <c r="E1275" s="7" t="s">
        <v>1041</v>
      </c>
      <c r="F1275" s="7" t="s">
        <v>1178</v>
      </c>
      <c r="G1275" s="59"/>
    </row>
    <row r="1276" spans="1:7" ht="22.5" x14ac:dyDescent="0.25">
      <c r="A1276" s="5" t="s">
        <v>1171</v>
      </c>
      <c r="B1276" s="5" t="s">
        <v>3063</v>
      </c>
      <c r="C1276" s="6" t="s">
        <v>3064</v>
      </c>
      <c r="D1276" s="5" t="s">
        <v>32</v>
      </c>
      <c r="E1276" s="7" t="s">
        <v>3065</v>
      </c>
      <c r="F1276" s="7" t="s">
        <v>3066</v>
      </c>
      <c r="G1276" s="59"/>
    </row>
    <row r="1277" spans="1:7" x14ac:dyDescent="0.25">
      <c r="A1277" s="2" t="s">
        <v>2</v>
      </c>
      <c r="B1277" s="2" t="s">
        <v>1179</v>
      </c>
      <c r="C1277" s="3" t="s">
        <v>3067</v>
      </c>
      <c r="D1277" s="2" t="s">
        <v>28</v>
      </c>
      <c r="E1277" s="13" t="s">
        <v>1179</v>
      </c>
      <c r="F1277" s="4" t="s">
        <v>5</v>
      </c>
      <c r="G1277" s="59"/>
    </row>
    <row r="1278" spans="1:7" x14ac:dyDescent="0.25">
      <c r="A1278" s="2" t="s">
        <v>3</v>
      </c>
      <c r="B1278" s="2" t="s">
        <v>1179</v>
      </c>
      <c r="C1278" s="3" t="s">
        <v>3068</v>
      </c>
      <c r="D1278" s="2" t="s">
        <v>28</v>
      </c>
      <c r="E1278" s="13" t="s">
        <v>1179</v>
      </c>
      <c r="F1278" s="4" t="s">
        <v>5</v>
      </c>
      <c r="G1278" s="59"/>
    </row>
    <row r="1279" spans="1:7" x14ac:dyDescent="0.25">
      <c r="A1279" s="59"/>
      <c r="B1279" s="59"/>
      <c r="C1279" s="59"/>
      <c r="D1279" s="59"/>
      <c r="E1279" s="59"/>
      <c r="F1279" s="59"/>
      <c r="G1279" s="59"/>
    </row>
    <row r="1280" spans="1:7" x14ac:dyDescent="0.25">
      <c r="A1280" s="2" t="s">
        <v>4</v>
      </c>
      <c r="B1280" s="2" t="s">
        <v>1179</v>
      </c>
      <c r="C1280" s="3" t="s">
        <v>3069</v>
      </c>
      <c r="D1280" s="2" t="s">
        <v>28</v>
      </c>
      <c r="E1280" s="13" t="s">
        <v>1179</v>
      </c>
      <c r="F1280" s="4" t="s">
        <v>0</v>
      </c>
      <c r="G1280" s="59"/>
    </row>
    <row r="1281" spans="1:7" x14ac:dyDescent="0.25">
      <c r="A1281" s="2" t="s">
        <v>12</v>
      </c>
      <c r="B1281" s="2" t="s">
        <v>1179</v>
      </c>
      <c r="C1281" s="3" t="s">
        <v>3070</v>
      </c>
      <c r="D1281" s="2" t="s">
        <v>28</v>
      </c>
      <c r="E1281" s="13" t="s">
        <v>1179</v>
      </c>
      <c r="F1281" s="4" t="s">
        <v>5</v>
      </c>
      <c r="G1281" s="59"/>
    </row>
    <row r="1282" spans="1:7" x14ac:dyDescent="0.25">
      <c r="A1282" s="2" t="s">
        <v>13</v>
      </c>
      <c r="B1282" s="2" t="s">
        <v>1179</v>
      </c>
      <c r="C1282" s="3" t="s">
        <v>3071</v>
      </c>
      <c r="D1282" s="2" t="s">
        <v>28</v>
      </c>
      <c r="E1282" s="13" t="s">
        <v>1179</v>
      </c>
      <c r="F1282" s="4" t="s">
        <v>0</v>
      </c>
      <c r="G1282" s="59"/>
    </row>
    <row r="1283" spans="1:7" x14ac:dyDescent="0.25">
      <c r="A1283" s="2" t="s">
        <v>14</v>
      </c>
      <c r="B1283" s="2" t="s">
        <v>1368</v>
      </c>
      <c r="C1283" s="3" t="s">
        <v>3072</v>
      </c>
      <c r="D1283" s="2" t="s">
        <v>28</v>
      </c>
      <c r="E1283" s="13" t="s">
        <v>1179</v>
      </c>
      <c r="F1283" s="4" t="s">
        <v>1</v>
      </c>
      <c r="G1283" s="59"/>
    </row>
    <row r="1284" spans="1:7" x14ac:dyDescent="0.25">
      <c r="A1284" s="2" t="s">
        <v>15</v>
      </c>
      <c r="B1284" s="2" t="s">
        <v>1330</v>
      </c>
      <c r="C1284" s="3" t="s">
        <v>3073</v>
      </c>
      <c r="D1284" s="2" t="s">
        <v>28</v>
      </c>
      <c r="E1284" s="13" t="s">
        <v>1179</v>
      </c>
      <c r="F1284" s="4" t="s">
        <v>12</v>
      </c>
      <c r="G1284" s="59"/>
    </row>
    <row r="1285" spans="1:7" x14ac:dyDescent="0.25">
      <c r="A1285" s="2" t="s">
        <v>16</v>
      </c>
      <c r="B1285" s="2" t="s">
        <v>3074</v>
      </c>
      <c r="C1285" s="3" t="s">
        <v>3075</v>
      </c>
      <c r="D1285" s="2" t="s">
        <v>28</v>
      </c>
      <c r="E1285" s="13" t="s">
        <v>1179</v>
      </c>
      <c r="F1285" s="4" t="s">
        <v>48</v>
      </c>
      <c r="G1285" s="59"/>
    </row>
    <row r="1286" spans="1:7" x14ac:dyDescent="0.25">
      <c r="A1286" s="2" t="s">
        <v>17</v>
      </c>
      <c r="B1286" s="2" t="s">
        <v>3076</v>
      </c>
      <c r="C1286" s="3" t="s">
        <v>3077</v>
      </c>
      <c r="D1286" s="2" t="s">
        <v>28</v>
      </c>
      <c r="E1286" s="13" t="s">
        <v>1179</v>
      </c>
      <c r="F1286" s="4" t="s">
        <v>2</v>
      </c>
      <c r="G1286" s="59"/>
    </row>
    <row r="1287" spans="1:7" x14ac:dyDescent="0.25">
      <c r="A1287" s="2" t="s">
        <v>18</v>
      </c>
      <c r="B1287" s="2" t="s">
        <v>3078</v>
      </c>
      <c r="C1287" s="3" t="s">
        <v>3079</v>
      </c>
      <c r="D1287" s="2" t="s">
        <v>28</v>
      </c>
      <c r="E1287" s="13" t="s">
        <v>1179</v>
      </c>
      <c r="F1287" s="4" t="s">
        <v>25</v>
      </c>
      <c r="G1287" s="59"/>
    </row>
    <row r="1288" spans="1:7" x14ac:dyDescent="0.25">
      <c r="A1288" s="2" t="s">
        <v>19</v>
      </c>
      <c r="B1288" s="2" t="s">
        <v>3080</v>
      </c>
      <c r="C1288" s="3" t="s">
        <v>3081</v>
      </c>
      <c r="D1288" s="2" t="s">
        <v>28</v>
      </c>
      <c r="E1288" s="13" t="s">
        <v>1179</v>
      </c>
      <c r="F1288" s="4" t="s">
        <v>1</v>
      </c>
      <c r="G1288" s="59"/>
    </row>
    <row r="1289" spans="1:7" x14ac:dyDescent="0.25">
      <c r="A1289" s="2" t="s">
        <v>20</v>
      </c>
      <c r="B1289" s="2" t="s">
        <v>1337</v>
      </c>
      <c r="C1289" s="3" t="s">
        <v>3082</v>
      </c>
      <c r="D1289" s="2" t="s">
        <v>28</v>
      </c>
      <c r="E1289" s="13" t="s">
        <v>1179</v>
      </c>
      <c r="F1289" s="4" t="s">
        <v>3</v>
      </c>
      <c r="G1289" s="59"/>
    </row>
    <row r="1290" spans="1:7" x14ac:dyDescent="0.25">
      <c r="A1290" s="2" t="s">
        <v>21</v>
      </c>
      <c r="B1290" s="2" t="s">
        <v>1338</v>
      </c>
      <c r="C1290" s="3" t="s">
        <v>3083</v>
      </c>
      <c r="D1290" s="2" t="s">
        <v>28</v>
      </c>
      <c r="E1290" s="13" t="s">
        <v>1179</v>
      </c>
      <c r="F1290" s="4" t="s">
        <v>22</v>
      </c>
      <c r="G1290" s="59"/>
    </row>
    <row r="1291" spans="1:7" x14ac:dyDescent="0.25">
      <c r="A1291" s="2" t="s">
        <v>22</v>
      </c>
      <c r="B1291" s="2" t="s">
        <v>1340</v>
      </c>
      <c r="C1291" s="3" t="s">
        <v>3084</v>
      </c>
      <c r="D1291" s="2" t="s">
        <v>28</v>
      </c>
      <c r="E1291" s="13" t="s">
        <v>1179</v>
      </c>
      <c r="F1291" s="4" t="s">
        <v>6</v>
      </c>
      <c r="G1291" s="59"/>
    </row>
    <row r="1292" spans="1:7" x14ac:dyDescent="0.25">
      <c r="A1292" s="2" t="s">
        <v>24</v>
      </c>
      <c r="B1292" s="2" t="s">
        <v>1342</v>
      </c>
      <c r="C1292" s="3" t="s">
        <v>3085</v>
      </c>
      <c r="D1292" s="2" t="s">
        <v>28</v>
      </c>
      <c r="E1292" s="13" t="s">
        <v>1179</v>
      </c>
      <c r="F1292" s="4" t="s">
        <v>6</v>
      </c>
      <c r="G1292" s="59"/>
    </row>
    <row r="1293" spans="1:7" x14ac:dyDescent="0.25">
      <c r="A1293" s="2" t="s">
        <v>25</v>
      </c>
      <c r="B1293" s="2" t="s">
        <v>1332</v>
      </c>
      <c r="C1293" s="3" t="s">
        <v>3086</v>
      </c>
      <c r="D1293" s="2" t="s">
        <v>28</v>
      </c>
      <c r="E1293" s="13" t="s">
        <v>1179</v>
      </c>
      <c r="F1293" s="4" t="s">
        <v>6</v>
      </c>
      <c r="G1293" s="59"/>
    </row>
    <row r="1294" spans="1:7" x14ac:dyDescent="0.25">
      <c r="A1294" s="2" t="s">
        <v>26</v>
      </c>
      <c r="B1294" s="2" t="s">
        <v>1331</v>
      </c>
      <c r="C1294" s="3" t="s">
        <v>3087</v>
      </c>
      <c r="D1294" s="2" t="s">
        <v>28</v>
      </c>
      <c r="E1294" s="13" t="s">
        <v>1179</v>
      </c>
      <c r="F1294" s="4" t="s">
        <v>6</v>
      </c>
      <c r="G1294" s="59"/>
    </row>
    <row r="1295" spans="1:7" x14ac:dyDescent="0.25">
      <c r="A1295" s="2" t="s">
        <v>27</v>
      </c>
      <c r="B1295" s="2" t="s">
        <v>1332</v>
      </c>
      <c r="C1295" s="3" t="s">
        <v>3088</v>
      </c>
      <c r="D1295" s="2" t="s">
        <v>28</v>
      </c>
      <c r="E1295" s="13" t="s">
        <v>1179</v>
      </c>
      <c r="F1295" s="4" t="s">
        <v>43</v>
      </c>
      <c r="G1295" s="59"/>
    </row>
    <row r="1296" spans="1:7" x14ac:dyDescent="0.25">
      <c r="A1296" s="2" t="s">
        <v>36</v>
      </c>
      <c r="B1296" s="2" t="s">
        <v>1334</v>
      </c>
      <c r="C1296" s="3" t="s">
        <v>3089</v>
      </c>
      <c r="D1296" s="2" t="s">
        <v>28</v>
      </c>
      <c r="E1296" s="13" t="s">
        <v>1179</v>
      </c>
      <c r="F1296" s="4" t="s">
        <v>5</v>
      </c>
      <c r="G1296" s="59"/>
    </row>
    <row r="1297" spans="1:7" x14ac:dyDescent="0.25">
      <c r="A1297" s="2" t="s">
        <v>37</v>
      </c>
      <c r="B1297" s="2" t="s">
        <v>3090</v>
      </c>
      <c r="C1297" s="3" t="s">
        <v>3091</v>
      </c>
      <c r="D1297" s="2" t="s">
        <v>28</v>
      </c>
      <c r="E1297" s="13" t="s">
        <v>1179</v>
      </c>
      <c r="F1297" s="4" t="s">
        <v>0</v>
      </c>
      <c r="G1297" s="59"/>
    </row>
    <row r="1298" spans="1:7" x14ac:dyDescent="0.25">
      <c r="A1298" s="2" t="s">
        <v>38</v>
      </c>
      <c r="B1298" s="2" t="s">
        <v>3092</v>
      </c>
      <c r="C1298" s="3" t="s">
        <v>3093</v>
      </c>
      <c r="D1298" s="2" t="s">
        <v>28</v>
      </c>
      <c r="E1298" s="13" t="s">
        <v>1179</v>
      </c>
      <c r="F1298" s="4" t="s">
        <v>474</v>
      </c>
      <c r="G1298" s="59"/>
    </row>
    <row r="1299" spans="1:7" x14ac:dyDescent="0.25">
      <c r="A1299" s="2" t="s">
        <v>39</v>
      </c>
      <c r="B1299" s="2" t="s">
        <v>3094</v>
      </c>
      <c r="C1299" s="3" t="s">
        <v>3095</v>
      </c>
      <c r="D1299" s="2" t="s">
        <v>28</v>
      </c>
      <c r="E1299" s="13" t="s">
        <v>1179</v>
      </c>
      <c r="F1299" s="4" t="s">
        <v>480</v>
      </c>
      <c r="G1299" s="59"/>
    </row>
    <row r="1300" spans="1:7" x14ac:dyDescent="0.25">
      <c r="A1300" s="2" t="s">
        <v>40</v>
      </c>
      <c r="B1300" s="2" t="s">
        <v>1345</v>
      </c>
      <c r="C1300" s="3" t="s">
        <v>3096</v>
      </c>
      <c r="D1300" s="2" t="s">
        <v>28</v>
      </c>
      <c r="E1300" s="13" t="s">
        <v>1179</v>
      </c>
      <c r="F1300" s="4" t="s">
        <v>25</v>
      </c>
      <c r="G1300" s="59"/>
    </row>
    <row r="1301" spans="1:7" x14ac:dyDescent="0.25">
      <c r="A1301" s="2" t="s">
        <v>41</v>
      </c>
      <c r="B1301" s="2" t="s">
        <v>3097</v>
      </c>
      <c r="C1301" s="3" t="s">
        <v>3098</v>
      </c>
      <c r="D1301" s="2" t="s">
        <v>28</v>
      </c>
      <c r="E1301" s="13" t="s">
        <v>1179</v>
      </c>
      <c r="F1301" s="4" t="s">
        <v>14</v>
      </c>
      <c r="G1301" s="59"/>
    </row>
    <row r="1302" spans="1:7" x14ac:dyDescent="0.25">
      <c r="A1302" s="2" t="s">
        <v>42</v>
      </c>
      <c r="B1302" s="2" t="s">
        <v>3099</v>
      </c>
      <c r="C1302" s="3" t="s">
        <v>3100</v>
      </c>
      <c r="D1302" s="2" t="s">
        <v>28</v>
      </c>
      <c r="E1302" s="13" t="s">
        <v>1179</v>
      </c>
      <c r="F1302" s="4" t="s">
        <v>1</v>
      </c>
      <c r="G1302" s="59"/>
    </row>
    <row r="1303" spans="1:7" x14ac:dyDescent="0.25">
      <c r="A1303" s="2" t="s">
        <v>43</v>
      </c>
      <c r="B1303" s="2" t="s">
        <v>3101</v>
      </c>
      <c r="C1303" s="3" t="s">
        <v>3102</v>
      </c>
      <c r="D1303" s="2" t="s">
        <v>28</v>
      </c>
      <c r="E1303" s="13" t="s">
        <v>1179</v>
      </c>
      <c r="F1303" s="4" t="s">
        <v>22</v>
      </c>
      <c r="G1303" s="59"/>
    </row>
    <row r="1304" spans="1:7" x14ac:dyDescent="0.25">
      <c r="A1304" s="2" t="s">
        <v>44</v>
      </c>
      <c r="B1304" s="2" t="s">
        <v>3103</v>
      </c>
      <c r="C1304" s="3" t="s">
        <v>3104</v>
      </c>
      <c r="D1304" s="2" t="s">
        <v>28</v>
      </c>
      <c r="E1304" s="13" t="s">
        <v>1179</v>
      </c>
      <c r="F1304" s="4" t="s">
        <v>1</v>
      </c>
      <c r="G1304" s="59"/>
    </row>
    <row r="1305" spans="1:7" x14ac:dyDescent="0.25">
      <c r="A1305" s="2" t="s">
        <v>45</v>
      </c>
      <c r="B1305" s="2" t="s">
        <v>3105</v>
      </c>
      <c r="C1305" s="3" t="s">
        <v>3106</v>
      </c>
      <c r="D1305" s="2" t="s">
        <v>28</v>
      </c>
      <c r="E1305" s="13" t="s">
        <v>1179</v>
      </c>
      <c r="F1305" s="4" t="s">
        <v>5</v>
      </c>
      <c r="G1305" s="59"/>
    </row>
    <row r="1306" spans="1:7" x14ac:dyDescent="0.25">
      <c r="A1306" s="2" t="s">
        <v>46</v>
      </c>
      <c r="B1306" s="2" t="s">
        <v>3107</v>
      </c>
      <c r="C1306" s="3" t="s">
        <v>3108</v>
      </c>
      <c r="D1306" s="2" t="s">
        <v>28</v>
      </c>
      <c r="E1306" s="13" t="s">
        <v>1179</v>
      </c>
      <c r="F1306" s="4" t="s">
        <v>0</v>
      </c>
      <c r="G1306" s="59"/>
    </row>
    <row r="1307" spans="1:7" x14ac:dyDescent="0.25">
      <c r="A1307" s="2" t="s">
        <v>47</v>
      </c>
      <c r="B1307" s="2" t="s">
        <v>836</v>
      </c>
      <c r="C1307" s="3" t="s">
        <v>3109</v>
      </c>
      <c r="D1307" s="2" t="s">
        <v>837</v>
      </c>
      <c r="E1307" s="13" t="s">
        <v>1179</v>
      </c>
      <c r="F1307" s="4" t="s">
        <v>0</v>
      </c>
      <c r="G1307" s="59"/>
    </row>
    <row r="1308" spans="1:7" x14ac:dyDescent="0.25">
      <c r="A1308" s="5" t="s">
        <v>370</v>
      </c>
      <c r="B1308" s="5" t="s">
        <v>141</v>
      </c>
      <c r="C1308" s="6" t="s">
        <v>8</v>
      </c>
      <c r="D1308" s="5" t="s">
        <v>142</v>
      </c>
      <c r="E1308" s="7" t="s">
        <v>838</v>
      </c>
      <c r="F1308" s="7" t="s">
        <v>838</v>
      </c>
      <c r="G1308" s="59"/>
    </row>
    <row r="1309" spans="1:7" x14ac:dyDescent="0.25">
      <c r="A1309" s="5" t="s">
        <v>371</v>
      </c>
      <c r="B1309" s="5" t="s">
        <v>715</v>
      </c>
      <c r="C1309" s="6" t="s">
        <v>9</v>
      </c>
      <c r="D1309" s="5" t="s">
        <v>142</v>
      </c>
      <c r="E1309" s="7" t="s">
        <v>568</v>
      </c>
      <c r="F1309" s="7" t="s">
        <v>568</v>
      </c>
      <c r="G1309" s="59"/>
    </row>
    <row r="1310" spans="1:7" ht="22.5" x14ac:dyDescent="0.25">
      <c r="A1310" s="5" t="s">
        <v>372</v>
      </c>
      <c r="B1310" s="5" t="s">
        <v>171</v>
      </c>
      <c r="C1310" s="6" t="s">
        <v>172</v>
      </c>
      <c r="D1310" s="5" t="s">
        <v>1468</v>
      </c>
      <c r="E1310" s="7" t="s">
        <v>669</v>
      </c>
      <c r="F1310" s="7" t="s">
        <v>669</v>
      </c>
      <c r="G1310" s="59"/>
    </row>
    <row r="1311" spans="1:7" x14ac:dyDescent="0.25">
      <c r="A1311" s="5" t="s">
        <v>373</v>
      </c>
      <c r="B1311" s="5" t="s">
        <v>155</v>
      </c>
      <c r="C1311" s="6" t="s">
        <v>156</v>
      </c>
      <c r="D1311" s="5" t="s">
        <v>1468</v>
      </c>
      <c r="E1311" s="7" t="s">
        <v>199</v>
      </c>
      <c r="F1311" s="7" t="s">
        <v>199</v>
      </c>
      <c r="G1311" s="59"/>
    </row>
    <row r="1312" spans="1:7" x14ac:dyDescent="0.25">
      <c r="A1312" s="5" t="s">
        <v>374</v>
      </c>
      <c r="B1312" s="5" t="s">
        <v>551</v>
      </c>
      <c r="C1312" s="6" t="s">
        <v>398</v>
      </c>
      <c r="D1312" s="5" t="s">
        <v>1468</v>
      </c>
      <c r="E1312" s="7" t="s">
        <v>799</v>
      </c>
      <c r="F1312" s="7" t="s">
        <v>799</v>
      </c>
      <c r="G1312" s="59"/>
    </row>
    <row r="1313" spans="1:7" x14ac:dyDescent="0.25">
      <c r="A1313" s="5" t="s">
        <v>375</v>
      </c>
      <c r="B1313" s="5" t="s">
        <v>1328</v>
      </c>
      <c r="C1313" s="6" t="s">
        <v>1329</v>
      </c>
      <c r="D1313" s="5" t="s">
        <v>30</v>
      </c>
      <c r="E1313" s="7" t="s">
        <v>846</v>
      </c>
      <c r="F1313" s="7" t="s">
        <v>846</v>
      </c>
      <c r="G1313" s="59"/>
    </row>
    <row r="1314" spans="1:7" x14ac:dyDescent="0.25">
      <c r="A1314" s="59"/>
      <c r="B1314" s="59"/>
      <c r="C1314" s="59"/>
      <c r="D1314" s="59"/>
      <c r="E1314" s="59"/>
      <c r="F1314" s="59"/>
      <c r="G1314" s="59"/>
    </row>
    <row r="1315" spans="1:7" x14ac:dyDescent="0.25">
      <c r="A1315" s="5" t="s">
        <v>499</v>
      </c>
      <c r="B1315" s="5" t="s">
        <v>787</v>
      </c>
      <c r="C1315" s="6" t="s">
        <v>788</v>
      </c>
      <c r="D1315" s="5" t="s">
        <v>157</v>
      </c>
      <c r="E1315" s="7" t="s">
        <v>1049</v>
      </c>
      <c r="F1315" s="7" t="s">
        <v>1049</v>
      </c>
      <c r="G1315" s="59"/>
    </row>
    <row r="1316" spans="1:7" x14ac:dyDescent="0.25">
      <c r="A1316" s="5" t="s">
        <v>3110</v>
      </c>
      <c r="B1316" s="5" t="s">
        <v>445</v>
      </c>
      <c r="C1316" s="6" t="s">
        <v>446</v>
      </c>
      <c r="D1316" s="5" t="s">
        <v>157</v>
      </c>
      <c r="E1316" s="7" t="s">
        <v>905</v>
      </c>
      <c r="F1316" s="7" t="s">
        <v>905</v>
      </c>
      <c r="G1316" s="59"/>
    </row>
    <row r="1317" spans="1:7" x14ac:dyDescent="0.25">
      <c r="A1317" s="5" t="s">
        <v>3111</v>
      </c>
      <c r="B1317" s="5" t="s">
        <v>457</v>
      </c>
      <c r="C1317" s="6" t="s">
        <v>458</v>
      </c>
      <c r="D1317" s="5" t="s">
        <v>31</v>
      </c>
      <c r="E1317" s="7" t="s">
        <v>534</v>
      </c>
      <c r="F1317" s="7" t="s">
        <v>534</v>
      </c>
      <c r="G1317" s="59"/>
    </row>
    <row r="1318" spans="1:7" ht="22.5" x14ac:dyDescent="0.25">
      <c r="A1318" s="5" t="s">
        <v>3112</v>
      </c>
      <c r="B1318" s="5" t="s">
        <v>465</v>
      </c>
      <c r="C1318" s="6" t="s">
        <v>819</v>
      </c>
      <c r="D1318" s="5" t="s">
        <v>157</v>
      </c>
      <c r="E1318" s="7" t="s">
        <v>839</v>
      </c>
      <c r="F1318" s="7" t="s">
        <v>839</v>
      </c>
      <c r="G1318" s="59"/>
    </row>
    <row r="1319" spans="1:7" x14ac:dyDescent="0.25">
      <c r="A1319" s="5" t="s">
        <v>3113</v>
      </c>
      <c r="B1319" s="5" t="s">
        <v>840</v>
      </c>
      <c r="C1319" s="6" t="s">
        <v>841</v>
      </c>
      <c r="D1319" s="5" t="s">
        <v>157</v>
      </c>
      <c r="E1319" s="7" t="s">
        <v>842</v>
      </c>
      <c r="F1319" s="7" t="s">
        <v>842</v>
      </c>
      <c r="G1319" s="59"/>
    </row>
    <row r="1320" spans="1:7" ht="21" x14ac:dyDescent="0.25">
      <c r="A1320" s="2" t="s">
        <v>48</v>
      </c>
      <c r="B1320" s="2" t="s">
        <v>1179</v>
      </c>
      <c r="C1320" s="3" t="s">
        <v>3114</v>
      </c>
      <c r="D1320" s="2" t="s">
        <v>857</v>
      </c>
      <c r="E1320" s="13" t="s">
        <v>1179</v>
      </c>
      <c r="F1320" s="4" t="s">
        <v>0</v>
      </c>
      <c r="G1320" s="59"/>
    </row>
    <row r="1321" spans="1:7" x14ac:dyDescent="0.25">
      <c r="A1321" s="171" t="s">
        <v>3115</v>
      </c>
      <c r="B1321" s="172"/>
      <c r="C1321" s="172"/>
      <c r="D1321" s="172"/>
      <c r="E1321" s="172"/>
      <c r="F1321" s="172"/>
      <c r="G1321" s="59"/>
    </row>
    <row r="1322" spans="1:7" x14ac:dyDescent="0.25">
      <c r="A1322" s="168" t="s">
        <v>3116</v>
      </c>
      <c r="B1322" s="169"/>
      <c r="C1322" s="169"/>
      <c r="D1322" s="169"/>
      <c r="E1322" s="169"/>
      <c r="F1322" s="169"/>
      <c r="G1322" s="170"/>
    </row>
    <row r="1323" spans="1:7" ht="21" x14ac:dyDescent="0.25">
      <c r="A1323" s="2" t="s">
        <v>49</v>
      </c>
      <c r="B1323" s="2" t="s">
        <v>3117</v>
      </c>
      <c r="C1323" s="3" t="s">
        <v>3118</v>
      </c>
      <c r="D1323" s="2" t="s">
        <v>28</v>
      </c>
      <c r="E1323" s="13" t="s">
        <v>1179</v>
      </c>
      <c r="F1323" s="4" t="s">
        <v>1</v>
      </c>
      <c r="G1323" s="59"/>
    </row>
    <row r="1324" spans="1:7" x14ac:dyDescent="0.25">
      <c r="A1324" s="5" t="s">
        <v>405</v>
      </c>
      <c r="B1324" s="5" t="s">
        <v>141</v>
      </c>
      <c r="C1324" s="6" t="s">
        <v>8</v>
      </c>
      <c r="D1324" s="5" t="s">
        <v>142</v>
      </c>
      <c r="E1324" s="7" t="s">
        <v>3119</v>
      </c>
      <c r="F1324" s="7" t="s">
        <v>1184</v>
      </c>
      <c r="G1324" s="59"/>
    </row>
    <row r="1325" spans="1:7" x14ac:dyDescent="0.25">
      <c r="A1325" s="5" t="s">
        <v>412</v>
      </c>
      <c r="B1325" s="5" t="s">
        <v>715</v>
      </c>
      <c r="C1325" s="6" t="s">
        <v>9</v>
      </c>
      <c r="D1325" s="5" t="s">
        <v>142</v>
      </c>
      <c r="E1325" s="7" t="s">
        <v>669</v>
      </c>
      <c r="F1325" s="7" t="s">
        <v>160</v>
      </c>
      <c r="G1325" s="59"/>
    </row>
    <row r="1326" spans="1:7" x14ac:dyDescent="0.25">
      <c r="A1326" s="5" t="s">
        <v>413</v>
      </c>
      <c r="B1326" s="5" t="s">
        <v>608</v>
      </c>
      <c r="C1326" s="6" t="s">
        <v>11</v>
      </c>
      <c r="D1326" s="5" t="s">
        <v>1468</v>
      </c>
      <c r="E1326" s="7" t="s">
        <v>942</v>
      </c>
      <c r="F1326" s="7" t="s">
        <v>1664</v>
      </c>
      <c r="G1326" s="59"/>
    </row>
    <row r="1327" spans="1:7" ht="22.5" x14ac:dyDescent="0.25">
      <c r="A1327" s="5" t="s">
        <v>414</v>
      </c>
      <c r="B1327" s="5" t="s">
        <v>971</v>
      </c>
      <c r="C1327" s="6" t="s">
        <v>972</v>
      </c>
      <c r="D1327" s="5" t="s">
        <v>1468</v>
      </c>
      <c r="E1327" s="7" t="s">
        <v>158</v>
      </c>
      <c r="F1327" s="7" t="s">
        <v>669</v>
      </c>
      <c r="G1327" s="59"/>
    </row>
    <row r="1328" spans="1:7" x14ac:dyDescent="0.25">
      <c r="A1328" s="5" t="s">
        <v>415</v>
      </c>
      <c r="B1328" s="5" t="s">
        <v>155</v>
      </c>
      <c r="C1328" s="6" t="s">
        <v>156</v>
      </c>
      <c r="D1328" s="5" t="s">
        <v>1468</v>
      </c>
      <c r="E1328" s="7" t="s">
        <v>158</v>
      </c>
      <c r="F1328" s="7" t="s">
        <v>669</v>
      </c>
      <c r="G1328" s="59"/>
    </row>
    <row r="1329" spans="1:7" x14ac:dyDescent="0.25">
      <c r="A1329" s="5" t="s">
        <v>416</v>
      </c>
      <c r="B1329" s="5" t="s">
        <v>3120</v>
      </c>
      <c r="C1329" s="6" t="s">
        <v>3121</v>
      </c>
      <c r="D1329" s="5" t="s">
        <v>28</v>
      </c>
      <c r="E1329" s="7" t="s">
        <v>6</v>
      </c>
      <c r="F1329" s="7" t="s">
        <v>12</v>
      </c>
      <c r="G1329" s="59"/>
    </row>
    <row r="1330" spans="1:7" x14ac:dyDescent="0.25">
      <c r="A1330" s="2" t="s">
        <v>50</v>
      </c>
      <c r="B1330" s="2" t="s">
        <v>1179</v>
      </c>
      <c r="C1330" s="3" t="s">
        <v>3122</v>
      </c>
      <c r="D1330" s="2" t="s">
        <v>28</v>
      </c>
      <c r="E1330" s="13" t="s">
        <v>1179</v>
      </c>
      <c r="F1330" s="4" t="s">
        <v>1</v>
      </c>
      <c r="G1330" s="59"/>
    </row>
    <row r="1331" spans="1:7" ht="21" x14ac:dyDescent="0.25">
      <c r="A1331" s="2" t="s">
        <v>51</v>
      </c>
      <c r="B1331" s="2" t="s">
        <v>3123</v>
      </c>
      <c r="C1331" s="3" t="s">
        <v>3124</v>
      </c>
      <c r="D1331" s="2" t="s">
        <v>28</v>
      </c>
      <c r="E1331" s="13" t="s">
        <v>1179</v>
      </c>
      <c r="F1331" s="4" t="s">
        <v>1</v>
      </c>
      <c r="G1331" s="59"/>
    </row>
    <row r="1332" spans="1:7" x14ac:dyDescent="0.25">
      <c r="A1332" s="5" t="s">
        <v>376</v>
      </c>
      <c r="B1332" s="5" t="s">
        <v>141</v>
      </c>
      <c r="C1332" s="6" t="s">
        <v>8</v>
      </c>
      <c r="D1332" s="5" t="s">
        <v>142</v>
      </c>
      <c r="E1332" s="7" t="s">
        <v>3125</v>
      </c>
      <c r="F1332" s="7" t="s">
        <v>3126</v>
      </c>
      <c r="G1332" s="59"/>
    </row>
    <row r="1333" spans="1:7" x14ac:dyDescent="0.25">
      <c r="A1333" s="5" t="s">
        <v>377</v>
      </c>
      <c r="B1333" s="5" t="s">
        <v>715</v>
      </c>
      <c r="C1333" s="6" t="s">
        <v>9</v>
      </c>
      <c r="D1333" s="5" t="s">
        <v>142</v>
      </c>
      <c r="E1333" s="7" t="s">
        <v>669</v>
      </c>
      <c r="F1333" s="7" t="s">
        <v>160</v>
      </c>
      <c r="G1333" s="59"/>
    </row>
    <row r="1334" spans="1:7" x14ac:dyDescent="0.25">
      <c r="A1334" s="5" t="s">
        <v>378</v>
      </c>
      <c r="B1334" s="5" t="s">
        <v>608</v>
      </c>
      <c r="C1334" s="6" t="s">
        <v>11</v>
      </c>
      <c r="D1334" s="5" t="s">
        <v>1468</v>
      </c>
      <c r="E1334" s="7" t="s">
        <v>942</v>
      </c>
      <c r="F1334" s="7" t="s">
        <v>1664</v>
      </c>
      <c r="G1334" s="59"/>
    </row>
    <row r="1335" spans="1:7" ht="22.5" x14ac:dyDescent="0.25">
      <c r="A1335" s="5" t="s">
        <v>379</v>
      </c>
      <c r="B1335" s="5" t="s">
        <v>971</v>
      </c>
      <c r="C1335" s="6" t="s">
        <v>972</v>
      </c>
      <c r="D1335" s="5" t="s">
        <v>1468</v>
      </c>
      <c r="E1335" s="7" t="s">
        <v>158</v>
      </c>
      <c r="F1335" s="7" t="s">
        <v>669</v>
      </c>
      <c r="G1335" s="59"/>
    </row>
    <row r="1336" spans="1:7" x14ac:dyDescent="0.25">
      <c r="A1336" s="5" t="s">
        <v>380</v>
      </c>
      <c r="B1336" s="5" t="s">
        <v>155</v>
      </c>
      <c r="C1336" s="6" t="s">
        <v>156</v>
      </c>
      <c r="D1336" s="5" t="s">
        <v>1468</v>
      </c>
      <c r="E1336" s="7" t="s">
        <v>158</v>
      </c>
      <c r="F1336" s="7" t="s">
        <v>669</v>
      </c>
      <c r="G1336" s="59"/>
    </row>
    <row r="1337" spans="1:7" x14ac:dyDescent="0.25">
      <c r="A1337" s="5" t="s">
        <v>381</v>
      </c>
      <c r="B1337" s="5" t="s">
        <v>3120</v>
      </c>
      <c r="C1337" s="6" t="s">
        <v>3121</v>
      </c>
      <c r="D1337" s="5" t="s">
        <v>28</v>
      </c>
      <c r="E1337" s="7" t="s">
        <v>6</v>
      </c>
      <c r="F1337" s="7" t="s">
        <v>12</v>
      </c>
      <c r="G1337" s="59"/>
    </row>
    <row r="1338" spans="1:7" x14ac:dyDescent="0.25">
      <c r="A1338" s="2" t="s">
        <v>52</v>
      </c>
      <c r="B1338" s="2" t="s">
        <v>1179</v>
      </c>
      <c r="C1338" s="3" t="s">
        <v>3127</v>
      </c>
      <c r="D1338" s="2" t="s">
        <v>28</v>
      </c>
      <c r="E1338" s="13" t="s">
        <v>1179</v>
      </c>
      <c r="F1338" s="4" t="s">
        <v>1</v>
      </c>
      <c r="G1338" s="59"/>
    </row>
    <row r="1339" spans="1:7" ht="31.5" x14ac:dyDescent="0.25">
      <c r="A1339" s="2" t="s">
        <v>53</v>
      </c>
      <c r="B1339" s="2" t="s">
        <v>891</v>
      </c>
      <c r="C1339" s="3" t="s">
        <v>3128</v>
      </c>
      <c r="D1339" s="2" t="s">
        <v>1346</v>
      </c>
      <c r="E1339" s="13" t="s">
        <v>1179</v>
      </c>
      <c r="F1339" s="4" t="s">
        <v>944</v>
      </c>
      <c r="G1339" s="59"/>
    </row>
    <row r="1340" spans="1:7" x14ac:dyDescent="0.25">
      <c r="A1340" s="5" t="s">
        <v>385</v>
      </c>
      <c r="B1340" s="5" t="s">
        <v>141</v>
      </c>
      <c r="C1340" s="6" t="s">
        <v>8</v>
      </c>
      <c r="D1340" s="5" t="s">
        <v>142</v>
      </c>
      <c r="E1340" s="7" t="s">
        <v>3015</v>
      </c>
      <c r="F1340" s="7" t="s">
        <v>3129</v>
      </c>
      <c r="G1340" s="59"/>
    </row>
    <row r="1341" spans="1:7" x14ac:dyDescent="0.25">
      <c r="A1341" s="59"/>
      <c r="B1341" s="59"/>
      <c r="C1341" s="59"/>
      <c r="D1341" s="59"/>
      <c r="E1341" s="59"/>
      <c r="F1341" s="59"/>
      <c r="G1341" s="59"/>
    </row>
    <row r="1342" spans="1:7" x14ac:dyDescent="0.25">
      <c r="A1342" s="5" t="s">
        <v>386</v>
      </c>
      <c r="B1342" s="5" t="s">
        <v>715</v>
      </c>
      <c r="C1342" s="6" t="s">
        <v>9</v>
      </c>
      <c r="D1342" s="5" t="s">
        <v>142</v>
      </c>
      <c r="E1342" s="7" t="s">
        <v>957</v>
      </c>
      <c r="F1342" s="7" t="s">
        <v>1190</v>
      </c>
      <c r="G1342" s="59"/>
    </row>
    <row r="1343" spans="1:7" x14ac:dyDescent="0.25">
      <c r="A1343" s="5" t="s">
        <v>387</v>
      </c>
      <c r="B1343" s="5" t="s">
        <v>851</v>
      </c>
      <c r="C1343" s="6" t="s">
        <v>441</v>
      </c>
      <c r="D1343" s="5" t="s">
        <v>1468</v>
      </c>
      <c r="E1343" s="7" t="s">
        <v>3018</v>
      </c>
      <c r="F1343" s="7" t="s">
        <v>1352</v>
      </c>
      <c r="G1343" s="59"/>
    </row>
    <row r="1344" spans="1:7" ht="22.5" x14ac:dyDescent="0.25">
      <c r="A1344" s="5" t="s">
        <v>388</v>
      </c>
      <c r="B1344" s="5" t="s">
        <v>171</v>
      </c>
      <c r="C1344" s="6" t="s">
        <v>172</v>
      </c>
      <c r="D1344" s="5" t="s">
        <v>1468</v>
      </c>
      <c r="E1344" s="7" t="s">
        <v>199</v>
      </c>
      <c r="F1344" s="7" t="s">
        <v>953</v>
      </c>
      <c r="G1344" s="59"/>
    </row>
    <row r="1345" spans="1:7" x14ac:dyDescent="0.25">
      <c r="A1345" s="5" t="s">
        <v>389</v>
      </c>
      <c r="B1345" s="5" t="s">
        <v>155</v>
      </c>
      <c r="C1345" s="6" t="s">
        <v>156</v>
      </c>
      <c r="D1345" s="5" t="s">
        <v>1468</v>
      </c>
      <c r="E1345" s="7" t="s">
        <v>525</v>
      </c>
      <c r="F1345" s="7" t="s">
        <v>1387</v>
      </c>
      <c r="G1345" s="59"/>
    </row>
    <row r="1346" spans="1:7" x14ac:dyDescent="0.25">
      <c r="A1346" s="5" t="s">
        <v>406</v>
      </c>
      <c r="B1346" s="5" t="s">
        <v>551</v>
      </c>
      <c r="C1346" s="6" t="s">
        <v>398</v>
      </c>
      <c r="D1346" s="5" t="s">
        <v>1468</v>
      </c>
      <c r="E1346" s="7" t="s">
        <v>892</v>
      </c>
      <c r="F1346" s="7" t="s">
        <v>3130</v>
      </c>
      <c r="G1346" s="59"/>
    </row>
    <row r="1347" spans="1:7" x14ac:dyDescent="0.25">
      <c r="A1347" s="5" t="s">
        <v>1028</v>
      </c>
      <c r="B1347" s="5" t="s">
        <v>150</v>
      </c>
      <c r="C1347" s="6" t="s">
        <v>29</v>
      </c>
      <c r="D1347" s="5" t="s">
        <v>30</v>
      </c>
      <c r="E1347" s="7" t="s">
        <v>3022</v>
      </c>
      <c r="F1347" s="7" t="s">
        <v>3037</v>
      </c>
      <c r="G1347" s="59"/>
    </row>
    <row r="1348" spans="1:7" x14ac:dyDescent="0.25">
      <c r="A1348" s="5" t="s">
        <v>1029</v>
      </c>
      <c r="B1348" s="5" t="s">
        <v>3024</v>
      </c>
      <c r="C1348" s="6" t="s">
        <v>3025</v>
      </c>
      <c r="D1348" s="5" t="s">
        <v>31</v>
      </c>
      <c r="E1348" s="7" t="s">
        <v>1085</v>
      </c>
      <c r="F1348" s="7" t="s">
        <v>361</v>
      </c>
      <c r="G1348" s="59"/>
    </row>
    <row r="1349" spans="1:7" x14ac:dyDescent="0.25">
      <c r="A1349" s="5" t="s">
        <v>1030</v>
      </c>
      <c r="B1349" s="5" t="s">
        <v>459</v>
      </c>
      <c r="C1349" s="6" t="s">
        <v>460</v>
      </c>
      <c r="D1349" s="5" t="s">
        <v>32</v>
      </c>
      <c r="E1349" s="7" t="s">
        <v>3029</v>
      </c>
      <c r="F1349" s="7" t="s">
        <v>3131</v>
      </c>
      <c r="G1349" s="59"/>
    </row>
    <row r="1350" spans="1:7" ht="31.5" x14ac:dyDescent="0.25">
      <c r="A1350" s="2" t="s">
        <v>54</v>
      </c>
      <c r="B1350" s="2" t="s">
        <v>850</v>
      </c>
      <c r="C1350" s="3" t="s">
        <v>3132</v>
      </c>
      <c r="D1350" s="2" t="s">
        <v>1346</v>
      </c>
      <c r="E1350" s="13" t="s">
        <v>1179</v>
      </c>
      <c r="F1350" s="4" t="s">
        <v>958</v>
      </c>
      <c r="G1350" s="59"/>
    </row>
    <row r="1351" spans="1:7" x14ac:dyDescent="0.25">
      <c r="A1351" s="5" t="s">
        <v>331</v>
      </c>
      <c r="B1351" s="5" t="s">
        <v>141</v>
      </c>
      <c r="C1351" s="6" t="s">
        <v>8</v>
      </c>
      <c r="D1351" s="5" t="s">
        <v>142</v>
      </c>
      <c r="E1351" s="7" t="s">
        <v>3032</v>
      </c>
      <c r="F1351" s="7" t="s">
        <v>3133</v>
      </c>
      <c r="G1351" s="59"/>
    </row>
    <row r="1352" spans="1:7" x14ac:dyDescent="0.25">
      <c r="A1352" s="5" t="s">
        <v>1377</v>
      </c>
      <c r="B1352" s="5" t="s">
        <v>715</v>
      </c>
      <c r="C1352" s="6" t="s">
        <v>9</v>
      </c>
      <c r="D1352" s="5" t="s">
        <v>142</v>
      </c>
      <c r="E1352" s="7" t="s">
        <v>957</v>
      </c>
      <c r="F1352" s="7" t="s">
        <v>3134</v>
      </c>
      <c r="G1352" s="59"/>
    </row>
    <row r="1353" spans="1:7" x14ac:dyDescent="0.25">
      <c r="A1353" s="5" t="s">
        <v>1378</v>
      </c>
      <c r="B1353" s="5" t="s">
        <v>851</v>
      </c>
      <c r="C1353" s="6" t="s">
        <v>441</v>
      </c>
      <c r="D1353" s="5" t="s">
        <v>1468</v>
      </c>
      <c r="E1353" s="7" t="s">
        <v>3034</v>
      </c>
      <c r="F1353" s="7" t="s">
        <v>3135</v>
      </c>
      <c r="G1353" s="59"/>
    </row>
    <row r="1354" spans="1:7" ht="22.5" x14ac:dyDescent="0.25">
      <c r="A1354" s="5" t="s">
        <v>1379</v>
      </c>
      <c r="B1354" s="5" t="s">
        <v>171</v>
      </c>
      <c r="C1354" s="6" t="s">
        <v>172</v>
      </c>
      <c r="D1354" s="5" t="s">
        <v>1468</v>
      </c>
      <c r="E1354" s="7" t="s">
        <v>199</v>
      </c>
      <c r="F1354" s="7" t="s">
        <v>949</v>
      </c>
      <c r="G1354" s="59"/>
    </row>
    <row r="1355" spans="1:7" x14ac:dyDescent="0.25">
      <c r="A1355" s="5" t="s">
        <v>1380</v>
      </c>
      <c r="B1355" s="5" t="s">
        <v>155</v>
      </c>
      <c r="C1355" s="6" t="s">
        <v>156</v>
      </c>
      <c r="D1355" s="5" t="s">
        <v>1468</v>
      </c>
      <c r="E1355" s="7" t="s">
        <v>525</v>
      </c>
      <c r="F1355" s="7" t="s">
        <v>3136</v>
      </c>
      <c r="G1355" s="59"/>
    </row>
    <row r="1356" spans="1:7" x14ac:dyDescent="0.25">
      <c r="A1356" s="5" t="s">
        <v>1381</v>
      </c>
      <c r="B1356" s="5" t="s">
        <v>551</v>
      </c>
      <c r="C1356" s="6" t="s">
        <v>398</v>
      </c>
      <c r="D1356" s="5" t="s">
        <v>1468</v>
      </c>
      <c r="E1356" s="7" t="s">
        <v>3038</v>
      </c>
      <c r="F1356" s="7" t="s">
        <v>3137</v>
      </c>
      <c r="G1356" s="59"/>
    </row>
    <row r="1357" spans="1:7" x14ac:dyDescent="0.25">
      <c r="A1357" s="5" t="s">
        <v>1382</v>
      </c>
      <c r="B1357" s="5" t="s">
        <v>150</v>
      </c>
      <c r="C1357" s="6" t="s">
        <v>29</v>
      </c>
      <c r="D1357" s="5" t="s">
        <v>30</v>
      </c>
      <c r="E1357" s="7" t="s">
        <v>1878</v>
      </c>
      <c r="F1357" s="7" t="s">
        <v>3138</v>
      </c>
      <c r="G1357" s="59"/>
    </row>
    <row r="1358" spans="1:7" x14ac:dyDescent="0.25">
      <c r="A1358" s="5" t="s">
        <v>1448</v>
      </c>
      <c r="B1358" s="5" t="s">
        <v>3024</v>
      </c>
      <c r="C1358" s="6" t="s">
        <v>3025</v>
      </c>
      <c r="D1358" s="5" t="s">
        <v>31</v>
      </c>
      <c r="E1358" s="7" t="s">
        <v>1425</v>
      </c>
      <c r="F1358" s="7" t="s">
        <v>1095</v>
      </c>
      <c r="G1358" s="59"/>
    </row>
    <row r="1359" spans="1:7" x14ac:dyDescent="0.25">
      <c r="A1359" s="5" t="s">
        <v>1449</v>
      </c>
      <c r="B1359" s="5" t="s">
        <v>853</v>
      </c>
      <c r="C1359" s="6" t="s">
        <v>854</v>
      </c>
      <c r="D1359" s="5" t="s">
        <v>32</v>
      </c>
      <c r="E1359" s="7" t="s">
        <v>3044</v>
      </c>
      <c r="F1359" s="7" t="s">
        <v>3139</v>
      </c>
      <c r="G1359" s="59"/>
    </row>
    <row r="1360" spans="1:7" x14ac:dyDescent="0.25">
      <c r="A1360" s="2" t="s">
        <v>55</v>
      </c>
      <c r="B1360" s="2" t="s">
        <v>1179</v>
      </c>
      <c r="C1360" s="3" t="s">
        <v>3067</v>
      </c>
      <c r="D1360" s="2" t="s">
        <v>28</v>
      </c>
      <c r="E1360" s="13" t="s">
        <v>1179</v>
      </c>
      <c r="F1360" s="4" t="s">
        <v>5</v>
      </c>
      <c r="G1360" s="59"/>
    </row>
    <row r="1361" spans="1:7" x14ac:dyDescent="0.25">
      <c r="A1361" s="2" t="s">
        <v>56</v>
      </c>
      <c r="B1361" s="2" t="s">
        <v>1179</v>
      </c>
      <c r="C1361" s="3" t="s">
        <v>3068</v>
      </c>
      <c r="D1361" s="2" t="s">
        <v>28</v>
      </c>
      <c r="E1361" s="13" t="s">
        <v>1179</v>
      </c>
      <c r="F1361" s="4" t="s">
        <v>3</v>
      </c>
      <c r="G1361" s="59"/>
    </row>
    <row r="1362" spans="1:7" x14ac:dyDescent="0.25">
      <c r="A1362" s="2" t="s">
        <v>57</v>
      </c>
      <c r="B1362" s="2" t="s">
        <v>1337</v>
      </c>
      <c r="C1362" s="3" t="s">
        <v>3082</v>
      </c>
      <c r="D1362" s="2" t="s">
        <v>28</v>
      </c>
      <c r="E1362" s="13" t="s">
        <v>1179</v>
      </c>
      <c r="F1362" s="4" t="s">
        <v>12</v>
      </c>
      <c r="G1362" s="59"/>
    </row>
    <row r="1363" spans="1:7" x14ac:dyDescent="0.25">
      <c r="A1363" s="2" t="s">
        <v>58</v>
      </c>
      <c r="B1363" s="2" t="s">
        <v>1338</v>
      </c>
      <c r="C1363" s="3" t="s">
        <v>3083</v>
      </c>
      <c r="D1363" s="2" t="s">
        <v>28</v>
      </c>
      <c r="E1363" s="13" t="s">
        <v>1179</v>
      </c>
      <c r="F1363" s="4" t="s">
        <v>16</v>
      </c>
      <c r="G1363" s="59"/>
    </row>
    <row r="1364" spans="1:7" x14ac:dyDescent="0.25">
      <c r="A1364" s="2" t="s">
        <v>59</v>
      </c>
      <c r="B1364" s="2" t="s">
        <v>1331</v>
      </c>
      <c r="C1364" s="3" t="s">
        <v>3087</v>
      </c>
      <c r="D1364" s="2" t="s">
        <v>28</v>
      </c>
      <c r="E1364" s="13" t="s">
        <v>1179</v>
      </c>
      <c r="F1364" s="4" t="s">
        <v>1</v>
      </c>
      <c r="G1364" s="59"/>
    </row>
    <row r="1365" spans="1:7" x14ac:dyDescent="0.25">
      <c r="A1365" s="2" t="s">
        <v>60</v>
      </c>
      <c r="B1365" s="2" t="s">
        <v>1332</v>
      </c>
      <c r="C1365" s="3" t="s">
        <v>3088</v>
      </c>
      <c r="D1365" s="2" t="s">
        <v>28</v>
      </c>
      <c r="E1365" s="13" t="s">
        <v>1179</v>
      </c>
      <c r="F1365" s="4" t="s">
        <v>27</v>
      </c>
      <c r="G1365" s="59"/>
    </row>
    <row r="1366" spans="1:7" x14ac:dyDescent="0.25">
      <c r="A1366" s="2" t="s">
        <v>61</v>
      </c>
      <c r="B1366" s="2" t="s">
        <v>3074</v>
      </c>
      <c r="C1366" s="3" t="s">
        <v>3075</v>
      </c>
      <c r="D1366" s="2" t="s">
        <v>28</v>
      </c>
      <c r="E1366" s="13" t="s">
        <v>1179</v>
      </c>
      <c r="F1366" s="4" t="s">
        <v>47</v>
      </c>
      <c r="G1366" s="59"/>
    </row>
    <row r="1367" spans="1:7" x14ac:dyDescent="0.25">
      <c r="A1367" s="2" t="s">
        <v>62</v>
      </c>
      <c r="B1367" s="2" t="s">
        <v>3078</v>
      </c>
      <c r="C1367" s="3" t="s">
        <v>3079</v>
      </c>
      <c r="D1367" s="2" t="s">
        <v>28</v>
      </c>
      <c r="E1367" s="13" t="s">
        <v>1179</v>
      </c>
      <c r="F1367" s="4" t="s">
        <v>20</v>
      </c>
      <c r="G1367" s="59"/>
    </row>
    <row r="1368" spans="1:7" x14ac:dyDescent="0.25">
      <c r="A1368" s="2" t="s">
        <v>63</v>
      </c>
      <c r="B1368" s="2" t="s">
        <v>3092</v>
      </c>
      <c r="C1368" s="3" t="s">
        <v>3093</v>
      </c>
      <c r="D1368" s="2" t="s">
        <v>28</v>
      </c>
      <c r="E1368" s="13" t="s">
        <v>1179</v>
      </c>
      <c r="F1368" s="4" t="s">
        <v>253</v>
      </c>
      <c r="G1368" s="59"/>
    </row>
    <row r="1369" spans="1:7" x14ac:dyDescent="0.25">
      <c r="A1369" s="2" t="s">
        <v>64</v>
      </c>
      <c r="B1369" s="2" t="s">
        <v>3094</v>
      </c>
      <c r="C1369" s="3" t="s">
        <v>3095</v>
      </c>
      <c r="D1369" s="2" t="s">
        <v>28</v>
      </c>
      <c r="E1369" s="13" t="s">
        <v>1179</v>
      </c>
      <c r="F1369" s="4" t="s">
        <v>726</v>
      </c>
      <c r="G1369" s="59"/>
    </row>
    <row r="1370" spans="1:7" x14ac:dyDescent="0.25">
      <c r="A1370" s="2" t="s">
        <v>65</v>
      </c>
      <c r="B1370" s="2" t="s">
        <v>3099</v>
      </c>
      <c r="C1370" s="3" t="s">
        <v>3100</v>
      </c>
      <c r="D1370" s="2" t="s">
        <v>28</v>
      </c>
      <c r="E1370" s="13" t="s">
        <v>1179</v>
      </c>
      <c r="F1370" s="4" t="s">
        <v>1</v>
      </c>
      <c r="G1370" s="59"/>
    </row>
    <row r="1371" spans="1:7" x14ac:dyDescent="0.25">
      <c r="A1371" s="59"/>
      <c r="B1371" s="59"/>
      <c r="C1371" s="59"/>
      <c r="D1371" s="59"/>
      <c r="E1371" s="59"/>
      <c r="F1371" s="59"/>
      <c r="G1371" s="59"/>
    </row>
    <row r="1372" spans="1:7" x14ac:dyDescent="0.25">
      <c r="A1372" s="2" t="s">
        <v>66</v>
      </c>
      <c r="B1372" s="2" t="s">
        <v>3101</v>
      </c>
      <c r="C1372" s="3" t="s">
        <v>3102</v>
      </c>
      <c r="D1372" s="2" t="s">
        <v>28</v>
      </c>
      <c r="E1372" s="13" t="s">
        <v>1179</v>
      </c>
      <c r="F1372" s="4" t="s">
        <v>25</v>
      </c>
      <c r="G1372" s="59"/>
    </row>
    <row r="1373" spans="1:7" x14ac:dyDescent="0.25">
      <c r="A1373" s="171" t="s">
        <v>3140</v>
      </c>
      <c r="B1373" s="172"/>
      <c r="C1373" s="172"/>
      <c r="D1373" s="172"/>
      <c r="E1373" s="172"/>
      <c r="F1373" s="172"/>
      <c r="G1373" s="59"/>
    </row>
    <row r="1374" spans="1:7" x14ac:dyDescent="0.25">
      <c r="A1374" s="168" t="s">
        <v>3141</v>
      </c>
      <c r="B1374" s="169"/>
      <c r="C1374" s="169"/>
      <c r="D1374" s="169"/>
      <c r="E1374" s="169"/>
      <c r="F1374" s="169"/>
      <c r="G1374" s="170"/>
    </row>
    <row r="1375" spans="1:7" ht="21" x14ac:dyDescent="0.25">
      <c r="A1375" s="2" t="s">
        <v>67</v>
      </c>
      <c r="B1375" s="2" t="s">
        <v>3142</v>
      </c>
      <c r="C1375" s="3" t="s">
        <v>3143</v>
      </c>
      <c r="D1375" s="2" t="s">
        <v>1346</v>
      </c>
      <c r="E1375" s="13" t="s">
        <v>1179</v>
      </c>
      <c r="F1375" s="4" t="s">
        <v>744</v>
      </c>
      <c r="G1375" s="59"/>
    </row>
    <row r="1376" spans="1:7" x14ac:dyDescent="0.25">
      <c r="A1376" s="5" t="s">
        <v>661</v>
      </c>
      <c r="B1376" s="5" t="s">
        <v>141</v>
      </c>
      <c r="C1376" s="6" t="s">
        <v>8</v>
      </c>
      <c r="D1376" s="5" t="s">
        <v>142</v>
      </c>
      <c r="E1376" s="7" t="s">
        <v>3144</v>
      </c>
      <c r="F1376" s="7" t="s">
        <v>3145</v>
      </c>
      <c r="G1376" s="59"/>
    </row>
    <row r="1377" spans="1:7" x14ac:dyDescent="0.25">
      <c r="A1377" s="5" t="s">
        <v>860</v>
      </c>
      <c r="B1377" s="5" t="s">
        <v>715</v>
      </c>
      <c r="C1377" s="6" t="s">
        <v>9</v>
      </c>
      <c r="D1377" s="5" t="s">
        <v>142</v>
      </c>
      <c r="E1377" s="7" t="s">
        <v>508</v>
      </c>
      <c r="F1377" s="7" t="s">
        <v>3146</v>
      </c>
      <c r="G1377" s="59"/>
    </row>
    <row r="1378" spans="1:7" ht="22.5" x14ac:dyDescent="0.25">
      <c r="A1378" s="5" t="s">
        <v>861</v>
      </c>
      <c r="B1378" s="5" t="s">
        <v>171</v>
      </c>
      <c r="C1378" s="6" t="s">
        <v>172</v>
      </c>
      <c r="D1378" s="5" t="s">
        <v>1468</v>
      </c>
      <c r="E1378" s="7" t="s">
        <v>530</v>
      </c>
      <c r="F1378" s="7" t="s">
        <v>3147</v>
      </c>
      <c r="G1378" s="59"/>
    </row>
    <row r="1379" spans="1:7" x14ac:dyDescent="0.25">
      <c r="A1379" s="5" t="s">
        <v>862</v>
      </c>
      <c r="B1379" s="5" t="s">
        <v>155</v>
      </c>
      <c r="C1379" s="6" t="s">
        <v>156</v>
      </c>
      <c r="D1379" s="5" t="s">
        <v>1468</v>
      </c>
      <c r="E1379" s="7" t="s">
        <v>525</v>
      </c>
      <c r="F1379" s="7" t="s">
        <v>1353</v>
      </c>
      <c r="G1379" s="59"/>
    </row>
    <row r="1380" spans="1:7" x14ac:dyDescent="0.25">
      <c r="A1380" s="5" t="s">
        <v>863</v>
      </c>
      <c r="B1380" s="5" t="s">
        <v>150</v>
      </c>
      <c r="C1380" s="6" t="s">
        <v>29</v>
      </c>
      <c r="D1380" s="5" t="s">
        <v>30</v>
      </c>
      <c r="E1380" s="7" t="s">
        <v>3148</v>
      </c>
      <c r="F1380" s="7" t="s">
        <v>3149</v>
      </c>
      <c r="G1380" s="59"/>
    </row>
    <row r="1381" spans="1:7" ht="22.5" x14ac:dyDescent="0.25">
      <c r="A1381" s="5" t="s">
        <v>864</v>
      </c>
      <c r="B1381" s="5" t="s">
        <v>3150</v>
      </c>
      <c r="C1381" s="6" t="s">
        <v>3151</v>
      </c>
      <c r="D1381" s="5" t="s">
        <v>32</v>
      </c>
      <c r="E1381" s="7" t="s">
        <v>3152</v>
      </c>
      <c r="F1381" s="7" t="s">
        <v>3153</v>
      </c>
      <c r="G1381" s="59"/>
    </row>
    <row r="1382" spans="1:7" ht="21" x14ac:dyDescent="0.25">
      <c r="A1382" s="2" t="s">
        <v>68</v>
      </c>
      <c r="B1382" s="2" t="s">
        <v>3154</v>
      </c>
      <c r="C1382" s="3" t="s">
        <v>3155</v>
      </c>
      <c r="D1382" s="2" t="s">
        <v>1346</v>
      </c>
      <c r="E1382" s="13" t="s">
        <v>1179</v>
      </c>
      <c r="F1382" s="4" t="s">
        <v>517</v>
      </c>
      <c r="G1382" s="59"/>
    </row>
    <row r="1383" spans="1:7" x14ac:dyDescent="0.25">
      <c r="A1383" s="5" t="s">
        <v>663</v>
      </c>
      <c r="B1383" s="5" t="s">
        <v>141</v>
      </c>
      <c r="C1383" s="6" t="s">
        <v>8</v>
      </c>
      <c r="D1383" s="5" t="s">
        <v>142</v>
      </c>
      <c r="E1383" s="7" t="s">
        <v>3156</v>
      </c>
      <c r="F1383" s="7" t="s">
        <v>3157</v>
      </c>
      <c r="G1383" s="59"/>
    </row>
    <row r="1384" spans="1:7" x14ac:dyDescent="0.25">
      <c r="A1384" s="5" t="s">
        <v>664</v>
      </c>
      <c r="B1384" s="5" t="s">
        <v>715</v>
      </c>
      <c r="C1384" s="6" t="s">
        <v>9</v>
      </c>
      <c r="D1384" s="5" t="s">
        <v>142</v>
      </c>
      <c r="E1384" s="7" t="s">
        <v>772</v>
      </c>
      <c r="F1384" s="7" t="s">
        <v>1087</v>
      </c>
      <c r="G1384" s="59"/>
    </row>
    <row r="1385" spans="1:7" ht="22.5" x14ac:dyDescent="0.25">
      <c r="A1385" s="5" t="s">
        <v>666</v>
      </c>
      <c r="B1385" s="5" t="s">
        <v>171</v>
      </c>
      <c r="C1385" s="6" t="s">
        <v>172</v>
      </c>
      <c r="D1385" s="5" t="s">
        <v>1468</v>
      </c>
      <c r="E1385" s="7" t="s">
        <v>529</v>
      </c>
      <c r="F1385" s="7" t="s">
        <v>1066</v>
      </c>
      <c r="G1385" s="59"/>
    </row>
    <row r="1386" spans="1:7" x14ac:dyDescent="0.25">
      <c r="A1386" s="5" t="s">
        <v>667</v>
      </c>
      <c r="B1386" s="5" t="s">
        <v>155</v>
      </c>
      <c r="C1386" s="6" t="s">
        <v>156</v>
      </c>
      <c r="D1386" s="5" t="s">
        <v>1468</v>
      </c>
      <c r="E1386" s="7" t="s">
        <v>581</v>
      </c>
      <c r="F1386" s="7" t="s">
        <v>1031</v>
      </c>
      <c r="G1386" s="59"/>
    </row>
    <row r="1387" spans="1:7" x14ac:dyDescent="0.25">
      <c r="A1387" s="5" t="s">
        <v>668</v>
      </c>
      <c r="B1387" s="5" t="s">
        <v>150</v>
      </c>
      <c r="C1387" s="6" t="s">
        <v>29</v>
      </c>
      <c r="D1387" s="5" t="s">
        <v>30</v>
      </c>
      <c r="E1387" s="7" t="s">
        <v>886</v>
      </c>
      <c r="F1387" s="7" t="s">
        <v>1067</v>
      </c>
      <c r="G1387" s="59"/>
    </row>
    <row r="1388" spans="1:7" ht="22.5" x14ac:dyDescent="0.25">
      <c r="A1388" s="5" t="s">
        <v>867</v>
      </c>
      <c r="B1388" s="5" t="s">
        <v>3158</v>
      </c>
      <c r="C1388" s="6" t="s">
        <v>3159</v>
      </c>
      <c r="D1388" s="5" t="s">
        <v>32</v>
      </c>
      <c r="E1388" s="7" t="s">
        <v>3152</v>
      </c>
      <c r="F1388" s="7" t="s">
        <v>3160</v>
      </c>
      <c r="G1388" s="59"/>
    </row>
    <row r="1389" spans="1:7" x14ac:dyDescent="0.25">
      <c r="A1389" s="2" t="s">
        <v>69</v>
      </c>
      <c r="B1389" s="2" t="s">
        <v>1179</v>
      </c>
      <c r="C1389" s="3" t="s">
        <v>3161</v>
      </c>
      <c r="D1389" s="2" t="s">
        <v>360</v>
      </c>
      <c r="E1389" s="13" t="s">
        <v>1179</v>
      </c>
      <c r="F1389" s="4" t="s">
        <v>764</v>
      </c>
      <c r="G1389" s="59"/>
    </row>
    <row r="1390" spans="1:7" x14ac:dyDescent="0.25">
      <c r="A1390" s="2" t="s">
        <v>70</v>
      </c>
      <c r="B1390" s="2" t="s">
        <v>1179</v>
      </c>
      <c r="C1390" s="3" t="s">
        <v>3162</v>
      </c>
      <c r="D1390" s="2" t="s">
        <v>360</v>
      </c>
      <c r="E1390" s="13" t="s">
        <v>1179</v>
      </c>
      <c r="F1390" s="4" t="s">
        <v>797</v>
      </c>
      <c r="G1390" s="59"/>
    </row>
    <row r="1391" spans="1:7" x14ac:dyDescent="0.25">
      <c r="A1391" s="2" t="s">
        <v>71</v>
      </c>
      <c r="B1391" s="2" t="s">
        <v>1179</v>
      </c>
      <c r="C1391" s="3" t="s">
        <v>3163</v>
      </c>
      <c r="D1391" s="2" t="s">
        <v>360</v>
      </c>
      <c r="E1391" s="13" t="s">
        <v>1179</v>
      </c>
      <c r="F1391" s="4" t="s">
        <v>3164</v>
      </c>
      <c r="G1391" s="59"/>
    </row>
    <row r="1392" spans="1:7" x14ac:dyDescent="0.25">
      <c r="A1392" s="2" t="s">
        <v>72</v>
      </c>
      <c r="B1392" s="2" t="s">
        <v>1179</v>
      </c>
      <c r="C1392" s="3" t="s">
        <v>3165</v>
      </c>
      <c r="D1392" s="2" t="s">
        <v>360</v>
      </c>
      <c r="E1392" s="13" t="s">
        <v>1179</v>
      </c>
      <c r="F1392" s="4" t="s">
        <v>531</v>
      </c>
      <c r="G1392" s="59"/>
    </row>
    <row r="1393" spans="1:7" x14ac:dyDescent="0.25">
      <c r="A1393" s="2" t="s">
        <v>73</v>
      </c>
      <c r="B1393" s="2" t="s">
        <v>1179</v>
      </c>
      <c r="C1393" s="3" t="s">
        <v>3166</v>
      </c>
      <c r="D1393" s="2" t="s">
        <v>360</v>
      </c>
      <c r="E1393" s="13" t="s">
        <v>1179</v>
      </c>
      <c r="F1393" s="4" t="s">
        <v>531</v>
      </c>
      <c r="G1393" s="59"/>
    </row>
    <row r="1394" spans="1:7" x14ac:dyDescent="0.25">
      <c r="A1394" s="2" t="s">
        <v>74</v>
      </c>
      <c r="B1394" s="2" t="s">
        <v>3167</v>
      </c>
      <c r="C1394" s="3" t="s">
        <v>887</v>
      </c>
      <c r="D1394" s="2" t="s">
        <v>28</v>
      </c>
      <c r="E1394" s="13" t="s">
        <v>1179</v>
      </c>
      <c r="F1394" s="4" t="s">
        <v>476</v>
      </c>
      <c r="G1394" s="59"/>
    </row>
    <row r="1395" spans="1:7" x14ac:dyDescent="0.25">
      <c r="A1395" s="2" t="s">
        <v>75</v>
      </c>
      <c r="B1395" s="2" t="s">
        <v>916</v>
      </c>
      <c r="C1395" s="3" t="s">
        <v>917</v>
      </c>
      <c r="D1395" s="2" t="s">
        <v>918</v>
      </c>
      <c r="E1395" s="13" t="s">
        <v>1179</v>
      </c>
      <c r="F1395" s="4" t="s">
        <v>957</v>
      </c>
      <c r="G1395" s="59"/>
    </row>
    <row r="1396" spans="1:7" x14ac:dyDescent="0.25">
      <c r="A1396" s="5" t="s">
        <v>700</v>
      </c>
      <c r="B1396" s="5" t="s">
        <v>141</v>
      </c>
      <c r="C1396" s="6" t="s">
        <v>8</v>
      </c>
      <c r="D1396" s="5" t="s">
        <v>142</v>
      </c>
      <c r="E1396" s="7" t="s">
        <v>3168</v>
      </c>
      <c r="F1396" s="7" t="s">
        <v>3169</v>
      </c>
      <c r="G1396" s="59"/>
    </row>
    <row r="1397" spans="1:7" x14ac:dyDescent="0.25">
      <c r="A1397" s="5" t="s">
        <v>701</v>
      </c>
      <c r="B1397" s="5" t="s">
        <v>715</v>
      </c>
      <c r="C1397" s="6" t="s">
        <v>9</v>
      </c>
      <c r="D1397" s="5" t="s">
        <v>142</v>
      </c>
      <c r="E1397" s="7" t="s">
        <v>516</v>
      </c>
      <c r="F1397" s="7" t="s">
        <v>1071</v>
      </c>
      <c r="G1397" s="59"/>
    </row>
    <row r="1398" spans="1:7" x14ac:dyDescent="0.25">
      <c r="A1398" s="5" t="s">
        <v>703</v>
      </c>
      <c r="B1398" s="5" t="s">
        <v>575</v>
      </c>
      <c r="C1398" s="6" t="s">
        <v>354</v>
      </c>
      <c r="D1398" s="5" t="s">
        <v>1468</v>
      </c>
      <c r="E1398" s="7" t="s">
        <v>529</v>
      </c>
      <c r="F1398" s="7" t="s">
        <v>1037</v>
      </c>
      <c r="G1398" s="59"/>
    </row>
    <row r="1399" spans="1:7" x14ac:dyDescent="0.25">
      <c r="A1399" s="5" t="s">
        <v>704</v>
      </c>
      <c r="B1399" s="5" t="s">
        <v>155</v>
      </c>
      <c r="C1399" s="6" t="s">
        <v>156</v>
      </c>
      <c r="D1399" s="5" t="s">
        <v>1468</v>
      </c>
      <c r="E1399" s="7" t="s">
        <v>568</v>
      </c>
      <c r="F1399" s="7" t="s">
        <v>529</v>
      </c>
      <c r="G1399" s="59"/>
    </row>
    <row r="1400" spans="1:7" x14ac:dyDescent="0.25">
      <c r="A1400" s="5" t="s">
        <v>1206</v>
      </c>
      <c r="B1400" s="5" t="s">
        <v>454</v>
      </c>
      <c r="C1400" s="6" t="s">
        <v>455</v>
      </c>
      <c r="D1400" s="5" t="s">
        <v>157</v>
      </c>
      <c r="E1400" s="7" t="s">
        <v>361</v>
      </c>
      <c r="F1400" s="7" t="s">
        <v>771</v>
      </c>
      <c r="G1400" s="59"/>
    </row>
    <row r="1401" spans="1:7" x14ac:dyDescent="0.25">
      <c r="A1401" s="5" t="s">
        <v>1207</v>
      </c>
      <c r="B1401" s="5" t="s">
        <v>920</v>
      </c>
      <c r="C1401" s="6" t="s">
        <v>921</v>
      </c>
      <c r="D1401" s="5" t="s">
        <v>157</v>
      </c>
      <c r="E1401" s="7" t="s">
        <v>518</v>
      </c>
      <c r="F1401" s="7" t="s">
        <v>1079</v>
      </c>
      <c r="G1401" s="59"/>
    </row>
    <row r="1402" spans="1:7" x14ac:dyDescent="0.25">
      <c r="A1402" s="59"/>
      <c r="B1402" s="59"/>
      <c r="C1402" s="59"/>
      <c r="D1402" s="59"/>
      <c r="E1402" s="59"/>
      <c r="F1402" s="59"/>
      <c r="G1402" s="59"/>
    </row>
    <row r="1403" spans="1:7" x14ac:dyDescent="0.25">
      <c r="A1403" s="2" t="s">
        <v>76</v>
      </c>
      <c r="B1403" s="2" t="s">
        <v>3170</v>
      </c>
      <c r="C1403" s="3" t="s">
        <v>3171</v>
      </c>
      <c r="D1403" s="2" t="s">
        <v>28</v>
      </c>
      <c r="E1403" s="13" t="s">
        <v>1179</v>
      </c>
      <c r="F1403" s="4" t="s">
        <v>5</v>
      </c>
      <c r="G1403" s="59"/>
    </row>
    <row r="1404" spans="1:7" x14ac:dyDescent="0.25">
      <c r="A1404" s="2" t="s">
        <v>77</v>
      </c>
      <c r="B1404" s="2" t="s">
        <v>3172</v>
      </c>
      <c r="C1404" s="3" t="s">
        <v>3173</v>
      </c>
      <c r="D1404" s="2" t="s">
        <v>360</v>
      </c>
      <c r="E1404" s="13" t="s">
        <v>1179</v>
      </c>
      <c r="F1404" s="4" t="s">
        <v>957</v>
      </c>
      <c r="G1404" s="59"/>
    </row>
    <row r="1405" spans="1:7" x14ac:dyDescent="0.25">
      <c r="A1405" s="171" t="s">
        <v>3174</v>
      </c>
      <c r="B1405" s="172"/>
      <c r="C1405" s="172"/>
      <c r="D1405" s="172"/>
      <c r="E1405" s="172"/>
      <c r="F1405" s="172"/>
      <c r="G1405" s="59"/>
    </row>
    <row r="1406" spans="1:7" x14ac:dyDescent="0.25">
      <c r="A1406" s="168" t="s">
        <v>3175</v>
      </c>
      <c r="B1406" s="169"/>
      <c r="C1406" s="169"/>
      <c r="D1406" s="169"/>
      <c r="E1406" s="169"/>
      <c r="F1406" s="169"/>
      <c r="G1406" s="170"/>
    </row>
    <row r="1407" spans="1:7" ht="21" x14ac:dyDescent="0.25">
      <c r="A1407" s="2" t="s">
        <v>78</v>
      </c>
      <c r="B1407" s="2" t="s">
        <v>1396</v>
      </c>
      <c r="C1407" s="3" t="s">
        <v>1397</v>
      </c>
      <c r="D1407" s="2" t="s">
        <v>918</v>
      </c>
      <c r="E1407" s="13" t="s">
        <v>1179</v>
      </c>
      <c r="F1407" s="4" t="s">
        <v>798</v>
      </c>
      <c r="G1407" s="59"/>
    </row>
    <row r="1408" spans="1:7" x14ac:dyDescent="0.25">
      <c r="A1408" s="5" t="s">
        <v>713</v>
      </c>
      <c r="B1408" s="5" t="s">
        <v>141</v>
      </c>
      <c r="C1408" s="6" t="s">
        <v>8</v>
      </c>
      <c r="D1408" s="5" t="s">
        <v>142</v>
      </c>
      <c r="E1408" s="7" t="s">
        <v>3176</v>
      </c>
      <c r="F1408" s="7" t="s">
        <v>3177</v>
      </c>
      <c r="G1408" s="59"/>
    </row>
    <row r="1409" spans="1:7" x14ac:dyDescent="0.25">
      <c r="A1409" s="5" t="s">
        <v>714</v>
      </c>
      <c r="B1409" s="5" t="s">
        <v>715</v>
      </c>
      <c r="C1409" s="6" t="s">
        <v>9</v>
      </c>
      <c r="D1409" s="5" t="s">
        <v>142</v>
      </c>
      <c r="E1409" s="7" t="s">
        <v>509</v>
      </c>
      <c r="F1409" s="7" t="s">
        <v>772</v>
      </c>
      <c r="G1409" s="59"/>
    </row>
    <row r="1410" spans="1:7" x14ac:dyDescent="0.25">
      <c r="A1410" s="5" t="s">
        <v>716</v>
      </c>
      <c r="B1410" s="5" t="s">
        <v>608</v>
      </c>
      <c r="C1410" s="6" t="s">
        <v>11</v>
      </c>
      <c r="D1410" s="5" t="s">
        <v>1468</v>
      </c>
      <c r="E1410" s="7" t="s">
        <v>246</v>
      </c>
      <c r="F1410" s="7" t="s">
        <v>199</v>
      </c>
      <c r="G1410" s="59"/>
    </row>
    <row r="1411" spans="1:7" x14ac:dyDescent="0.25">
      <c r="A1411" s="5" t="s">
        <v>719</v>
      </c>
      <c r="B1411" s="5" t="s">
        <v>575</v>
      </c>
      <c r="C1411" s="6" t="s">
        <v>354</v>
      </c>
      <c r="D1411" s="5" t="s">
        <v>1468</v>
      </c>
      <c r="E1411" s="7" t="s">
        <v>516</v>
      </c>
      <c r="F1411" s="7" t="s">
        <v>711</v>
      </c>
      <c r="G1411" s="59"/>
    </row>
    <row r="1412" spans="1:7" x14ac:dyDescent="0.25">
      <c r="A1412" s="5" t="s">
        <v>720</v>
      </c>
      <c r="B1412" s="5" t="s">
        <v>155</v>
      </c>
      <c r="C1412" s="6" t="s">
        <v>156</v>
      </c>
      <c r="D1412" s="5" t="s">
        <v>1468</v>
      </c>
      <c r="E1412" s="7" t="s">
        <v>525</v>
      </c>
      <c r="F1412" s="7" t="s">
        <v>1175</v>
      </c>
      <c r="G1412" s="59"/>
    </row>
    <row r="1413" spans="1:7" x14ac:dyDescent="0.25">
      <c r="A1413" s="5" t="s">
        <v>721</v>
      </c>
      <c r="B1413" s="5" t="s">
        <v>443</v>
      </c>
      <c r="C1413" s="6" t="s">
        <v>444</v>
      </c>
      <c r="D1413" s="5" t="s">
        <v>360</v>
      </c>
      <c r="E1413" s="7" t="s">
        <v>6</v>
      </c>
      <c r="F1413" s="7" t="s">
        <v>3164</v>
      </c>
      <c r="G1413" s="59"/>
    </row>
    <row r="1414" spans="1:7" x14ac:dyDescent="0.25">
      <c r="A1414" s="5" t="s">
        <v>3178</v>
      </c>
      <c r="B1414" s="5" t="s">
        <v>787</v>
      </c>
      <c r="C1414" s="6" t="s">
        <v>788</v>
      </c>
      <c r="D1414" s="5" t="s">
        <v>157</v>
      </c>
      <c r="E1414" s="7" t="s">
        <v>754</v>
      </c>
      <c r="F1414" s="7" t="s">
        <v>858</v>
      </c>
      <c r="G1414" s="59"/>
    </row>
    <row r="1415" spans="1:7" x14ac:dyDescent="0.25">
      <c r="A1415" s="5" t="s">
        <v>3179</v>
      </c>
      <c r="B1415" s="5" t="s">
        <v>1404</v>
      </c>
      <c r="C1415" s="6" t="s">
        <v>1405</v>
      </c>
      <c r="D1415" s="5" t="s">
        <v>31</v>
      </c>
      <c r="E1415" s="7" t="s">
        <v>1</v>
      </c>
      <c r="F1415" s="7" t="s">
        <v>764</v>
      </c>
      <c r="G1415" s="59"/>
    </row>
    <row r="1416" spans="1:7" x14ac:dyDescent="0.25">
      <c r="A1416" s="5" t="s">
        <v>3180</v>
      </c>
      <c r="B1416" s="5" t="s">
        <v>445</v>
      </c>
      <c r="C1416" s="6" t="s">
        <v>446</v>
      </c>
      <c r="D1416" s="5" t="s">
        <v>157</v>
      </c>
      <c r="E1416" s="7" t="s">
        <v>990</v>
      </c>
      <c r="F1416" s="7" t="s">
        <v>755</v>
      </c>
      <c r="G1416" s="59"/>
    </row>
    <row r="1417" spans="1:7" x14ac:dyDescent="0.25">
      <c r="A1417" s="5" t="s">
        <v>3181</v>
      </c>
      <c r="B1417" s="5" t="s">
        <v>991</v>
      </c>
      <c r="C1417" s="6" t="s">
        <v>992</v>
      </c>
      <c r="D1417" s="5" t="s">
        <v>157</v>
      </c>
      <c r="E1417" s="7" t="s">
        <v>1312</v>
      </c>
      <c r="F1417" s="7" t="s">
        <v>1169</v>
      </c>
      <c r="G1417" s="59"/>
    </row>
    <row r="1418" spans="1:7" x14ac:dyDescent="0.25">
      <c r="A1418" s="5" t="s">
        <v>3182</v>
      </c>
      <c r="B1418" s="5" t="s">
        <v>457</v>
      </c>
      <c r="C1418" s="6" t="s">
        <v>458</v>
      </c>
      <c r="D1418" s="5" t="s">
        <v>31</v>
      </c>
      <c r="E1418" s="7" t="s">
        <v>957</v>
      </c>
      <c r="F1418" s="7" t="s">
        <v>922</v>
      </c>
      <c r="G1418" s="59"/>
    </row>
    <row r="1419" spans="1:7" x14ac:dyDescent="0.25">
      <c r="A1419" s="5" t="s">
        <v>3183</v>
      </c>
      <c r="B1419" s="5" t="s">
        <v>468</v>
      </c>
      <c r="C1419" s="6" t="s">
        <v>469</v>
      </c>
      <c r="D1419" s="5" t="s">
        <v>157</v>
      </c>
      <c r="E1419" s="7" t="s">
        <v>361</v>
      </c>
      <c r="F1419" s="7" t="s">
        <v>897</v>
      </c>
      <c r="G1419" s="59"/>
    </row>
    <row r="1420" spans="1:7" x14ac:dyDescent="0.25">
      <c r="A1420" s="2" t="s">
        <v>186</v>
      </c>
      <c r="B1420" s="2" t="s">
        <v>3184</v>
      </c>
      <c r="C1420" s="3" t="s">
        <v>3185</v>
      </c>
      <c r="D1420" s="2" t="s">
        <v>857</v>
      </c>
      <c r="E1420" s="13" t="s">
        <v>1179</v>
      </c>
      <c r="F1420" s="4" t="s">
        <v>6</v>
      </c>
      <c r="G1420" s="59"/>
    </row>
    <row r="1421" spans="1:7" x14ac:dyDescent="0.25">
      <c r="A1421" s="2" t="s">
        <v>187</v>
      </c>
      <c r="B1421" s="2" t="s">
        <v>3186</v>
      </c>
      <c r="C1421" s="3" t="s">
        <v>3187</v>
      </c>
      <c r="D1421" s="2" t="s">
        <v>857</v>
      </c>
      <c r="E1421" s="13" t="s">
        <v>1179</v>
      </c>
      <c r="F1421" s="4" t="s">
        <v>6</v>
      </c>
      <c r="G1421" s="59"/>
    </row>
    <row r="1422" spans="1:7" x14ac:dyDescent="0.25">
      <c r="A1422" s="2" t="s">
        <v>188</v>
      </c>
      <c r="B1422" s="2" t="s">
        <v>3188</v>
      </c>
      <c r="C1422" s="3" t="s">
        <v>3189</v>
      </c>
      <c r="D1422" s="2" t="s">
        <v>857</v>
      </c>
      <c r="E1422" s="13" t="s">
        <v>1179</v>
      </c>
      <c r="F1422" s="4" t="s">
        <v>6</v>
      </c>
      <c r="G1422" s="59"/>
    </row>
    <row r="1423" spans="1:7" x14ac:dyDescent="0.25">
      <c r="A1423" s="2" t="s">
        <v>189</v>
      </c>
      <c r="B1423" s="2" t="s">
        <v>3190</v>
      </c>
      <c r="C1423" s="3" t="s">
        <v>3191</v>
      </c>
      <c r="D1423" s="2" t="s">
        <v>28</v>
      </c>
      <c r="E1423" s="13" t="s">
        <v>1179</v>
      </c>
      <c r="F1423" s="4" t="s">
        <v>12</v>
      </c>
      <c r="G1423" s="59"/>
    </row>
    <row r="1424" spans="1:7" x14ac:dyDescent="0.25">
      <c r="A1424" s="2" t="s">
        <v>178</v>
      </c>
      <c r="B1424" s="2" t="s">
        <v>1179</v>
      </c>
      <c r="C1424" s="3" t="s">
        <v>3192</v>
      </c>
      <c r="D1424" s="2" t="s">
        <v>28</v>
      </c>
      <c r="E1424" s="13" t="s">
        <v>1179</v>
      </c>
      <c r="F1424" s="4" t="s">
        <v>12</v>
      </c>
      <c r="G1424" s="59"/>
    </row>
    <row r="1425" spans="1:7" ht="21" x14ac:dyDescent="0.25">
      <c r="A1425" s="2" t="s">
        <v>190</v>
      </c>
      <c r="B1425" s="2" t="s">
        <v>3193</v>
      </c>
      <c r="C1425" s="3" t="s">
        <v>3194</v>
      </c>
      <c r="D1425" s="2" t="s">
        <v>918</v>
      </c>
      <c r="E1425" s="13" t="s">
        <v>1179</v>
      </c>
      <c r="F1425" s="4" t="s">
        <v>0</v>
      </c>
      <c r="G1425" s="59"/>
    </row>
    <row r="1426" spans="1:7" x14ac:dyDescent="0.25">
      <c r="A1426" s="5" t="s">
        <v>733</v>
      </c>
      <c r="B1426" s="5" t="s">
        <v>141</v>
      </c>
      <c r="C1426" s="6" t="s">
        <v>8</v>
      </c>
      <c r="D1426" s="5" t="s">
        <v>142</v>
      </c>
      <c r="E1426" s="7" t="s">
        <v>2956</v>
      </c>
      <c r="F1426" s="7" t="s">
        <v>2956</v>
      </c>
      <c r="G1426" s="59"/>
    </row>
    <row r="1427" spans="1:7" x14ac:dyDescent="0.25">
      <c r="A1427" s="5" t="s">
        <v>734</v>
      </c>
      <c r="B1427" s="5" t="s">
        <v>715</v>
      </c>
      <c r="C1427" s="6" t="s">
        <v>9</v>
      </c>
      <c r="D1427" s="5" t="s">
        <v>142</v>
      </c>
      <c r="E1427" s="7" t="s">
        <v>3195</v>
      </c>
      <c r="F1427" s="7" t="s">
        <v>3195</v>
      </c>
      <c r="G1427" s="59"/>
    </row>
    <row r="1428" spans="1:7" x14ac:dyDescent="0.25">
      <c r="A1428" s="5" t="s">
        <v>735</v>
      </c>
      <c r="B1428" s="5" t="s">
        <v>608</v>
      </c>
      <c r="C1428" s="6" t="s">
        <v>11</v>
      </c>
      <c r="D1428" s="5" t="s">
        <v>1468</v>
      </c>
      <c r="E1428" s="7" t="s">
        <v>957</v>
      </c>
      <c r="F1428" s="7" t="s">
        <v>957</v>
      </c>
      <c r="G1428" s="59"/>
    </row>
    <row r="1429" spans="1:7" ht="22.5" x14ac:dyDescent="0.25">
      <c r="A1429" s="5" t="s">
        <v>737</v>
      </c>
      <c r="B1429" s="5" t="s">
        <v>171</v>
      </c>
      <c r="C1429" s="6" t="s">
        <v>172</v>
      </c>
      <c r="D1429" s="5" t="s">
        <v>1468</v>
      </c>
      <c r="E1429" s="7" t="s">
        <v>581</v>
      </c>
      <c r="F1429" s="7" t="s">
        <v>581</v>
      </c>
      <c r="G1429" s="59"/>
    </row>
    <row r="1430" spans="1:7" x14ac:dyDescent="0.25">
      <c r="A1430" s="5" t="s">
        <v>1208</v>
      </c>
      <c r="B1430" s="5" t="s">
        <v>575</v>
      </c>
      <c r="C1430" s="6" t="s">
        <v>354</v>
      </c>
      <c r="D1430" s="5" t="s">
        <v>1468</v>
      </c>
      <c r="E1430" s="7" t="s">
        <v>568</v>
      </c>
      <c r="F1430" s="7" t="s">
        <v>568</v>
      </c>
      <c r="G1430" s="59"/>
    </row>
    <row r="1431" spans="1:7" x14ac:dyDescent="0.25">
      <c r="A1431" s="5" t="s">
        <v>1209</v>
      </c>
      <c r="B1431" s="5" t="s">
        <v>155</v>
      </c>
      <c r="C1431" s="6" t="s">
        <v>156</v>
      </c>
      <c r="D1431" s="5" t="s">
        <v>1468</v>
      </c>
      <c r="E1431" s="7" t="s">
        <v>597</v>
      </c>
      <c r="F1431" s="7" t="s">
        <v>597</v>
      </c>
      <c r="G1431" s="59"/>
    </row>
    <row r="1432" spans="1:7" x14ac:dyDescent="0.25">
      <c r="A1432" s="5" t="s">
        <v>1210</v>
      </c>
      <c r="B1432" s="5" t="s">
        <v>443</v>
      </c>
      <c r="C1432" s="6" t="s">
        <v>444</v>
      </c>
      <c r="D1432" s="5" t="s">
        <v>360</v>
      </c>
      <c r="E1432" s="7" t="s">
        <v>3</v>
      </c>
      <c r="F1432" s="7" t="s">
        <v>3</v>
      </c>
      <c r="G1432" s="59"/>
    </row>
    <row r="1433" spans="1:7" x14ac:dyDescent="0.25">
      <c r="A1433" s="5" t="s">
        <v>1391</v>
      </c>
      <c r="B1433" s="5" t="s">
        <v>787</v>
      </c>
      <c r="C1433" s="6" t="s">
        <v>788</v>
      </c>
      <c r="D1433" s="5" t="s">
        <v>157</v>
      </c>
      <c r="E1433" s="7" t="s">
        <v>544</v>
      </c>
      <c r="F1433" s="7" t="s">
        <v>544</v>
      </c>
      <c r="G1433" s="59"/>
    </row>
    <row r="1434" spans="1:7" x14ac:dyDescent="0.25">
      <c r="A1434" s="5" t="s">
        <v>1392</v>
      </c>
      <c r="B1434" s="5" t="s">
        <v>1404</v>
      </c>
      <c r="C1434" s="6" t="s">
        <v>1405</v>
      </c>
      <c r="D1434" s="5" t="s">
        <v>31</v>
      </c>
      <c r="E1434" s="7" t="s">
        <v>6</v>
      </c>
      <c r="F1434" s="7" t="s">
        <v>6</v>
      </c>
      <c r="G1434" s="59"/>
    </row>
    <row r="1435" spans="1:7" x14ac:dyDescent="0.25">
      <c r="A1435" s="5" t="s">
        <v>1393</v>
      </c>
      <c r="B1435" s="5" t="s">
        <v>445</v>
      </c>
      <c r="C1435" s="6" t="s">
        <v>446</v>
      </c>
      <c r="D1435" s="5" t="s">
        <v>157</v>
      </c>
      <c r="E1435" s="7" t="s">
        <v>181</v>
      </c>
      <c r="F1435" s="7" t="s">
        <v>181</v>
      </c>
      <c r="G1435" s="59"/>
    </row>
    <row r="1436" spans="1:7" ht="22.5" x14ac:dyDescent="0.25">
      <c r="A1436" s="5" t="s">
        <v>1394</v>
      </c>
      <c r="B1436" s="5" t="s">
        <v>3196</v>
      </c>
      <c r="C1436" s="6" t="s">
        <v>3197</v>
      </c>
      <c r="D1436" s="5" t="s">
        <v>157</v>
      </c>
      <c r="E1436" s="7" t="s">
        <v>846</v>
      </c>
      <c r="F1436" s="7" t="s">
        <v>846</v>
      </c>
      <c r="G1436" s="59"/>
    </row>
    <row r="1437" spans="1:7" x14ac:dyDescent="0.25">
      <c r="A1437" s="5" t="s">
        <v>3198</v>
      </c>
      <c r="B1437" s="5" t="s">
        <v>454</v>
      </c>
      <c r="C1437" s="6" t="s">
        <v>455</v>
      </c>
      <c r="D1437" s="5" t="s">
        <v>157</v>
      </c>
      <c r="E1437" s="7" t="s">
        <v>577</v>
      </c>
      <c r="F1437" s="7" t="s">
        <v>577</v>
      </c>
      <c r="G1437" s="59"/>
    </row>
    <row r="1438" spans="1:7" x14ac:dyDescent="0.25">
      <c r="A1438" s="59"/>
      <c r="B1438" s="59"/>
      <c r="C1438" s="59"/>
      <c r="D1438" s="59"/>
      <c r="E1438" s="59"/>
      <c r="F1438" s="59"/>
      <c r="G1438" s="59"/>
    </row>
    <row r="1439" spans="1:7" x14ac:dyDescent="0.25">
      <c r="A1439" s="5" t="s">
        <v>3199</v>
      </c>
      <c r="B1439" s="5" t="s">
        <v>457</v>
      </c>
      <c r="C1439" s="6" t="s">
        <v>458</v>
      </c>
      <c r="D1439" s="5" t="s">
        <v>31</v>
      </c>
      <c r="E1439" s="7" t="s">
        <v>246</v>
      </c>
      <c r="F1439" s="7" t="s">
        <v>246</v>
      </c>
      <c r="G1439" s="59"/>
    </row>
    <row r="1440" spans="1:7" x14ac:dyDescent="0.25">
      <c r="A1440" s="5" t="s">
        <v>3200</v>
      </c>
      <c r="B1440" s="5" t="s">
        <v>468</v>
      </c>
      <c r="C1440" s="6" t="s">
        <v>469</v>
      </c>
      <c r="D1440" s="5" t="s">
        <v>157</v>
      </c>
      <c r="E1440" s="7" t="s">
        <v>1079</v>
      </c>
      <c r="F1440" s="7" t="s">
        <v>1079</v>
      </c>
      <c r="G1440" s="59"/>
    </row>
    <row r="1441" spans="1:7" x14ac:dyDescent="0.25">
      <c r="A1441" s="2" t="s">
        <v>191</v>
      </c>
      <c r="B1441" s="2" t="s">
        <v>3201</v>
      </c>
      <c r="C1441" s="3" t="s">
        <v>3202</v>
      </c>
      <c r="D1441" s="2" t="s">
        <v>857</v>
      </c>
      <c r="E1441" s="13" t="s">
        <v>1179</v>
      </c>
      <c r="F1441" s="4" t="s">
        <v>14</v>
      </c>
      <c r="G1441" s="59"/>
    </row>
    <row r="1442" spans="1:7" x14ac:dyDescent="0.25">
      <c r="A1442" s="2" t="s">
        <v>192</v>
      </c>
      <c r="B1442" s="2" t="s">
        <v>3190</v>
      </c>
      <c r="C1442" s="3" t="s">
        <v>3191</v>
      </c>
      <c r="D1442" s="2" t="s">
        <v>28</v>
      </c>
      <c r="E1442" s="13" t="s">
        <v>1179</v>
      </c>
      <c r="F1442" s="4" t="s">
        <v>14</v>
      </c>
      <c r="G1442" s="59"/>
    </row>
    <row r="1443" spans="1:7" x14ac:dyDescent="0.25">
      <c r="A1443" s="2" t="s">
        <v>193</v>
      </c>
      <c r="B1443" s="2" t="s">
        <v>3203</v>
      </c>
      <c r="C1443" s="3" t="s">
        <v>3204</v>
      </c>
      <c r="D1443" s="2" t="s">
        <v>857</v>
      </c>
      <c r="E1443" s="13" t="s">
        <v>1179</v>
      </c>
      <c r="F1443" s="4" t="s">
        <v>14</v>
      </c>
      <c r="G1443" s="59"/>
    </row>
    <row r="1444" spans="1:7" x14ac:dyDescent="0.25">
      <c r="A1444" s="2" t="s">
        <v>194</v>
      </c>
      <c r="B1444" s="2" t="s">
        <v>1179</v>
      </c>
      <c r="C1444" s="3" t="s">
        <v>3192</v>
      </c>
      <c r="D1444" s="2" t="s">
        <v>28</v>
      </c>
      <c r="E1444" s="13" t="s">
        <v>1179</v>
      </c>
      <c r="F1444" s="4" t="s">
        <v>14</v>
      </c>
      <c r="G1444" s="59"/>
    </row>
    <row r="1445" spans="1:7" ht="21" x14ac:dyDescent="0.25">
      <c r="A1445" s="2" t="s">
        <v>198</v>
      </c>
      <c r="B1445" s="2" t="s">
        <v>924</v>
      </c>
      <c r="C1445" s="3" t="s">
        <v>1395</v>
      </c>
      <c r="D1445" s="2" t="s">
        <v>918</v>
      </c>
      <c r="E1445" s="13" t="s">
        <v>1179</v>
      </c>
      <c r="F1445" s="4" t="s">
        <v>246</v>
      </c>
      <c r="G1445" s="59"/>
    </row>
    <row r="1446" spans="1:7" x14ac:dyDescent="0.25">
      <c r="A1446" s="5" t="s">
        <v>3205</v>
      </c>
      <c r="B1446" s="5" t="s">
        <v>141</v>
      </c>
      <c r="C1446" s="6" t="s">
        <v>8</v>
      </c>
      <c r="D1446" s="5" t="s">
        <v>142</v>
      </c>
      <c r="E1446" s="7" t="s">
        <v>3206</v>
      </c>
      <c r="F1446" s="7" t="s">
        <v>3207</v>
      </c>
      <c r="G1446" s="59"/>
    </row>
    <row r="1447" spans="1:7" x14ac:dyDescent="0.25">
      <c r="A1447" s="5" t="s">
        <v>3208</v>
      </c>
      <c r="B1447" s="5" t="s">
        <v>715</v>
      </c>
      <c r="C1447" s="6" t="s">
        <v>9</v>
      </c>
      <c r="D1447" s="5" t="s">
        <v>142</v>
      </c>
      <c r="E1447" s="7" t="s">
        <v>770</v>
      </c>
      <c r="F1447" s="7" t="s">
        <v>3209</v>
      </c>
      <c r="G1447" s="59"/>
    </row>
    <row r="1448" spans="1:7" x14ac:dyDescent="0.25">
      <c r="A1448" s="5" t="s">
        <v>3210</v>
      </c>
      <c r="B1448" s="5" t="s">
        <v>608</v>
      </c>
      <c r="C1448" s="6" t="s">
        <v>11</v>
      </c>
      <c r="D1448" s="5" t="s">
        <v>1468</v>
      </c>
      <c r="E1448" s="7" t="s">
        <v>246</v>
      </c>
      <c r="F1448" s="7" t="s">
        <v>160</v>
      </c>
      <c r="G1448" s="59"/>
    </row>
    <row r="1449" spans="1:7" x14ac:dyDescent="0.25">
      <c r="A1449" s="5" t="s">
        <v>3211</v>
      </c>
      <c r="B1449" s="5" t="s">
        <v>575</v>
      </c>
      <c r="C1449" s="6" t="s">
        <v>354</v>
      </c>
      <c r="D1449" s="5" t="s">
        <v>1468</v>
      </c>
      <c r="E1449" s="7" t="s">
        <v>807</v>
      </c>
      <c r="F1449" s="7" t="s">
        <v>805</v>
      </c>
      <c r="G1449" s="59"/>
    </row>
    <row r="1450" spans="1:7" x14ac:dyDescent="0.25">
      <c r="A1450" s="5" t="s">
        <v>3212</v>
      </c>
      <c r="B1450" s="5" t="s">
        <v>155</v>
      </c>
      <c r="C1450" s="6" t="s">
        <v>156</v>
      </c>
      <c r="D1450" s="5" t="s">
        <v>1468</v>
      </c>
      <c r="E1450" s="7" t="s">
        <v>886</v>
      </c>
      <c r="F1450" s="7" t="s">
        <v>928</v>
      </c>
      <c r="G1450" s="59"/>
    </row>
    <row r="1451" spans="1:7" x14ac:dyDescent="0.25">
      <c r="A1451" s="5" t="s">
        <v>3213</v>
      </c>
      <c r="B1451" s="5" t="s">
        <v>443</v>
      </c>
      <c r="C1451" s="6" t="s">
        <v>444</v>
      </c>
      <c r="D1451" s="5" t="s">
        <v>360</v>
      </c>
      <c r="E1451" s="7" t="s">
        <v>6</v>
      </c>
      <c r="F1451" s="7" t="s">
        <v>764</v>
      </c>
      <c r="G1451" s="59"/>
    </row>
    <row r="1452" spans="1:7" x14ac:dyDescent="0.25">
      <c r="A1452" s="5" t="s">
        <v>3214</v>
      </c>
      <c r="B1452" s="5" t="s">
        <v>787</v>
      </c>
      <c r="C1452" s="6" t="s">
        <v>788</v>
      </c>
      <c r="D1452" s="5" t="s">
        <v>157</v>
      </c>
      <c r="E1452" s="7" t="s">
        <v>754</v>
      </c>
      <c r="F1452" s="7" t="s">
        <v>755</v>
      </c>
      <c r="G1452" s="59"/>
    </row>
    <row r="1453" spans="1:7" x14ac:dyDescent="0.25">
      <c r="A1453" s="5" t="s">
        <v>3215</v>
      </c>
      <c r="B1453" s="5" t="s">
        <v>1404</v>
      </c>
      <c r="C1453" s="6" t="s">
        <v>1405</v>
      </c>
      <c r="D1453" s="5" t="s">
        <v>31</v>
      </c>
      <c r="E1453" s="7" t="s">
        <v>6</v>
      </c>
      <c r="F1453" s="7" t="s">
        <v>764</v>
      </c>
      <c r="G1453" s="59"/>
    </row>
    <row r="1454" spans="1:7" x14ac:dyDescent="0.25">
      <c r="A1454" s="5" t="s">
        <v>3216</v>
      </c>
      <c r="B1454" s="5" t="s">
        <v>445</v>
      </c>
      <c r="C1454" s="6" t="s">
        <v>446</v>
      </c>
      <c r="D1454" s="5" t="s">
        <v>157</v>
      </c>
      <c r="E1454" s="7" t="s">
        <v>990</v>
      </c>
      <c r="F1454" s="7" t="s">
        <v>790</v>
      </c>
      <c r="G1454" s="59"/>
    </row>
    <row r="1455" spans="1:7" x14ac:dyDescent="0.25">
      <c r="A1455" s="5" t="s">
        <v>3217</v>
      </c>
      <c r="B1455" s="5" t="s">
        <v>447</v>
      </c>
      <c r="C1455" s="6" t="s">
        <v>930</v>
      </c>
      <c r="D1455" s="5" t="s">
        <v>157</v>
      </c>
      <c r="E1455" s="7" t="s">
        <v>810</v>
      </c>
      <c r="F1455" s="7" t="s">
        <v>858</v>
      </c>
      <c r="G1455" s="59"/>
    </row>
    <row r="1456" spans="1:7" ht="22.5" x14ac:dyDescent="0.25">
      <c r="A1456" s="5" t="s">
        <v>3218</v>
      </c>
      <c r="B1456" s="5" t="s">
        <v>3219</v>
      </c>
      <c r="C1456" s="6" t="s">
        <v>3220</v>
      </c>
      <c r="D1456" s="5" t="s">
        <v>31</v>
      </c>
      <c r="E1456" s="7" t="s">
        <v>764</v>
      </c>
      <c r="F1456" s="7" t="s">
        <v>695</v>
      </c>
      <c r="G1456" s="59"/>
    </row>
    <row r="1457" spans="1:7" x14ac:dyDescent="0.25">
      <c r="A1457" s="5" t="s">
        <v>3221</v>
      </c>
      <c r="B1457" s="5" t="s">
        <v>454</v>
      </c>
      <c r="C1457" s="6" t="s">
        <v>455</v>
      </c>
      <c r="D1457" s="5" t="s">
        <v>157</v>
      </c>
      <c r="E1457" s="7" t="s">
        <v>577</v>
      </c>
      <c r="F1457" s="7" t="s">
        <v>990</v>
      </c>
      <c r="G1457" s="59"/>
    </row>
    <row r="1458" spans="1:7" x14ac:dyDescent="0.25">
      <c r="A1458" s="5" t="s">
        <v>3222</v>
      </c>
      <c r="B1458" s="5" t="s">
        <v>457</v>
      </c>
      <c r="C1458" s="6" t="s">
        <v>458</v>
      </c>
      <c r="D1458" s="5" t="s">
        <v>31</v>
      </c>
      <c r="E1458" s="7" t="s">
        <v>160</v>
      </c>
      <c r="F1458" s="7" t="s">
        <v>968</v>
      </c>
      <c r="G1458" s="59"/>
    </row>
    <row r="1459" spans="1:7" x14ac:dyDescent="0.25">
      <c r="A1459" s="5" t="s">
        <v>3223</v>
      </c>
      <c r="B1459" s="5" t="s">
        <v>468</v>
      </c>
      <c r="C1459" s="6" t="s">
        <v>469</v>
      </c>
      <c r="D1459" s="5" t="s">
        <v>157</v>
      </c>
      <c r="E1459" s="7" t="s">
        <v>273</v>
      </c>
      <c r="F1459" s="7" t="s">
        <v>368</v>
      </c>
      <c r="G1459" s="59"/>
    </row>
    <row r="1460" spans="1:7" ht="21" x14ac:dyDescent="0.25">
      <c r="A1460" s="2" t="s">
        <v>211</v>
      </c>
      <c r="B1460" s="2" t="s">
        <v>3224</v>
      </c>
      <c r="C1460" s="3" t="s">
        <v>3225</v>
      </c>
      <c r="D1460" s="2" t="s">
        <v>857</v>
      </c>
      <c r="E1460" s="13" t="s">
        <v>1179</v>
      </c>
      <c r="F1460" s="4" t="s">
        <v>1</v>
      </c>
      <c r="G1460" s="59"/>
    </row>
    <row r="1461" spans="1:7" x14ac:dyDescent="0.25">
      <c r="A1461" s="2" t="s">
        <v>164</v>
      </c>
      <c r="B1461" s="2" t="s">
        <v>3190</v>
      </c>
      <c r="C1461" s="3" t="s">
        <v>3191</v>
      </c>
      <c r="D1461" s="2" t="s">
        <v>28</v>
      </c>
      <c r="E1461" s="13" t="s">
        <v>1179</v>
      </c>
      <c r="F1461" s="4" t="s">
        <v>1</v>
      </c>
      <c r="G1461" s="59"/>
    </row>
    <row r="1462" spans="1:7" x14ac:dyDescent="0.25">
      <c r="A1462" s="2" t="s">
        <v>212</v>
      </c>
      <c r="B1462" s="2" t="s">
        <v>3203</v>
      </c>
      <c r="C1462" s="3" t="s">
        <v>3204</v>
      </c>
      <c r="D1462" s="2" t="s">
        <v>857</v>
      </c>
      <c r="E1462" s="13" t="s">
        <v>1179</v>
      </c>
      <c r="F1462" s="4" t="s">
        <v>1</v>
      </c>
      <c r="G1462" s="59"/>
    </row>
    <row r="1463" spans="1:7" x14ac:dyDescent="0.25">
      <c r="A1463" s="2" t="s">
        <v>213</v>
      </c>
      <c r="B1463" s="2" t="s">
        <v>1179</v>
      </c>
      <c r="C1463" s="3" t="s">
        <v>3192</v>
      </c>
      <c r="D1463" s="2" t="s">
        <v>28</v>
      </c>
      <c r="E1463" s="13" t="s">
        <v>1179</v>
      </c>
      <c r="F1463" s="4" t="s">
        <v>1</v>
      </c>
      <c r="G1463" s="59"/>
    </row>
    <row r="1464" spans="1:7" ht="21" x14ac:dyDescent="0.25">
      <c r="A1464" s="2" t="s">
        <v>214</v>
      </c>
      <c r="B1464" s="2" t="s">
        <v>1396</v>
      </c>
      <c r="C1464" s="3" t="s">
        <v>1397</v>
      </c>
      <c r="D1464" s="2" t="s">
        <v>918</v>
      </c>
      <c r="E1464" s="13" t="s">
        <v>1179</v>
      </c>
      <c r="F1464" s="4" t="s">
        <v>246</v>
      </c>
      <c r="G1464" s="59"/>
    </row>
    <row r="1465" spans="1:7" x14ac:dyDescent="0.25">
      <c r="A1465" s="5" t="s">
        <v>1215</v>
      </c>
      <c r="B1465" s="5" t="s">
        <v>141</v>
      </c>
      <c r="C1465" s="6" t="s">
        <v>8</v>
      </c>
      <c r="D1465" s="5" t="s">
        <v>142</v>
      </c>
      <c r="E1465" s="7" t="s">
        <v>3176</v>
      </c>
      <c r="F1465" s="7" t="s">
        <v>3226</v>
      </c>
      <c r="G1465" s="59"/>
    </row>
    <row r="1466" spans="1:7" x14ac:dyDescent="0.25">
      <c r="A1466" s="5" t="s">
        <v>1216</v>
      </c>
      <c r="B1466" s="5" t="s">
        <v>715</v>
      </c>
      <c r="C1466" s="6" t="s">
        <v>9</v>
      </c>
      <c r="D1466" s="5" t="s">
        <v>142</v>
      </c>
      <c r="E1466" s="7" t="s">
        <v>509</v>
      </c>
      <c r="F1466" s="7" t="s">
        <v>530</v>
      </c>
      <c r="G1466" s="59"/>
    </row>
    <row r="1467" spans="1:7" x14ac:dyDescent="0.25">
      <c r="A1467" s="5" t="s">
        <v>1217</v>
      </c>
      <c r="B1467" s="5" t="s">
        <v>608</v>
      </c>
      <c r="C1467" s="6" t="s">
        <v>11</v>
      </c>
      <c r="D1467" s="5" t="s">
        <v>1468</v>
      </c>
      <c r="E1467" s="7" t="s">
        <v>246</v>
      </c>
      <c r="F1467" s="7" t="s">
        <v>160</v>
      </c>
      <c r="G1467" s="59"/>
    </row>
    <row r="1468" spans="1:7" x14ac:dyDescent="0.25">
      <c r="A1468" s="5" t="s">
        <v>1218</v>
      </c>
      <c r="B1468" s="5" t="s">
        <v>575</v>
      </c>
      <c r="C1468" s="6" t="s">
        <v>354</v>
      </c>
      <c r="D1468" s="5" t="s">
        <v>1468</v>
      </c>
      <c r="E1468" s="7" t="s">
        <v>516</v>
      </c>
      <c r="F1468" s="7" t="s">
        <v>1082</v>
      </c>
      <c r="G1468" s="59"/>
    </row>
    <row r="1469" spans="1:7" x14ac:dyDescent="0.25">
      <c r="A1469" s="5" t="s">
        <v>1219</v>
      </c>
      <c r="B1469" s="5" t="s">
        <v>155</v>
      </c>
      <c r="C1469" s="6" t="s">
        <v>156</v>
      </c>
      <c r="D1469" s="5" t="s">
        <v>1468</v>
      </c>
      <c r="E1469" s="7" t="s">
        <v>525</v>
      </c>
      <c r="F1469" s="7" t="s">
        <v>1009</v>
      </c>
      <c r="G1469" s="59"/>
    </row>
    <row r="1470" spans="1:7" x14ac:dyDescent="0.25">
      <c r="A1470" s="5" t="s">
        <v>1220</v>
      </c>
      <c r="B1470" s="5" t="s">
        <v>443</v>
      </c>
      <c r="C1470" s="6" t="s">
        <v>444</v>
      </c>
      <c r="D1470" s="5" t="s">
        <v>360</v>
      </c>
      <c r="E1470" s="7" t="s">
        <v>6</v>
      </c>
      <c r="F1470" s="7" t="s">
        <v>764</v>
      </c>
      <c r="G1470" s="59"/>
    </row>
    <row r="1471" spans="1:7" x14ac:dyDescent="0.25">
      <c r="A1471" s="59"/>
      <c r="B1471" s="59"/>
      <c r="C1471" s="59"/>
      <c r="D1471" s="59"/>
      <c r="E1471" s="59"/>
      <c r="F1471" s="59"/>
      <c r="G1471" s="59"/>
    </row>
    <row r="1472" spans="1:7" x14ac:dyDescent="0.25">
      <c r="A1472" s="5" t="s">
        <v>1221</v>
      </c>
      <c r="B1472" s="5" t="s">
        <v>787</v>
      </c>
      <c r="C1472" s="6" t="s">
        <v>788</v>
      </c>
      <c r="D1472" s="5" t="s">
        <v>157</v>
      </c>
      <c r="E1472" s="7" t="s">
        <v>754</v>
      </c>
      <c r="F1472" s="7" t="s">
        <v>755</v>
      </c>
      <c r="G1472" s="59"/>
    </row>
    <row r="1473" spans="1:7" x14ac:dyDescent="0.25">
      <c r="A1473" s="5" t="s">
        <v>3227</v>
      </c>
      <c r="B1473" s="5" t="s">
        <v>1404</v>
      </c>
      <c r="C1473" s="6" t="s">
        <v>1405</v>
      </c>
      <c r="D1473" s="5" t="s">
        <v>31</v>
      </c>
      <c r="E1473" s="7" t="s">
        <v>1</v>
      </c>
      <c r="F1473" s="7" t="s">
        <v>798</v>
      </c>
      <c r="G1473" s="59"/>
    </row>
    <row r="1474" spans="1:7" x14ac:dyDescent="0.25">
      <c r="A1474" s="5" t="s">
        <v>3228</v>
      </c>
      <c r="B1474" s="5" t="s">
        <v>445</v>
      </c>
      <c r="C1474" s="6" t="s">
        <v>446</v>
      </c>
      <c r="D1474" s="5" t="s">
        <v>157</v>
      </c>
      <c r="E1474" s="7" t="s">
        <v>990</v>
      </c>
      <c r="F1474" s="7" t="s">
        <v>790</v>
      </c>
      <c r="G1474" s="59"/>
    </row>
    <row r="1475" spans="1:7" x14ac:dyDescent="0.25">
      <c r="A1475" s="5" t="s">
        <v>3229</v>
      </c>
      <c r="B1475" s="5" t="s">
        <v>991</v>
      </c>
      <c r="C1475" s="6" t="s">
        <v>992</v>
      </c>
      <c r="D1475" s="5" t="s">
        <v>157</v>
      </c>
      <c r="E1475" s="7" t="s">
        <v>1312</v>
      </c>
      <c r="F1475" s="7" t="s">
        <v>532</v>
      </c>
      <c r="G1475" s="59"/>
    </row>
    <row r="1476" spans="1:7" x14ac:dyDescent="0.25">
      <c r="A1476" s="5" t="s">
        <v>3230</v>
      </c>
      <c r="B1476" s="5" t="s">
        <v>457</v>
      </c>
      <c r="C1476" s="6" t="s">
        <v>458</v>
      </c>
      <c r="D1476" s="5" t="s">
        <v>31</v>
      </c>
      <c r="E1476" s="7" t="s">
        <v>957</v>
      </c>
      <c r="F1476" s="7" t="s">
        <v>574</v>
      </c>
      <c r="G1476" s="59"/>
    </row>
    <row r="1477" spans="1:7" x14ac:dyDescent="0.25">
      <c r="A1477" s="5" t="s">
        <v>3231</v>
      </c>
      <c r="B1477" s="5" t="s">
        <v>468</v>
      </c>
      <c r="C1477" s="6" t="s">
        <v>469</v>
      </c>
      <c r="D1477" s="5" t="s">
        <v>157</v>
      </c>
      <c r="E1477" s="7" t="s">
        <v>361</v>
      </c>
      <c r="F1477" s="7" t="s">
        <v>439</v>
      </c>
      <c r="G1477" s="59"/>
    </row>
    <row r="1478" spans="1:7" x14ac:dyDescent="0.25">
      <c r="A1478" s="2" t="s">
        <v>215</v>
      </c>
      <c r="B1478" s="2" t="s">
        <v>3232</v>
      </c>
      <c r="C1478" s="3" t="s">
        <v>3233</v>
      </c>
      <c r="D1478" s="2" t="s">
        <v>857</v>
      </c>
      <c r="E1478" s="13" t="s">
        <v>1179</v>
      </c>
      <c r="F1478" s="4" t="s">
        <v>1</v>
      </c>
      <c r="G1478" s="59"/>
    </row>
    <row r="1479" spans="1:7" x14ac:dyDescent="0.25">
      <c r="A1479" s="2" t="s">
        <v>216</v>
      </c>
      <c r="B1479" s="2" t="s">
        <v>3186</v>
      </c>
      <c r="C1479" s="3" t="s">
        <v>3187</v>
      </c>
      <c r="D1479" s="2" t="s">
        <v>857</v>
      </c>
      <c r="E1479" s="13" t="s">
        <v>1179</v>
      </c>
      <c r="F1479" s="4" t="s">
        <v>1</v>
      </c>
      <c r="G1479" s="59"/>
    </row>
    <row r="1480" spans="1:7" x14ac:dyDescent="0.25">
      <c r="A1480" s="2" t="s">
        <v>217</v>
      </c>
      <c r="B1480" s="2" t="s">
        <v>3188</v>
      </c>
      <c r="C1480" s="3" t="s">
        <v>3189</v>
      </c>
      <c r="D1480" s="2" t="s">
        <v>857</v>
      </c>
      <c r="E1480" s="13" t="s">
        <v>1179</v>
      </c>
      <c r="F1480" s="4" t="s">
        <v>1</v>
      </c>
      <c r="G1480" s="59"/>
    </row>
    <row r="1481" spans="1:7" x14ac:dyDescent="0.25">
      <c r="A1481" s="2" t="s">
        <v>218</v>
      </c>
      <c r="B1481" s="2" t="s">
        <v>3190</v>
      </c>
      <c r="C1481" s="3" t="s">
        <v>3191</v>
      </c>
      <c r="D1481" s="2" t="s">
        <v>28</v>
      </c>
      <c r="E1481" s="13" t="s">
        <v>1179</v>
      </c>
      <c r="F1481" s="4" t="s">
        <v>6</v>
      </c>
      <c r="G1481" s="59"/>
    </row>
    <row r="1482" spans="1:7" x14ac:dyDescent="0.25">
      <c r="A1482" s="2" t="s">
        <v>219</v>
      </c>
      <c r="B1482" s="2" t="s">
        <v>1179</v>
      </c>
      <c r="C1482" s="3" t="s">
        <v>3192</v>
      </c>
      <c r="D1482" s="2" t="s">
        <v>28</v>
      </c>
      <c r="E1482" s="13" t="s">
        <v>1179</v>
      </c>
      <c r="F1482" s="4" t="s">
        <v>6</v>
      </c>
      <c r="G1482" s="59"/>
    </row>
    <row r="1483" spans="1:7" x14ac:dyDescent="0.25">
      <c r="A1483" s="171" t="s">
        <v>3234</v>
      </c>
      <c r="B1483" s="172"/>
      <c r="C1483" s="172"/>
      <c r="D1483" s="172"/>
      <c r="E1483" s="172"/>
      <c r="F1483" s="172"/>
      <c r="G1483" s="59"/>
    </row>
    <row r="1484" spans="1:7" x14ac:dyDescent="0.25">
      <c r="A1484" s="173" t="s">
        <v>1426</v>
      </c>
      <c r="B1484" s="173"/>
      <c r="C1484" s="173"/>
      <c r="D1484" s="173"/>
      <c r="E1484" s="173"/>
      <c r="F1484" s="173"/>
      <c r="G1484" s="173"/>
    </row>
    <row r="1485" spans="1:7" x14ac:dyDescent="0.25">
      <c r="A1485" s="174" t="s">
        <v>220</v>
      </c>
      <c r="B1485" s="174"/>
      <c r="C1485" s="174"/>
      <c r="D1485" s="174"/>
      <c r="E1485" s="174"/>
      <c r="F1485" s="174"/>
      <c r="G1485" s="174"/>
    </row>
    <row r="1486" spans="1:7" x14ac:dyDescent="0.25">
      <c r="A1486" s="59"/>
      <c r="B1486" s="59"/>
      <c r="C1486" s="59"/>
      <c r="D1486" s="59"/>
      <c r="E1486" s="59"/>
      <c r="F1486" s="59"/>
      <c r="G1486" s="59"/>
    </row>
    <row r="1487" spans="1:7" x14ac:dyDescent="0.25">
      <c r="A1487" s="164" t="s">
        <v>138</v>
      </c>
      <c r="B1487" s="175" t="s">
        <v>139</v>
      </c>
      <c r="C1487" s="164" t="s">
        <v>140</v>
      </c>
      <c r="D1487" s="164" t="s">
        <v>80</v>
      </c>
      <c r="E1487" s="166" t="s">
        <v>137</v>
      </c>
      <c r="F1487" s="167"/>
      <c r="G1487" s="59"/>
    </row>
    <row r="1488" spans="1:7" ht="25.5" x14ac:dyDescent="0.25">
      <c r="A1488" s="165"/>
      <c r="B1488" s="176"/>
      <c r="C1488" s="165"/>
      <c r="D1488" s="165"/>
      <c r="E1488" s="1" t="s">
        <v>1453</v>
      </c>
      <c r="F1488" s="1" t="s">
        <v>81</v>
      </c>
      <c r="G1488" s="59"/>
    </row>
    <row r="1489" spans="1:7" x14ac:dyDescent="0.25">
      <c r="A1489" s="1" t="s">
        <v>0</v>
      </c>
      <c r="B1489" s="1" t="s">
        <v>1</v>
      </c>
      <c r="C1489" s="1" t="s">
        <v>5</v>
      </c>
      <c r="D1489" s="1" t="s">
        <v>6</v>
      </c>
      <c r="E1489" s="1" t="s">
        <v>2</v>
      </c>
      <c r="F1489" s="1" t="s">
        <v>3</v>
      </c>
      <c r="G1489" s="59"/>
    </row>
    <row r="1490" spans="1:7" x14ac:dyDescent="0.25">
      <c r="A1490" s="168" t="s">
        <v>3235</v>
      </c>
      <c r="B1490" s="169"/>
      <c r="C1490" s="169"/>
      <c r="D1490" s="169"/>
      <c r="E1490" s="169"/>
      <c r="F1490" s="169"/>
      <c r="G1490" s="170"/>
    </row>
    <row r="1491" spans="1:7" x14ac:dyDescent="0.25">
      <c r="A1491" s="2" t="s">
        <v>0</v>
      </c>
      <c r="B1491" s="2" t="s">
        <v>1179</v>
      </c>
      <c r="C1491" s="3" t="s">
        <v>3236</v>
      </c>
      <c r="D1491" s="2" t="s">
        <v>28</v>
      </c>
      <c r="E1491" s="13" t="s">
        <v>1179</v>
      </c>
      <c r="F1491" s="4" t="s">
        <v>6</v>
      </c>
      <c r="G1491" s="59"/>
    </row>
    <row r="1492" spans="1:7" x14ac:dyDescent="0.25">
      <c r="A1492" s="2" t="s">
        <v>1</v>
      </c>
      <c r="B1492" s="2" t="s">
        <v>1179</v>
      </c>
      <c r="C1492" s="3" t="s">
        <v>3237</v>
      </c>
      <c r="D1492" s="2" t="s">
        <v>28</v>
      </c>
      <c r="E1492" s="13" t="s">
        <v>1179</v>
      </c>
      <c r="F1492" s="4" t="s">
        <v>3</v>
      </c>
      <c r="G1492" s="59"/>
    </row>
    <row r="1493" spans="1:7" ht="21" x14ac:dyDescent="0.25">
      <c r="A1493" s="2" t="s">
        <v>5</v>
      </c>
      <c r="B1493" s="2" t="s">
        <v>1294</v>
      </c>
      <c r="C1493" s="3" t="s">
        <v>3238</v>
      </c>
      <c r="D1493" s="2" t="s">
        <v>161</v>
      </c>
      <c r="E1493" s="13" t="s">
        <v>1179</v>
      </c>
      <c r="F1493" s="4" t="s">
        <v>1313</v>
      </c>
      <c r="G1493" s="59"/>
    </row>
    <row r="1494" spans="1:7" x14ac:dyDescent="0.25">
      <c r="A1494" s="5" t="s">
        <v>85</v>
      </c>
      <c r="B1494" s="5" t="s">
        <v>141</v>
      </c>
      <c r="C1494" s="6" t="s">
        <v>8</v>
      </c>
      <c r="D1494" s="5" t="s">
        <v>142</v>
      </c>
      <c r="E1494" s="7" t="s">
        <v>3239</v>
      </c>
      <c r="F1494" s="7" t="s">
        <v>3240</v>
      </c>
      <c r="G1494" s="59"/>
    </row>
    <row r="1495" spans="1:7" x14ac:dyDescent="0.25">
      <c r="A1495" s="5" t="s">
        <v>86</v>
      </c>
      <c r="B1495" s="5" t="s">
        <v>715</v>
      </c>
      <c r="C1495" s="6" t="s">
        <v>9</v>
      </c>
      <c r="D1495" s="5" t="s">
        <v>142</v>
      </c>
      <c r="E1495" s="7" t="s">
        <v>574</v>
      </c>
      <c r="F1495" s="7" t="s">
        <v>3241</v>
      </c>
      <c r="G1495" s="59"/>
    </row>
    <row r="1496" spans="1:7" x14ac:dyDescent="0.25">
      <c r="A1496" s="5" t="s">
        <v>290</v>
      </c>
      <c r="B1496" s="5" t="s">
        <v>580</v>
      </c>
      <c r="C1496" s="6" t="s">
        <v>23</v>
      </c>
      <c r="D1496" s="5" t="s">
        <v>1468</v>
      </c>
      <c r="E1496" s="7" t="s">
        <v>534</v>
      </c>
      <c r="F1496" s="7" t="s">
        <v>3242</v>
      </c>
      <c r="G1496" s="59"/>
    </row>
    <row r="1497" spans="1:7" x14ac:dyDescent="0.25">
      <c r="A1497" s="5" t="s">
        <v>291</v>
      </c>
      <c r="B1497" s="5" t="s">
        <v>583</v>
      </c>
      <c r="C1497" s="6" t="s">
        <v>584</v>
      </c>
      <c r="D1497" s="5" t="s">
        <v>157</v>
      </c>
      <c r="E1497" s="7" t="s">
        <v>3243</v>
      </c>
      <c r="F1497" s="7" t="s">
        <v>3244</v>
      </c>
      <c r="G1497" s="59"/>
    </row>
    <row r="1498" spans="1:7" x14ac:dyDescent="0.25">
      <c r="A1498" s="5" t="s">
        <v>292</v>
      </c>
      <c r="B1498" s="5" t="s">
        <v>986</v>
      </c>
      <c r="C1498" s="6" t="s">
        <v>987</v>
      </c>
      <c r="D1498" s="5" t="s">
        <v>157</v>
      </c>
      <c r="E1498" s="7" t="s">
        <v>3245</v>
      </c>
      <c r="F1498" s="7" t="s">
        <v>1078</v>
      </c>
      <c r="G1498" s="59"/>
    </row>
    <row r="1499" spans="1:7" x14ac:dyDescent="0.25">
      <c r="A1499" s="5" t="s">
        <v>293</v>
      </c>
      <c r="B1499" s="5" t="s">
        <v>448</v>
      </c>
      <c r="C1499" s="6" t="s">
        <v>449</v>
      </c>
      <c r="D1499" s="5" t="s">
        <v>157</v>
      </c>
      <c r="E1499" s="7" t="s">
        <v>520</v>
      </c>
      <c r="F1499" s="7" t="s">
        <v>1091</v>
      </c>
      <c r="G1499" s="59"/>
    </row>
    <row r="1500" spans="1:7" x14ac:dyDescent="0.25">
      <c r="A1500" s="5" t="s">
        <v>350</v>
      </c>
      <c r="B1500" s="5" t="s">
        <v>182</v>
      </c>
      <c r="C1500" s="6" t="s">
        <v>183</v>
      </c>
      <c r="D1500" s="5" t="s">
        <v>35</v>
      </c>
      <c r="E1500" s="7" t="s">
        <v>199</v>
      </c>
      <c r="F1500" s="7" t="s">
        <v>3246</v>
      </c>
      <c r="G1500" s="59"/>
    </row>
    <row r="1501" spans="1:7" x14ac:dyDescent="0.25">
      <c r="A1501" s="5" t="s">
        <v>506</v>
      </c>
      <c r="B1501" s="5" t="s">
        <v>1233</v>
      </c>
      <c r="C1501" s="6" t="s">
        <v>1234</v>
      </c>
      <c r="D1501" s="5" t="s">
        <v>31</v>
      </c>
      <c r="E1501" s="7" t="s">
        <v>546</v>
      </c>
      <c r="F1501" s="7" t="s">
        <v>3247</v>
      </c>
      <c r="G1501" s="59"/>
    </row>
    <row r="1502" spans="1:7" x14ac:dyDescent="0.25">
      <c r="A1502" s="2" t="s">
        <v>6</v>
      </c>
      <c r="B1502" s="2" t="s">
        <v>1179</v>
      </c>
      <c r="C1502" s="3" t="s">
        <v>3248</v>
      </c>
      <c r="D1502" s="2" t="s">
        <v>28</v>
      </c>
      <c r="E1502" s="13" t="s">
        <v>1179</v>
      </c>
      <c r="F1502" s="4" t="s">
        <v>6</v>
      </c>
      <c r="G1502" s="59"/>
    </row>
    <row r="1503" spans="1:7" x14ac:dyDescent="0.25">
      <c r="A1503" s="2" t="s">
        <v>2</v>
      </c>
      <c r="B1503" s="2" t="s">
        <v>1179</v>
      </c>
      <c r="C1503" s="3" t="s">
        <v>3249</v>
      </c>
      <c r="D1503" s="2" t="s">
        <v>28</v>
      </c>
      <c r="E1503" s="13" t="s">
        <v>1179</v>
      </c>
      <c r="F1503" s="4" t="s">
        <v>6</v>
      </c>
      <c r="G1503" s="59"/>
    </row>
    <row r="1504" spans="1:7" ht="21" x14ac:dyDescent="0.25">
      <c r="A1504" s="2" t="s">
        <v>3</v>
      </c>
      <c r="B1504" s="2" t="s">
        <v>1179</v>
      </c>
      <c r="C1504" s="3" t="s">
        <v>3250</v>
      </c>
      <c r="D1504" s="2" t="s">
        <v>28</v>
      </c>
      <c r="E1504" s="13" t="s">
        <v>1179</v>
      </c>
      <c r="F1504" s="4" t="s">
        <v>6</v>
      </c>
      <c r="G1504" s="59"/>
    </row>
    <row r="1505" spans="1:7" x14ac:dyDescent="0.25">
      <c r="A1505" s="2" t="s">
        <v>4</v>
      </c>
      <c r="B1505" s="2" t="s">
        <v>1179</v>
      </c>
      <c r="C1505" s="3" t="s">
        <v>3251</v>
      </c>
      <c r="D1505" s="2" t="s">
        <v>28</v>
      </c>
      <c r="E1505" s="13" t="s">
        <v>1179</v>
      </c>
      <c r="F1505" s="4" t="s">
        <v>6</v>
      </c>
      <c r="G1505" s="59"/>
    </row>
    <row r="1506" spans="1:7" ht="21" x14ac:dyDescent="0.25">
      <c r="A1506" s="2" t="s">
        <v>12</v>
      </c>
      <c r="B1506" s="2" t="s">
        <v>1179</v>
      </c>
      <c r="C1506" s="3" t="s">
        <v>3252</v>
      </c>
      <c r="D1506" s="2" t="s">
        <v>28</v>
      </c>
      <c r="E1506" s="13" t="s">
        <v>1179</v>
      </c>
      <c r="F1506" s="4" t="s">
        <v>6</v>
      </c>
      <c r="G1506" s="59"/>
    </row>
    <row r="1507" spans="1:7" x14ac:dyDescent="0.25">
      <c r="A1507" s="2" t="s">
        <v>13</v>
      </c>
      <c r="B1507" s="2" t="s">
        <v>1179</v>
      </c>
      <c r="C1507" s="3" t="s">
        <v>3253</v>
      </c>
      <c r="D1507" s="2" t="s">
        <v>28</v>
      </c>
      <c r="E1507" s="13" t="s">
        <v>1179</v>
      </c>
      <c r="F1507" s="4" t="s">
        <v>6</v>
      </c>
      <c r="G1507" s="59"/>
    </row>
    <row r="1508" spans="1:7" ht="21" x14ac:dyDescent="0.25">
      <c r="A1508" s="2" t="s">
        <v>14</v>
      </c>
      <c r="B1508" s="2" t="s">
        <v>1179</v>
      </c>
      <c r="C1508" s="3" t="s">
        <v>3254</v>
      </c>
      <c r="D1508" s="2" t="s">
        <v>857</v>
      </c>
      <c r="E1508" s="13" t="s">
        <v>1179</v>
      </c>
      <c r="F1508" s="4" t="s">
        <v>6</v>
      </c>
      <c r="G1508" s="59"/>
    </row>
    <row r="1509" spans="1:7" x14ac:dyDescent="0.25">
      <c r="A1509" s="2" t="s">
        <v>15</v>
      </c>
      <c r="B1509" s="2" t="s">
        <v>3255</v>
      </c>
      <c r="C1509" s="3" t="s">
        <v>3256</v>
      </c>
      <c r="D1509" s="2" t="s">
        <v>161</v>
      </c>
      <c r="E1509" s="13" t="s">
        <v>1179</v>
      </c>
      <c r="F1509" s="4" t="s">
        <v>3257</v>
      </c>
      <c r="G1509" s="59"/>
    </row>
    <row r="1510" spans="1:7" x14ac:dyDescent="0.25">
      <c r="A1510" s="59"/>
      <c r="B1510" s="59"/>
      <c r="C1510" s="59"/>
      <c r="D1510" s="59"/>
      <c r="E1510" s="59"/>
      <c r="F1510" s="59"/>
      <c r="G1510" s="59"/>
    </row>
    <row r="1511" spans="1:7" x14ac:dyDescent="0.25">
      <c r="A1511" s="5" t="s">
        <v>101</v>
      </c>
      <c r="B1511" s="5" t="s">
        <v>141</v>
      </c>
      <c r="C1511" s="6" t="s">
        <v>8</v>
      </c>
      <c r="D1511" s="5" t="s">
        <v>142</v>
      </c>
      <c r="E1511" s="7" t="s">
        <v>3258</v>
      </c>
      <c r="F1511" s="7" t="s">
        <v>3259</v>
      </c>
      <c r="G1511" s="59"/>
    </row>
    <row r="1512" spans="1:7" x14ac:dyDescent="0.25">
      <c r="A1512" s="5" t="s">
        <v>102</v>
      </c>
      <c r="B1512" s="5" t="s">
        <v>715</v>
      </c>
      <c r="C1512" s="6" t="s">
        <v>9</v>
      </c>
      <c r="D1512" s="5" t="s">
        <v>142</v>
      </c>
      <c r="E1512" s="7" t="s">
        <v>534</v>
      </c>
      <c r="F1512" s="7" t="s">
        <v>3260</v>
      </c>
      <c r="G1512" s="59"/>
    </row>
    <row r="1513" spans="1:7" x14ac:dyDescent="0.25">
      <c r="A1513" s="5" t="s">
        <v>123</v>
      </c>
      <c r="B1513" s="5" t="s">
        <v>580</v>
      </c>
      <c r="C1513" s="6" t="s">
        <v>23</v>
      </c>
      <c r="D1513" s="5" t="s">
        <v>1468</v>
      </c>
      <c r="E1513" s="7" t="s">
        <v>160</v>
      </c>
      <c r="F1513" s="7" t="s">
        <v>3261</v>
      </c>
      <c r="G1513" s="59"/>
    </row>
    <row r="1514" spans="1:7" x14ac:dyDescent="0.25">
      <c r="A1514" s="5" t="s">
        <v>124</v>
      </c>
      <c r="B1514" s="5" t="s">
        <v>583</v>
      </c>
      <c r="C1514" s="6" t="s">
        <v>584</v>
      </c>
      <c r="D1514" s="5" t="s">
        <v>157</v>
      </c>
      <c r="E1514" s="7" t="s">
        <v>1065</v>
      </c>
      <c r="F1514" s="7" t="s">
        <v>3262</v>
      </c>
      <c r="G1514" s="59"/>
    </row>
    <row r="1515" spans="1:7" x14ac:dyDescent="0.25">
      <c r="A1515" s="5" t="s">
        <v>1430</v>
      </c>
      <c r="B1515" s="5" t="s">
        <v>986</v>
      </c>
      <c r="C1515" s="6" t="s">
        <v>987</v>
      </c>
      <c r="D1515" s="5" t="s">
        <v>157</v>
      </c>
      <c r="E1515" s="7" t="s">
        <v>3263</v>
      </c>
      <c r="F1515" s="7" t="s">
        <v>3264</v>
      </c>
      <c r="G1515" s="59"/>
    </row>
    <row r="1516" spans="1:7" x14ac:dyDescent="0.25">
      <c r="A1516" s="5" t="s">
        <v>1431</v>
      </c>
      <c r="B1516" s="5" t="s">
        <v>448</v>
      </c>
      <c r="C1516" s="6" t="s">
        <v>449</v>
      </c>
      <c r="D1516" s="5" t="s">
        <v>157</v>
      </c>
      <c r="E1516" s="7" t="s">
        <v>520</v>
      </c>
      <c r="F1516" s="7" t="s">
        <v>3265</v>
      </c>
      <c r="G1516" s="59"/>
    </row>
    <row r="1517" spans="1:7" x14ac:dyDescent="0.25">
      <c r="A1517" s="5" t="s">
        <v>3266</v>
      </c>
      <c r="B1517" s="5" t="s">
        <v>1233</v>
      </c>
      <c r="C1517" s="6" t="s">
        <v>1234</v>
      </c>
      <c r="D1517" s="5" t="s">
        <v>31</v>
      </c>
      <c r="E1517" s="7" t="s">
        <v>541</v>
      </c>
      <c r="F1517" s="7" t="s">
        <v>1418</v>
      </c>
      <c r="G1517" s="59"/>
    </row>
    <row r="1518" spans="1:7" x14ac:dyDescent="0.25">
      <c r="A1518" s="171" t="s">
        <v>3267</v>
      </c>
      <c r="B1518" s="172"/>
      <c r="C1518" s="172"/>
      <c r="D1518" s="172"/>
      <c r="E1518" s="172"/>
      <c r="F1518" s="172"/>
      <c r="G1518" s="59"/>
    </row>
    <row r="1519" spans="1:7" x14ac:dyDescent="0.25">
      <c r="A1519" s="158" t="s">
        <v>3268</v>
      </c>
      <c r="B1519" s="158"/>
      <c r="C1519" s="158"/>
      <c r="D1519" s="158"/>
      <c r="E1519" s="158"/>
      <c r="F1519" s="158"/>
      <c r="G1519" s="158"/>
    </row>
    <row r="1520" spans="1:7" x14ac:dyDescent="0.25">
      <c r="A1520" s="159" t="s">
        <v>220</v>
      </c>
      <c r="B1520" s="159"/>
      <c r="C1520" s="159"/>
      <c r="D1520" s="159"/>
      <c r="E1520" s="159"/>
      <c r="F1520" s="159"/>
      <c r="G1520" s="159"/>
    </row>
    <row r="1521" spans="1:7" x14ac:dyDescent="0.25">
      <c r="A1521" s="72"/>
      <c r="B1521" s="72"/>
      <c r="C1521" s="72"/>
      <c r="D1521" s="72"/>
      <c r="E1521" s="72"/>
      <c r="F1521" s="72"/>
      <c r="G1521" s="72"/>
    </row>
    <row r="1522" spans="1:7" x14ac:dyDescent="0.25">
      <c r="A1522" s="160" t="s">
        <v>138</v>
      </c>
      <c r="B1522" s="162" t="s">
        <v>139</v>
      </c>
      <c r="C1522" s="160" t="s">
        <v>140</v>
      </c>
      <c r="D1522" s="160" t="s">
        <v>80</v>
      </c>
      <c r="E1522" s="138" t="s">
        <v>137</v>
      </c>
      <c r="F1522" s="139"/>
      <c r="G1522" s="72"/>
    </row>
    <row r="1523" spans="1:7" ht="25.5" x14ac:dyDescent="0.25">
      <c r="A1523" s="161"/>
      <c r="B1523" s="163"/>
      <c r="C1523" s="161"/>
      <c r="D1523" s="161"/>
      <c r="E1523" s="85" t="s">
        <v>1453</v>
      </c>
      <c r="F1523" s="85" t="s">
        <v>81</v>
      </c>
      <c r="G1523" s="72"/>
    </row>
    <row r="1524" spans="1:7" x14ac:dyDescent="0.25">
      <c r="A1524" s="85" t="s">
        <v>0</v>
      </c>
      <c r="B1524" s="85" t="s">
        <v>1</v>
      </c>
      <c r="C1524" s="85" t="s">
        <v>5</v>
      </c>
      <c r="D1524" s="85" t="s">
        <v>6</v>
      </c>
      <c r="E1524" s="85" t="s">
        <v>2</v>
      </c>
      <c r="F1524" s="85" t="s">
        <v>3</v>
      </c>
      <c r="G1524" s="72"/>
    </row>
    <row r="1525" spans="1:7" x14ac:dyDescent="0.25">
      <c r="A1525" s="153" t="s">
        <v>3269</v>
      </c>
      <c r="B1525" s="154"/>
      <c r="C1525" s="154"/>
      <c r="D1525" s="154"/>
      <c r="E1525" s="154"/>
      <c r="F1525" s="154"/>
      <c r="G1525" s="155"/>
    </row>
    <row r="1526" spans="1:7" x14ac:dyDescent="0.25">
      <c r="A1526" s="86" t="s">
        <v>0</v>
      </c>
      <c r="B1526" s="86" t="s">
        <v>3270</v>
      </c>
      <c r="C1526" s="87" t="s">
        <v>3271</v>
      </c>
      <c r="D1526" s="86" t="s">
        <v>785</v>
      </c>
      <c r="E1526" s="88" t="s">
        <v>1179</v>
      </c>
      <c r="F1526" s="89" t="s">
        <v>253</v>
      </c>
      <c r="G1526" s="72"/>
    </row>
    <row r="1527" spans="1:7" x14ac:dyDescent="0.25">
      <c r="A1527" s="90" t="s">
        <v>82</v>
      </c>
      <c r="B1527" s="90" t="s">
        <v>141</v>
      </c>
      <c r="C1527" s="91" t="s">
        <v>8</v>
      </c>
      <c r="D1527" s="90" t="s">
        <v>142</v>
      </c>
      <c r="E1527" s="92" t="s">
        <v>6</v>
      </c>
      <c r="F1527" s="92" t="s">
        <v>890</v>
      </c>
      <c r="G1527" s="72"/>
    </row>
    <row r="1528" spans="1:7" x14ac:dyDescent="0.25">
      <c r="A1528" s="90" t="s">
        <v>83</v>
      </c>
      <c r="B1528" s="90" t="s">
        <v>715</v>
      </c>
      <c r="C1528" s="91" t="s">
        <v>9</v>
      </c>
      <c r="D1528" s="90" t="s">
        <v>142</v>
      </c>
      <c r="E1528" s="92" t="s">
        <v>957</v>
      </c>
      <c r="F1528" s="92" t="s">
        <v>3272</v>
      </c>
      <c r="G1528" s="72"/>
    </row>
    <row r="1529" spans="1:7" x14ac:dyDescent="0.25">
      <c r="A1529" s="90" t="s">
        <v>115</v>
      </c>
      <c r="B1529" s="90" t="s">
        <v>739</v>
      </c>
      <c r="C1529" s="91" t="s">
        <v>740</v>
      </c>
      <c r="D1529" s="90" t="s">
        <v>1468</v>
      </c>
      <c r="E1529" s="92" t="s">
        <v>513</v>
      </c>
      <c r="F1529" s="92" t="s">
        <v>3273</v>
      </c>
      <c r="G1529" s="72"/>
    </row>
    <row r="1530" spans="1:7" x14ac:dyDescent="0.25">
      <c r="A1530" s="90" t="s">
        <v>391</v>
      </c>
      <c r="B1530" s="90" t="s">
        <v>1098</v>
      </c>
      <c r="C1530" s="91" t="s">
        <v>347</v>
      </c>
      <c r="D1530" s="90" t="s">
        <v>1468</v>
      </c>
      <c r="E1530" s="92" t="s">
        <v>1105</v>
      </c>
      <c r="F1530" s="92" t="s">
        <v>3274</v>
      </c>
      <c r="G1530" s="72"/>
    </row>
    <row r="1531" spans="1:7" x14ac:dyDescent="0.25">
      <c r="A1531" s="90" t="s">
        <v>392</v>
      </c>
      <c r="B1531" s="90" t="s">
        <v>3275</v>
      </c>
      <c r="C1531" s="91" t="s">
        <v>3276</v>
      </c>
      <c r="D1531" s="90" t="s">
        <v>1468</v>
      </c>
      <c r="E1531" s="92" t="s">
        <v>797</v>
      </c>
      <c r="F1531" s="92" t="s">
        <v>70</v>
      </c>
      <c r="G1531" s="72"/>
    </row>
    <row r="1532" spans="1:7" x14ac:dyDescent="0.25">
      <c r="A1532" s="90" t="s">
        <v>393</v>
      </c>
      <c r="B1532" s="90" t="s">
        <v>155</v>
      </c>
      <c r="C1532" s="91" t="s">
        <v>156</v>
      </c>
      <c r="D1532" s="90" t="s">
        <v>1468</v>
      </c>
      <c r="E1532" s="92" t="s">
        <v>513</v>
      </c>
      <c r="F1532" s="92" t="s">
        <v>3273</v>
      </c>
      <c r="G1532" s="72"/>
    </row>
    <row r="1533" spans="1:7" x14ac:dyDescent="0.25">
      <c r="A1533" s="90" t="s">
        <v>394</v>
      </c>
      <c r="B1533" s="90" t="s">
        <v>3277</v>
      </c>
      <c r="C1533" s="91" t="s">
        <v>3278</v>
      </c>
      <c r="D1533" s="90" t="s">
        <v>28</v>
      </c>
      <c r="E1533" s="92" t="s">
        <v>6</v>
      </c>
      <c r="F1533" s="92" t="s">
        <v>890</v>
      </c>
      <c r="G1533" s="72"/>
    </row>
    <row r="1534" spans="1:7" x14ac:dyDescent="0.25">
      <c r="A1534" s="86" t="s">
        <v>1</v>
      </c>
      <c r="B1534" s="86" t="s">
        <v>1179</v>
      </c>
      <c r="C1534" s="87" t="s">
        <v>3279</v>
      </c>
      <c r="D1534" s="86" t="s">
        <v>857</v>
      </c>
      <c r="E1534" s="88" t="s">
        <v>1179</v>
      </c>
      <c r="F1534" s="89" t="s">
        <v>191</v>
      </c>
      <c r="G1534" s="72"/>
    </row>
    <row r="1535" spans="1:7" x14ac:dyDescent="0.25">
      <c r="A1535" s="86" t="s">
        <v>5</v>
      </c>
      <c r="B1535" s="86" t="s">
        <v>1179</v>
      </c>
      <c r="C1535" s="87" t="s">
        <v>3280</v>
      </c>
      <c r="D1535" s="86" t="s">
        <v>857</v>
      </c>
      <c r="E1535" s="88" t="s">
        <v>1179</v>
      </c>
      <c r="F1535" s="89" t="s">
        <v>36</v>
      </c>
      <c r="G1535" s="72"/>
    </row>
    <row r="1536" spans="1:7" x14ac:dyDescent="0.25">
      <c r="A1536" s="86" t="s">
        <v>6</v>
      </c>
      <c r="B1536" s="86" t="s">
        <v>3190</v>
      </c>
      <c r="C1536" s="87" t="s">
        <v>3191</v>
      </c>
      <c r="D1536" s="86" t="s">
        <v>28</v>
      </c>
      <c r="E1536" s="88" t="s">
        <v>1179</v>
      </c>
      <c r="F1536" s="89" t="s">
        <v>888</v>
      </c>
      <c r="G1536" s="72"/>
    </row>
    <row r="1537" spans="1:7" x14ac:dyDescent="0.25">
      <c r="A1537" s="86" t="s">
        <v>2</v>
      </c>
      <c r="B1537" s="86" t="s">
        <v>1179</v>
      </c>
      <c r="C1537" s="87" t="s">
        <v>3281</v>
      </c>
      <c r="D1537" s="86" t="s">
        <v>28</v>
      </c>
      <c r="E1537" s="88" t="s">
        <v>1179</v>
      </c>
      <c r="F1537" s="89" t="s">
        <v>253</v>
      </c>
      <c r="G1537" s="72"/>
    </row>
    <row r="1538" spans="1:7" x14ac:dyDescent="0.25">
      <c r="A1538" s="86" t="s">
        <v>3</v>
      </c>
      <c r="B1538" s="86" t="s">
        <v>1179</v>
      </c>
      <c r="C1538" s="87" t="s">
        <v>3282</v>
      </c>
      <c r="D1538" s="86" t="s">
        <v>28</v>
      </c>
      <c r="E1538" s="88" t="s">
        <v>1179</v>
      </c>
      <c r="F1538" s="89" t="s">
        <v>253</v>
      </c>
      <c r="G1538" s="72"/>
    </row>
    <row r="1539" spans="1:7" x14ac:dyDescent="0.25">
      <c r="A1539" s="86" t="s">
        <v>4</v>
      </c>
      <c r="B1539" s="86" t="s">
        <v>1179</v>
      </c>
      <c r="C1539" s="87" t="s">
        <v>3283</v>
      </c>
      <c r="D1539" s="86" t="s">
        <v>28</v>
      </c>
      <c r="E1539" s="88" t="s">
        <v>1179</v>
      </c>
      <c r="F1539" s="89" t="s">
        <v>888</v>
      </c>
      <c r="G1539" s="73"/>
    </row>
    <row r="1540" spans="1:7" x14ac:dyDescent="0.25">
      <c r="A1540" s="86" t="s">
        <v>12</v>
      </c>
      <c r="B1540" s="86" t="s">
        <v>1179</v>
      </c>
      <c r="C1540" s="87" t="s">
        <v>3284</v>
      </c>
      <c r="D1540" s="86" t="s">
        <v>28</v>
      </c>
      <c r="E1540" s="88" t="s">
        <v>1179</v>
      </c>
      <c r="F1540" s="89" t="s">
        <v>253</v>
      </c>
      <c r="G1540" s="73"/>
    </row>
    <row r="1541" spans="1:7" ht="52.5" x14ac:dyDescent="0.25">
      <c r="A1541" s="86" t="s">
        <v>13</v>
      </c>
      <c r="B1541" s="86" t="s">
        <v>3285</v>
      </c>
      <c r="C1541" s="87" t="s">
        <v>855</v>
      </c>
      <c r="D1541" s="86" t="s">
        <v>3286</v>
      </c>
      <c r="E1541" s="88" t="s">
        <v>1179</v>
      </c>
      <c r="F1541" s="89" t="s">
        <v>856</v>
      </c>
      <c r="G1541" s="73"/>
    </row>
    <row r="1542" spans="1:7" x14ac:dyDescent="0.25">
      <c r="A1542" s="90" t="s">
        <v>119</v>
      </c>
      <c r="B1542" s="90" t="s">
        <v>141</v>
      </c>
      <c r="C1542" s="91" t="s">
        <v>8</v>
      </c>
      <c r="D1542" s="90" t="s">
        <v>142</v>
      </c>
      <c r="E1542" s="92" t="s">
        <v>3287</v>
      </c>
      <c r="F1542" s="92" t="s">
        <v>3288</v>
      </c>
      <c r="G1542" s="73"/>
    </row>
    <row r="1543" spans="1:7" x14ac:dyDescent="0.25">
      <c r="A1543" s="90" t="s">
        <v>120</v>
      </c>
      <c r="B1543" s="90" t="s">
        <v>715</v>
      </c>
      <c r="C1543" s="91" t="s">
        <v>9</v>
      </c>
      <c r="D1543" s="90" t="s">
        <v>142</v>
      </c>
      <c r="E1543" s="92" t="s">
        <v>3289</v>
      </c>
      <c r="F1543" s="92" t="s">
        <v>3290</v>
      </c>
      <c r="G1543" s="73"/>
    </row>
    <row r="1544" spans="1:7" ht="22.5" x14ac:dyDescent="0.25">
      <c r="A1544" s="90" t="s">
        <v>121</v>
      </c>
      <c r="B1544" s="90" t="s">
        <v>171</v>
      </c>
      <c r="C1544" s="91" t="s">
        <v>172</v>
      </c>
      <c r="D1544" s="90" t="s">
        <v>1468</v>
      </c>
      <c r="E1544" s="92" t="s">
        <v>922</v>
      </c>
      <c r="F1544" s="92" t="s">
        <v>3291</v>
      </c>
      <c r="G1544" s="73"/>
    </row>
    <row r="1545" spans="1:7" x14ac:dyDescent="0.25">
      <c r="A1545" s="90" t="s">
        <v>122</v>
      </c>
      <c r="B1545" s="90" t="s">
        <v>575</v>
      </c>
      <c r="C1545" s="91" t="s">
        <v>354</v>
      </c>
      <c r="D1545" s="90" t="s">
        <v>1468</v>
      </c>
      <c r="E1545" s="92" t="s">
        <v>513</v>
      </c>
      <c r="F1545" s="92" t="s">
        <v>3292</v>
      </c>
      <c r="G1545" s="73"/>
    </row>
    <row r="1546" spans="1:7" x14ac:dyDescent="0.25">
      <c r="A1546" s="72"/>
      <c r="B1546" s="72"/>
      <c r="C1546" s="72"/>
      <c r="D1546" s="72"/>
      <c r="E1546" s="72"/>
      <c r="F1546" s="72"/>
      <c r="G1546" s="73"/>
    </row>
    <row r="1547" spans="1:7" ht="22.5" x14ac:dyDescent="0.25">
      <c r="A1547" s="90" t="s">
        <v>566</v>
      </c>
      <c r="B1547" s="90" t="s">
        <v>833</v>
      </c>
      <c r="C1547" s="91" t="s">
        <v>834</v>
      </c>
      <c r="D1547" s="90" t="s">
        <v>1468</v>
      </c>
      <c r="E1547" s="92" t="s">
        <v>764</v>
      </c>
      <c r="F1547" s="92" t="s">
        <v>3293</v>
      </c>
      <c r="G1547" s="73"/>
    </row>
    <row r="1548" spans="1:7" x14ac:dyDescent="0.25">
      <c r="A1548" s="90" t="s">
        <v>567</v>
      </c>
      <c r="B1548" s="90" t="s">
        <v>155</v>
      </c>
      <c r="C1548" s="91" t="s">
        <v>156</v>
      </c>
      <c r="D1548" s="90" t="s">
        <v>1468</v>
      </c>
      <c r="E1548" s="92" t="s">
        <v>543</v>
      </c>
      <c r="F1548" s="92" t="s">
        <v>3294</v>
      </c>
      <c r="G1548" s="73"/>
    </row>
    <row r="1549" spans="1:7" x14ac:dyDescent="0.25">
      <c r="A1549" s="90" t="s">
        <v>2176</v>
      </c>
      <c r="B1549" s="90" t="s">
        <v>551</v>
      </c>
      <c r="C1549" s="91" t="s">
        <v>398</v>
      </c>
      <c r="D1549" s="90" t="s">
        <v>1468</v>
      </c>
      <c r="E1549" s="92" t="s">
        <v>3295</v>
      </c>
      <c r="F1549" s="92" t="s">
        <v>3296</v>
      </c>
      <c r="G1549" s="73"/>
    </row>
    <row r="1550" spans="1:7" x14ac:dyDescent="0.25">
      <c r="A1550" s="90" t="s">
        <v>2178</v>
      </c>
      <c r="B1550" s="90" t="s">
        <v>150</v>
      </c>
      <c r="C1550" s="91" t="s">
        <v>29</v>
      </c>
      <c r="D1550" s="90" t="s">
        <v>30</v>
      </c>
      <c r="E1550" s="92" t="s">
        <v>19</v>
      </c>
      <c r="F1550" s="92" t="s">
        <v>3297</v>
      </c>
      <c r="G1550" s="73"/>
    </row>
    <row r="1551" spans="1:7" x14ac:dyDescent="0.25">
      <c r="A1551" s="86" t="s">
        <v>14</v>
      </c>
      <c r="B1551" s="86" t="s">
        <v>1179</v>
      </c>
      <c r="C1551" s="87" t="s">
        <v>3298</v>
      </c>
      <c r="D1551" s="86" t="s">
        <v>859</v>
      </c>
      <c r="E1551" s="88" t="s">
        <v>1179</v>
      </c>
      <c r="F1551" s="89" t="s">
        <v>25</v>
      </c>
      <c r="G1551" s="73"/>
    </row>
    <row r="1552" spans="1:7" x14ac:dyDescent="0.25">
      <c r="A1552" s="86" t="s">
        <v>15</v>
      </c>
      <c r="B1552" s="86" t="s">
        <v>1179</v>
      </c>
      <c r="C1552" s="87" t="s">
        <v>3068</v>
      </c>
      <c r="D1552" s="86" t="s">
        <v>28</v>
      </c>
      <c r="E1552" s="88" t="s">
        <v>1179</v>
      </c>
      <c r="F1552" s="89" t="s">
        <v>1</v>
      </c>
      <c r="G1552" s="73"/>
    </row>
    <row r="1553" spans="1:7" x14ac:dyDescent="0.25">
      <c r="A1553" s="86" t="s">
        <v>16</v>
      </c>
      <c r="B1553" s="86" t="s">
        <v>1179</v>
      </c>
      <c r="C1553" s="87" t="s">
        <v>3299</v>
      </c>
      <c r="D1553" s="86" t="s">
        <v>28</v>
      </c>
      <c r="E1553" s="88" t="s">
        <v>1179</v>
      </c>
      <c r="F1553" s="89" t="s">
        <v>1</v>
      </c>
      <c r="G1553" s="73"/>
    </row>
    <row r="1554" spans="1:7" x14ac:dyDescent="0.25">
      <c r="A1554" s="86" t="s">
        <v>17</v>
      </c>
      <c r="B1554" s="86" t="s">
        <v>1179</v>
      </c>
      <c r="C1554" s="87" t="s">
        <v>3300</v>
      </c>
      <c r="D1554" s="86" t="s">
        <v>28</v>
      </c>
      <c r="E1554" s="88" t="s">
        <v>1179</v>
      </c>
      <c r="F1554" s="89" t="s">
        <v>6</v>
      </c>
      <c r="G1554" s="73"/>
    </row>
    <row r="1555" spans="1:7" ht="21" x14ac:dyDescent="0.25">
      <c r="A1555" s="86" t="s">
        <v>18</v>
      </c>
      <c r="B1555" s="86" t="s">
        <v>1347</v>
      </c>
      <c r="C1555" s="87" t="s">
        <v>3301</v>
      </c>
      <c r="D1555" s="86" t="s">
        <v>1346</v>
      </c>
      <c r="E1555" s="88" t="s">
        <v>1179</v>
      </c>
      <c r="F1555" s="89" t="s">
        <v>3302</v>
      </c>
      <c r="G1555" s="73"/>
    </row>
    <row r="1556" spans="1:7" x14ac:dyDescent="0.25">
      <c r="A1556" s="90" t="s">
        <v>313</v>
      </c>
      <c r="B1556" s="90" t="s">
        <v>141</v>
      </c>
      <c r="C1556" s="91" t="s">
        <v>8</v>
      </c>
      <c r="D1556" s="90" t="s">
        <v>142</v>
      </c>
      <c r="E1556" s="92" t="s">
        <v>3303</v>
      </c>
      <c r="F1556" s="92" t="s">
        <v>3304</v>
      </c>
      <c r="G1556" s="73"/>
    </row>
    <row r="1557" spans="1:7" x14ac:dyDescent="0.25">
      <c r="A1557" s="90" t="s">
        <v>314</v>
      </c>
      <c r="B1557" s="90" t="s">
        <v>715</v>
      </c>
      <c r="C1557" s="91" t="s">
        <v>9</v>
      </c>
      <c r="D1557" s="90" t="s">
        <v>142</v>
      </c>
      <c r="E1557" s="92" t="s">
        <v>957</v>
      </c>
      <c r="F1557" s="92" t="s">
        <v>3305</v>
      </c>
      <c r="G1557" s="73"/>
    </row>
    <row r="1558" spans="1:7" x14ac:dyDescent="0.25">
      <c r="A1558" s="90" t="s">
        <v>815</v>
      </c>
      <c r="B1558" s="90" t="s">
        <v>851</v>
      </c>
      <c r="C1558" s="91" t="s">
        <v>441</v>
      </c>
      <c r="D1558" s="90" t="s">
        <v>1468</v>
      </c>
      <c r="E1558" s="92" t="s">
        <v>3034</v>
      </c>
      <c r="F1558" s="92" t="s">
        <v>3306</v>
      </c>
      <c r="G1558" s="73"/>
    </row>
    <row r="1559" spans="1:7" ht="22.5" x14ac:dyDescent="0.25">
      <c r="A1559" s="90" t="s">
        <v>816</v>
      </c>
      <c r="B1559" s="90" t="s">
        <v>171</v>
      </c>
      <c r="C1559" s="91" t="s">
        <v>172</v>
      </c>
      <c r="D1559" s="90" t="s">
        <v>1468</v>
      </c>
      <c r="E1559" s="92" t="s">
        <v>199</v>
      </c>
      <c r="F1559" s="92" t="s">
        <v>907</v>
      </c>
      <c r="G1559" s="73"/>
    </row>
    <row r="1560" spans="1:7" x14ac:dyDescent="0.25">
      <c r="A1560" s="90" t="s">
        <v>1011</v>
      </c>
      <c r="B1560" s="90" t="s">
        <v>155</v>
      </c>
      <c r="C1560" s="91" t="s">
        <v>156</v>
      </c>
      <c r="D1560" s="90" t="s">
        <v>1468</v>
      </c>
      <c r="E1560" s="92" t="s">
        <v>525</v>
      </c>
      <c r="F1560" s="92" t="s">
        <v>3307</v>
      </c>
      <c r="G1560" s="73"/>
    </row>
    <row r="1561" spans="1:7" x14ac:dyDescent="0.25">
      <c r="A1561" s="90" t="s">
        <v>1012</v>
      </c>
      <c r="B1561" s="90" t="s">
        <v>551</v>
      </c>
      <c r="C1561" s="91" t="s">
        <v>398</v>
      </c>
      <c r="D1561" s="90" t="s">
        <v>1468</v>
      </c>
      <c r="E1561" s="92" t="s">
        <v>3038</v>
      </c>
      <c r="F1561" s="92" t="s">
        <v>3308</v>
      </c>
      <c r="G1561" s="73"/>
    </row>
    <row r="1562" spans="1:7" x14ac:dyDescent="0.25">
      <c r="A1562" s="90" t="s">
        <v>1013</v>
      </c>
      <c r="B1562" s="90" t="s">
        <v>150</v>
      </c>
      <c r="C1562" s="91" t="s">
        <v>29</v>
      </c>
      <c r="D1562" s="90" t="s">
        <v>30</v>
      </c>
      <c r="E1562" s="92" t="s">
        <v>1314</v>
      </c>
      <c r="F1562" s="92" t="s">
        <v>3309</v>
      </c>
      <c r="G1562" s="73"/>
    </row>
    <row r="1563" spans="1:7" x14ac:dyDescent="0.25">
      <c r="A1563" s="90" t="s">
        <v>1014</v>
      </c>
      <c r="B1563" s="90" t="s">
        <v>853</v>
      </c>
      <c r="C1563" s="91" t="s">
        <v>854</v>
      </c>
      <c r="D1563" s="90" t="s">
        <v>32</v>
      </c>
      <c r="E1563" s="92" t="s">
        <v>3310</v>
      </c>
      <c r="F1563" s="92" t="s">
        <v>3311</v>
      </c>
      <c r="G1563" s="73"/>
    </row>
    <row r="1564" spans="1:7" ht="21" x14ac:dyDescent="0.25">
      <c r="A1564" s="86" t="s">
        <v>19</v>
      </c>
      <c r="B1564" s="86" t="s">
        <v>1348</v>
      </c>
      <c r="C1564" s="87" t="s">
        <v>3312</v>
      </c>
      <c r="D1564" s="86" t="s">
        <v>1346</v>
      </c>
      <c r="E1564" s="88" t="s">
        <v>1179</v>
      </c>
      <c r="F1564" s="89" t="s">
        <v>1024</v>
      </c>
      <c r="G1564" s="73"/>
    </row>
    <row r="1565" spans="1:7" x14ac:dyDescent="0.25">
      <c r="A1565" s="90" t="s">
        <v>228</v>
      </c>
      <c r="B1565" s="90" t="s">
        <v>141</v>
      </c>
      <c r="C1565" s="91" t="s">
        <v>8</v>
      </c>
      <c r="D1565" s="90" t="s">
        <v>142</v>
      </c>
      <c r="E1565" s="92" t="s">
        <v>3313</v>
      </c>
      <c r="F1565" s="92" t="s">
        <v>3314</v>
      </c>
      <c r="G1565" s="73"/>
    </row>
    <row r="1566" spans="1:7" x14ac:dyDescent="0.25">
      <c r="A1566" s="90" t="s">
        <v>229</v>
      </c>
      <c r="B1566" s="90" t="s">
        <v>715</v>
      </c>
      <c r="C1566" s="91" t="s">
        <v>9</v>
      </c>
      <c r="D1566" s="90" t="s">
        <v>142</v>
      </c>
      <c r="E1566" s="92" t="s">
        <v>957</v>
      </c>
      <c r="F1566" s="92" t="s">
        <v>511</v>
      </c>
      <c r="G1566" s="73"/>
    </row>
    <row r="1567" spans="1:7" x14ac:dyDescent="0.25">
      <c r="A1567" s="90" t="s">
        <v>939</v>
      </c>
      <c r="B1567" s="90" t="s">
        <v>851</v>
      </c>
      <c r="C1567" s="91" t="s">
        <v>441</v>
      </c>
      <c r="D1567" s="90" t="s">
        <v>1468</v>
      </c>
      <c r="E1567" s="92" t="s">
        <v>866</v>
      </c>
      <c r="F1567" s="92" t="s">
        <v>3315</v>
      </c>
      <c r="G1567" s="73"/>
    </row>
    <row r="1568" spans="1:7" ht="22.5" x14ac:dyDescent="0.25">
      <c r="A1568" s="90" t="s">
        <v>940</v>
      </c>
      <c r="B1568" s="90" t="s">
        <v>171</v>
      </c>
      <c r="C1568" s="91" t="s">
        <v>172</v>
      </c>
      <c r="D1568" s="90" t="s">
        <v>1468</v>
      </c>
      <c r="E1568" s="92" t="s">
        <v>199</v>
      </c>
      <c r="F1568" s="92" t="s">
        <v>1419</v>
      </c>
      <c r="G1568" s="73"/>
    </row>
    <row r="1569" spans="1:7" x14ac:dyDescent="0.25">
      <c r="A1569" s="90" t="s">
        <v>1015</v>
      </c>
      <c r="B1569" s="90" t="s">
        <v>155</v>
      </c>
      <c r="C1569" s="91" t="s">
        <v>156</v>
      </c>
      <c r="D1569" s="90" t="s">
        <v>1468</v>
      </c>
      <c r="E1569" s="92" t="s">
        <v>525</v>
      </c>
      <c r="F1569" s="92" t="s">
        <v>3316</v>
      </c>
      <c r="G1569" s="73"/>
    </row>
    <row r="1570" spans="1:7" x14ac:dyDescent="0.25">
      <c r="A1570" s="90" t="s">
        <v>1016</v>
      </c>
      <c r="B1570" s="90" t="s">
        <v>551</v>
      </c>
      <c r="C1570" s="91" t="s">
        <v>398</v>
      </c>
      <c r="D1570" s="90" t="s">
        <v>1468</v>
      </c>
      <c r="E1570" s="92" t="s">
        <v>1751</v>
      </c>
      <c r="F1570" s="92" t="s">
        <v>3317</v>
      </c>
      <c r="G1570" s="73"/>
    </row>
    <row r="1571" spans="1:7" x14ac:dyDescent="0.25">
      <c r="A1571" s="90" t="s">
        <v>1017</v>
      </c>
      <c r="B1571" s="90" t="s">
        <v>150</v>
      </c>
      <c r="C1571" s="91" t="s">
        <v>29</v>
      </c>
      <c r="D1571" s="90" t="s">
        <v>30</v>
      </c>
      <c r="E1571" s="92" t="s">
        <v>765</v>
      </c>
      <c r="F1571" s="92" t="s">
        <v>3318</v>
      </c>
      <c r="G1571" s="73"/>
    </row>
    <row r="1572" spans="1:7" x14ac:dyDescent="0.25">
      <c r="A1572" s="90" t="s">
        <v>1018</v>
      </c>
      <c r="B1572" s="90" t="s">
        <v>868</v>
      </c>
      <c r="C1572" s="91" t="s">
        <v>869</v>
      </c>
      <c r="D1572" s="90" t="s">
        <v>32</v>
      </c>
      <c r="E1572" s="92" t="s">
        <v>3319</v>
      </c>
      <c r="F1572" s="92" t="s">
        <v>3320</v>
      </c>
      <c r="G1572" s="73"/>
    </row>
    <row r="1573" spans="1:7" ht="21" x14ac:dyDescent="0.25">
      <c r="A1573" s="86" t="s">
        <v>20</v>
      </c>
      <c r="B1573" s="86" t="s">
        <v>1350</v>
      </c>
      <c r="C1573" s="87" t="s">
        <v>3321</v>
      </c>
      <c r="D1573" s="86" t="s">
        <v>1346</v>
      </c>
      <c r="E1573" s="88" t="s">
        <v>1179</v>
      </c>
      <c r="F1573" s="89" t="s">
        <v>3126</v>
      </c>
      <c r="G1573" s="73"/>
    </row>
    <row r="1574" spans="1:7" x14ac:dyDescent="0.25">
      <c r="A1574" s="72"/>
      <c r="B1574" s="72"/>
      <c r="C1574" s="72"/>
      <c r="D1574" s="72"/>
      <c r="E1574" s="72"/>
      <c r="F1574" s="72"/>
      <c r="G1574" s="73"/>
    </row>
    <row r="1575" spans="1:7" x14ac:dyDescent="0.25">
      <c r="A1575" s="90" t="s">
        <v>315</v>
      </c>
      <c r="B1575" s="90" t="s">
        <v>141</v>
      </c>
      <c r="C1575" s="91" t="s">
        <v>8</v>
      </c>
      <c r="D1575" s="90" t="s">
        <v>142</v>
      </c>
      <c r="E1575" s="92" t="s">
        <v>3322</v>
      </c>
      <c r="F1575" s="92" t="s">
        <v>3323</v>
      </c>
      <c r="G1575" s="73"/>
    </row>
    <row r="1576" spans="1:7" x14ac:dyDescent="0.25">
      <c r="A1576" s="90" t="s">
        <v>316</v>
      </c>
      <c r="B1576" s="90" t="s">
        <v>715</v>
      </c>
      <c r="C1576" s="91" t="s">
        <v>9</v>
      </c>
      <c r="D1576" s="90" t="s">
        <v>142</v>
      </c>
      <c r="E1576" s="92" t="s">
        <v>759</v>
      </c>
      <c r="F1576" s="92" t="s">
        <v>3324</v>
      </c>
      <c r="G1576" s="73"/>
    </row>
    <row r="1577" spans="1:7" x14ac:dyDescent="0.25">
      <c r="A1577" s="90" t="s">
        <v>317</v>
      </c>
      <c r="B1577" s="90" t="s">
        <v>851</v>
      </c>
      <c r="C1577" s="91" t="s">
        <v>441</v>
      </c>
      <c r="D1577" s="90" t="s">
        <v>1468</v>
      </c>
      <c r="E1577" s="92" t="s">
        <v>775</v>
      </c>
      <c r="F1577" s="92" t="s">
        <v>3325</v>
      </c>
      <c r="G1577" s="73"/>
    </row>
    <row r="1578" spans="1:7" ht="22.5" x14ac:dyDescent="0.25">
      <c r="A1578" s="90" t="s">
        <v>318</v>
      </c>
      <c r="B1578" s="90" t="s">
        <v>171</v>
      </c>
      <c r="C1578" s="91" t="s">
        <v>172</v>
      </c>
      <c r="D1578" s="90" t="s">
        <v>1468</v>
      </c>
      <c r="E1578" s="92" t="s">
        <v>568</v>
      </c>
      <c r="F1578" s="92" t="s">
        <v>3326</v>
      </c>
      <c r="G1578" s="73"/>
    </row>
    <row r="1579" spans="1:7" x14ac:dyDescent="0.25">
      <c r="A1579" s="90" t="s">
        <v>319</v>
      </c>
      <c r="B1579" s="90" t="s">
        <v>155</v>
      </c>
      <c r="C1579" s="91" t="s">
        <v>156</v>
      </c>
      <c r="D1579" s="90" t="s">
        <v>1468</v>
      </c>
      <c r="E1579" s="92" t="s">
        <v>786</v>
      </c>
      <c r="F1579" s="92" t="s">
        <v>3327</v>
      </c>
      <c r="G1579" s="73"/>
    </row>
    <row r="1580" spans="1:7" x14ac:dyDescent="0.25">
      <c r="A1580" s="90" t="s">
        <v>353</v>
      </c>
      <c r="B1580" s="90" t="s">
        <v>551</v>
      </c>
      <c r="C1580" s="91" t="s">
        <v>398</v>
      </c>
      <c r="D1580" s="90" t="s">
        <v>1468</v>
      </c>
      <c r="E1580" s="92" t="s">
        <v>3059</v>
      </c>
      <c r="F1580" s="92" t="s">
        <v>3328</v>
      </c>
      <c r="G1580" s="73"/>
    </row>
    <row r="1581" spans="1:7" x14ac:dyDescent="0.25">
      <c r="A1581" s="90" t="s">
        <v>1185</v>
      </c>
      <c r="B1581" s="90" t="s">
        <v>150</v>
      </c>
      <c r="C1581" s="91" t="s">
        <v>29</v>
      </c>
      <c r="D1581" s="90" t="s">
        <v>30</v>
      </c>
      <c r="E1581" s="92" t="s">
        <v>1056</v>
      </c>
      <c r="F1581" s="92" t="s">
        <v>3329</v>
      </c>
      <c r="G1581" s="73"/>
    </row>
    <row r="1582" spans="1:7" ht="22.5" x14ac:dyDescent="0.25">
      <c r="A1582" s="90" t="s">
        <v>1186</v>
      </c>
      <c r="B1582" s="90" t="s">
        <v>874</v>
      </c>
      <c r="C1582" s="91" t="s">
        <v>875</v>
      </c>
      <c r="D1582" s="90" t="s">
        <v>32</v>
      </c>
      <c r="E1582" s="92" t="s">
        <v>3330</v>
      </c>
      <c r="F1582" s="92" t="s">
        <v>3331</v>
      </c>
      <c r="G1582" s="73"/>
    </row>
    <row r="1583" spans="1:7" ht="21" x14ac:dyDescent="0.25">
      <c r="A1583" s="86" t="s">
        <v>21</v>
      </c>
      <c r="B1583" s="86" t="s">
        <v>1351</v>
      </c>
      <c r="C1583" s="87" t="s">
        <v>3332</v>
      </c>
      <c r="D1583" s="86" t="s">
        <v>1346</v>
      </c>
      <c r="E1583" s="88" t="s">
        <v>1179</v>
      </c>
      <c r="F1583" s="89" t="s">
        <v>3333</v>
      </c>
      <c r="G1583" s="73"/>
    </row>
    <row r="1584" spans="1:7" x14ac:dyDescent="0.25">
      <c r="A1584" s="90" t="s">
        <v>103</v>
      </c>
      <c r="B1584" s="90" t="s">
        <v>141</v>
      </c>
      <c r="C1584" s="91" t="s">
        <v>8</v>
      </c>
      <c r="D1584" s="90" t="s">
        <v>142</v>
      </c>
      <c r="E1584" s="92" t="s">
        <v>3334</v>
      </c>
      <c r="F1584" s="92" t="s">
        <v>3335</v>
      </c>
      <c r="G1584" s="73"/>
    </row>
    <row r="1585" spans="1:7" x14ac:dyDescent="0.25">
      <c r="A1585" s="90" t="s">
        <v>104</v>
      </c>
      <c r="B1585" s="90" t="s">
        <v>715</v>
      </c>
      <c r="C1585" s="91" t="s">
        <v>9</v>
      </c>
      <c r="D1585" s="90" t="s">
        <v>142</v>
      </c>
      <c r="E1585" s="92" t="s">
        <v>512</v>
      </c>
      <c r="F1585" s="92" t="s">
        <v>3336</v>
      </c>
      <c r="G1585" s="73"/>
    </row>
    <row r="1586" spans="1:7" x14ac:dyDescent="0.25">
      <c r="A1586" s="90" t="s">
        <v>105</v>
      </c>
      <c r="B1586" s="90" t="s">
        <v>851</v>
      </c>
      <c r="C1586" s="91" t="s">
        <v>441</v>
      </c>
      <c r="D1586" s="90" t="s">
        <v>1468</v>
      </c>
      <c r="E1586" s="92" t="s">
        <v>3018</v>
      </c>
      <c r="F1586" s="92" t="s">
        <v>3337</v>
      </c>
      <c r="G1586" s="73"/>
    </row>
    <row r="1587" spans="1:7" ht="22.5" x14ac:dyDescent="0.25">
      <c r="A1587" s="90" t="s">
        <v>1020</v>
      </c>
      <c r="B1587" s="90" t="s">
        <v>171</v>
      </c>
      <c r="C1587" s="91" t="s">
        <v>172</v>
      </c>
      <c r="D1587" s="90" t="s">
        <v>1468</v>
      </c>
      <c r="E1587" s="92" t="s">
        <v>922</v>
      </c>
      <c r="F1587" s="92" t="s">
        <v>3017</v>
      </c>
      <c r="G1587" s="73"/>
    </row>
    <row r="1588" spans="1:7" x14ac:dyDescent="0.25">
      <c r="A1588" s="90" t="s">
        <v>1021</v>
      </c>
      <c r="B1588" s="90" t="s">
        <v>155</v>
      </c>
      <c r="C1588" s="91" t="s">
        <v>156</v>
      </c>
      <c r="D1588" s="90" t="s">
        <v>1468</v>
      </c>
      <c r="E1588" s="92" t="s">
        <v>541</v>
      </c>
      <c r="F1588" s="92" t="s">
        <v>3338</v>
      </c>
      <c r="G1588" s="73"/>
    </row>
    <row r="1589" spans="1:7" x14ac:dyDescent="0.25">
      <c r="A1589" s="90" t="s">
        <v>1162</v>
      </c>
      <c r="B1589" s="90" t="s">
        <v>551</v>
      </c>
      <c r="C1589" s="91" t="s">
        <v>398</v>
      </c>
      <c r="D1589" s="90" t="s">
        <v>1468</v>
      </c>
      <c r="E1589" s="92" t="s">
        <v>3339</v>
      </c>
      <c r="F1589" s="92" t="s">
        <v>3340</v>
      </c>
      <c r="G1589" s="73"/>
    </row>
    <row r="1590" spans="1:7" x14ac:dyDescent="0.25">
      <c r="A1590" s="90" t="s">
        <v>1163</v>
      </c>
      <c r="B1590" s="90" t="s">
        <v>150</v>
      </c>
      <c r="C1590" s="91" t="s">
        <v>29</v>
      </c>
      <c r="D1590" s="90" t="s">
        <v>30</v>
      </c>
      <c r="E1590" s="92" t="s">
        <v>3341</v>
      </c>
      <c r="F1590" s="92" t="s">
        <v>3342</v>
      </c>
      <c r="G1590" s="73"/>
    </row>
    <row r="1591" spans="1:7" ht="22.5" x14ac:dyDescent="0.25">
      <c r="A1591" s="90" t="s">
        <v>1164</v>
      </c>
      <c r="B1591" s="90" t="s">
        <v>878</v>
      </c>
      <c r="C1591" s="91" t="s">
        <v>879</v>
      </c>
      <c r="D1591" s="90" t="s">
        <v>32</v>
      </c>
      <c r="E1591" s="92" t="s">
        <v>3343</v>
      </c>
      <c r="F1591" s="92" t="s">
        <v>3344</v>
      </c>
      <c r="G1591" s="73"/>
    </row>
    <row r="1592" spans="1:7" ht="21" x14ac:dyDescent="0.25">
      <c r="A1592" s="86" t="s">
        <v>22</v>
      </c>
      <c r="B1592" s="86" t="s">
        <v>1354</v>
      </c>
      <c r="C1592" s="87" t="s">
        <v>3345</v>
      </c>
      <c r="D1592" s="86" t="s">
        <v>1346</v>
      </c>
      <c r="E1592" s="88" t="s">
        <v>1179</v>
      </c>
      <c r="F1592" s="89" t="s">
        <v>1055</v>
      </c>
      <c r="G1592" s="73"/>
    </row>
    <row r="1593" spans="1:7" x14ac:dyDescent="0.25">
      <c r="A1593" s="90" t="s">
        <v>106</v>
      </c>
      <c r="B1593" s="90" t="s">
        <v>141</v>
      </c>
      <c r="C1593" s="91" t="s">
        <v>8</v>
      </c>
      <c r="D1593" s="90" t="s">
        <v>142</v>
      </c>
      <c r="E1593" s="92" t="s">
        <v>3346</v>
      </c>
      <c r="F1593" s="92" t="s">
        <v>3347</v>
      </c>
      <c r="G1593" s="73"/>
    </row>
    <row r="1594" spans="1:7" x14ac:dyDescent="0.25">
      <c r="A1594" s="90" t="s">
        <v>107</v>
      </c>
      <c r="B1594" s="90" t="s">
        <v>715</v>
      </c>
      <c r="C1594" s="91" t="s">
        <v>9</v>
      </c>
      <c r="D1594" s="90" t="s">
        <v>142</v>
      </c>
      <c r="E1594" s="92" t="s">
        <v>512</v>
      </c>
      <c r="F1594" s="92" t="s">
        <v>3348</v>
      </c>
      <c r="G1594" s="73"/>
    </row>
    <row r="1595" spans="1:7" x14ac:dyDescent="0.25">
      <c r="A1595" s="90" t="s">
        <v>108</v>
      </c>
      <c r="B1595" s="90" t="s">
        <v>851</v>
      </c>
      <c r="C1595" s="91" t="s">
        <v>441</v>
      </c>
      <c r="D1595" s="90" t="s">
        <v>1468</v>
      </c>
      <c r="E1595" s="92" t="s">
        <v>3018</v>
      </c>
      <c r="F1595" s="92" t="s">
        <v>3349</v>
      </c>
      <c r="G1595" s="73"/>
    </row>
    <row r="1596" spans="1:7" ht="22.5" x14ac:dyDescent="0.25">
      <c r="A1596" s="90" t="s">
        <v>109</v>
      </c>
      <c r="B1596" s="90" t="s">
        <v>171</v>
      </c>
      <c r="C1596" s="91" t="s">
        <v>172</v>
      </c>
      <c r="D1596" s="90" t="s">
        <v>1468</v>
      </c>
      <c r="E1596" s="92" t="s">
        <v>922</v>
      </c>
      <c r="F1596" s="92" t="s">
        <v>3350</v>
      </c>
      <c r="G1596" s="73"/>
    </row>
    <row r="1597" spans="1:7" x14ac:dyDescent="0.25">
      <c r="A1597" s="90" t="s">
        <v>320</v>
      </c>
      <c r="B1597" s="90" t="s">
        <v>155</v>
      </c>
      <c r="C1597" s="91" t="s">
        <v>156</v>
      </c>
      <c r="D1597" s="90" t="s">
        <v>1468</v>
      </c>
      <c r="E1597" s="92" t="s">
        <v>541</v>
      </c>
      <c r="F1597" s="92" t="s">
        <v>2835</v>
      </c>
      <c r="G1597" s="73"/>
    </row>
    <row r="1598" spans="1:7" x14ac:dyDescent="0.25">
      <c r="A1598" s="90" t="s">
        <v>321</v>
      </c>
      <c r="B1598" s="90" t="s">
        <v>551</v>
      </c>
      <c r="C1598" s="91" t="s">
        <v>398</v>
      </c>
      <c r="D1598" s="90" t="s">
        <v>1468</v>
      </c>
      <c r="E1598" s="92" t="s">
        <v>3351</v>
      </c>
      <c r="F1598" s="92" t="s">
        <v>3352</v>
      </c>
      <c r="G1598" s="73"/>
    </row>
    <row r="1599" spans="1:7" x14ac:dyDescent="0.25">
      <c r="A1599" s="90" t="s">
        <v>1153</v>
      </c>
      <c r="B1599" s="90" t="s">
        <v>150</v>
      </c>
      <c r="C1599" s="91" t="s">
        <v>29</v>
      </c>
      <c r="D1599" s="90" t="s">
        <v>30</v>
      </c>
      <c r="E1599" s="92" t="s">
        <v>1317</v>
      </c>
      <c r="F1599" s="92" t="s">
        <v>1180</v>
      </c>
      <c r="G1599" s="73"/>
    </row>
    <row r="1600" spans="1:7" x14ac:dyDescent="0.25">
      <c r="A1600" s="90" t="s">
        <v>1154</v>
      </c>
      <c r="B1600" s="90" t="s">
        <v>884</v>
      </c>
      <c r="C1600" s="91" t="s">
        <v>885</v>
      </c>
      <c r="D1600" s="90" t="s">
        <v>32</v>
      </c>
      <c r="E1600" s="92" t="s">
        <v>3343</v>
      </c>
      <c r="F1600" s="92" t="s">
        <v>3353</v>
      </c>
      <c r="G1600" s="73"/>
    </row>
    <row r="1601" spans="1:7" ht="21" x14ac:dyDescent="0.25">
      <c r="A1601" s="86" t="s">
        <v>24</v>
      </c>
      <c r="B1601" s="86" t="s">
        <v>3354</v>
      </c>
      <c r="C1601" s="87" t="s">
        <v>3355</v>
      </c>
      <c r="D1601" s="86" t="s">
        <v>1346</v>
      </c>
      <c r="E1601" s="88" t="s">
        <v>1179</v>
      </c>
      <c r="F1601" s="89" t="s">
        <v>3356</v>
      </c>
      <c r="G1601" s="73"/>
    </row>
    <row r="1602" spans="1:7" x14ac:dyDescent="0.25">
      <c r="A1602" s="72"/>
      <c r="B1602" s="72"/>
      <c r="C1602" s="72"/>
      <c r="D1602" s="72"/>
      <c r="E1602" s="72"/>
      <c r="F1602" s="72"/>
      <c r="G1602" s="73"/>
    </row>
    <row r="1603" spans="1:7" x14ac:dyDescent="0.25">
      <c r="A1603" s="90" t="s">
        <v>265</v>
      </c>
      <c r="B1603" s="90" t="s">
        <v>141</v>
      </c>
      <c r="C1603" s="91" t="s">
        <v>8</v>
      </c>
      <c r="D1603" s="90" t="s">
        <v>142</v>
      </c>
      <c r="E1603" s="92" t="s">
        <v>3357</v>
      </c>
      <c r="F1603" s="92" t="s">
        <v>3358</v>
      </c>
      <c r="G1603" s="73"/>
    </row>
    <row r="1604" spans="1:7" x14ac:dyDescent="0.25">
      <c r="A1604" s="90" t="s">
        <v>266</v>
      </c>
      <c r="B1604" s="90" t="s">
        <v>715</v>
      </c>
      <c r="C1604" s="91" t="s">
        <v>9</v>
      </c>
      <c r="D1604" s="90" t="s">
        <v>142</v>
      </c>
      <c r="E1604" s="92" t="s">
        <v>1183</v>
      </c>
      <c r="F1604" s="92" t="s">
        <v>3359</v>
      </c>
      <c r="G1604" s="73"/>
    </row>
    <row r="1605" spans="1:7" x14ac:dyDescent="0.25">
      <c r="A1605" s="90" t="s">
        <v>267</v>
      </c>
      <c r="B1605" s="90" t="s">
        <v>851</v>
      </c>
      <c r="C1605" s="91" t="s">
        <v>441</v>
      </c>
      <c r="D1605" s="90" t="s">
        <v>1468</v>
      </c>
      <c r="E1605" s="92" t="s">
        <v>3360</v>
      </c>
      <c r="F1605" s="92" t="s">
        <v>3361</v>
      </c>
      <c r="G1605" s="73"/>
    </row>
    <row r="1606" spans="1:7" ht="22.5" x14ac:dyDescent="0.25">
      <c r="A1606" s="90" t="s">
        <v>268</v>
      </c>
      <c r="B1606" s="90" t="s">
        <v>171</v>
      </c>
      <c r="C1606" s="91" t="s">
        <v>172</v>
      </c>
      <c r="D1606" s="90" t="s">
        <v>1468</v>
      </c>
      <c r="E1606" s="92" t="s">
        <v>513</v>
      </c>
      <c r="F1606" s="92" t="s">
        <v>3362</v>
      </c>
      <c r="G1606" s="73"/>
    </row>
    <row r="1607" spans="1:7" x14ac:dyDescent="0.25">
      <c r="A1607" s="90" t="s">
        <v>269</v>
      </c>
      <c r="B1607" s="90" t="s">
        <v>155</v>
      </c>
      <c r="C1607" s="91" t="s">
        <v>156</v>
      </c>
      <c r="D1607" s="90" t="s">
        <v>1468</v>
      </c>
      <c r="E1607" s="92" t="s">
        <v>886</v>
      </c>
      <c r="F1607" s="92" t="s">
        <v>3363</v>
      </c>
      <c r="G1607" s="73"/>
    </row>
    <row r="1608" spans="1:7" x14ac:dyDescent="0.25">
      <c r="A1608" s="90" t="s">
        <v>1023</v>
      </c>
      <c r="B1608" s="90" t="s">
        <v>551</v>
      </c>
      <c r="C1608" s="91" t="s">
        <v>398</v>
      </c>
      <c r="D1608" s="90" t="s">
        <v>1468</v>
      </c>
      <c r="E1608" s="92" t="s">
        <v>3364</v>
      </c>
      <c r="F1608" s="92" t="s">
        <v>3365</v>
      </c>
      <c r="G1608" s="73"/>
    </row>
    <row r="1609" spans="1:7" x14ac:dyDescent="0.25">
      <c r="A1609" s="90" t="s">
        <v>1135</v>
      </c>
      <c r="B1609" s="90" t="s">
        <v>150</v>
      </c>
      <c r="C1609" s="91" t="s">
        <v>29</v>
      </c>
      <c r="D1609" s="90" t="s">
        <v>30</v>
      </c>
      <c r="E1609" s="92" t="s">
        <v>1159</v>
      </c>
      <c r="F1609" s="92" t="s">
        <v>3366</v>
      </c>
      <c r="G1609" s="73"/>
    </row>
    <row r="1610" spans="1:7" ht="21" x14ac:dyDescent="0.25">
      <c r="A1610" s="86" t="s">
        <v>25</v>
      </c>
      <c r="B1610" s="86" t="s">
        <v>1179</v>
      </c>
      <c r="C1610" s="87" t="s">
        <v>3367</v>
      </c>
      <c r="D1610" s="86" t="s">
        <v>32</v>
      </c>
      <c r="E1610" s="88" t="s">
        <v>1179</v>
      </c>
      <c r="F1610" s="89" t="s">
        <v>1077</v>
      </c>
      <c r="G1610" s="73"/>
    </row>
    <row r="1611" spans="1:7" x14ac:dyDescent="0.25">
      <c r="A1611" s="86" t="s">
        <v>26</v>
      </c>
      <c r="B1611" s="86" t="s">
        <v>1338</v>
      </c>
      <c r="C1611" s="87" t="s">
        <v>3083</v>
      </c>
      <c r="D1611" s="86" t="s">
        <v>28</v>
      </c>
      <c r="E1611" s="88" t="s">
        <v>1179</v>
      </c>
      <c r="F1611" s="89" t="s">
        <v>726</v>
      </c>
      <c r="G1611" s="73"/>
    </row>
    <row r="1612" spans="1:7" x14ac:dyDescent="0.25">
      <c r="A1612" s="86" t="s">
        <v>27</v>
      </c>
      <c r="B1612" s="86" t="s">
        <v>1339</v>
      </c>
      <c r="C1612" s="87" t="s">
        <v>3085</v>
      </c>
      <c r="D1612" s="86" t="s">
        <v>28</v>
      </c>
      <c r="E1612" s="88" t="s">
        <v>1179</v>
      </c>
      <c r="F1612" s="89" t="s">
        <v>41</v>
      </c>
      <c r="G1612" s="73"/>
    </row>
    <row r="1613" spans="1:7" x14ac:dyDescent="0.25">
      <c r="A1613" s="86" t="s">
        <v>36</v>
      </c>
      <c r="B1613" s="86" t="s">
        <v>1340</v>
      </c>
      <c r="C1613" s="87" t="s">
        <v>3084</v>
      </c>
      <c r="D1613" s="86" t="s">
        <v>28</v>
      </c>
      <c r="E1613" s="88" t="s">
        <v>1179</v>
      </c>
      <c r="F1613" s="89" t="s">
        <v>22</v>
      </c>
      <c r="G1613" s="73"/>
    </row>
    <row r="1614" spans="1:7" x14ac:dyDescent="0.25">
      <c r="A1614" s="86" t="s">
        <v>37</v>
      </c>
      <c r="B1614" s="86" t="s">
        <v>1342</v>
      </c>
      <c r="C1614" s="87" t="s">
        <v>3368</v>
      </c>
      <c r="D1614" s="86" t="s">
        <v>28</v>
      </c>
      <c r="E1614" s="88" t="s">
        <v>1179</v>
      </c>
      <c r="F1614" s="89" t="s">
        <v>22</v>
      </c>
      <c r="G1614" s="73"/>
    </row>
    <row r="1615" spans="1:7" x14ac:dyDescent="0.25">
      <c r="A1615" s="86" t="s">
        <v>38</v>
      </c>
      <c r="B1615" s="86" t="s">
        <v>1343</v>
      </c>
      <c r="C1615" s="87" t="s">
        <v>3369</v>
      </c>
      <c r="D1615" s="86" t="s">
        <v>28</v>
      </c>
      <c r="E1615" s="88" t="s">
        <v>1179</v>
      </c>
      <c r="F1615" s="89" t="s">
        <v>18</v>
      </c>
      <c r="G1615" s="73"/>
    </row>
    <row r="1616" spans="1:7" x14ac:dyDescent="0.25">
      <c r="A1616" s="86" t="s">
        <v>39</v>
      </c>
      <c r="B1616" s="86" t="s">
        <v>1337</v>
      </c>
      <c r="C1616" s="87" t="s">
        <v>3370</v>
      </c>
      <c r="D1616" s="86" t="s">
        <v>28</v>
      </c>
      <c r="E1616" s="88" t="s">
        <v>1179</v>
      </c>
      <c r="F1616" s="89" t="s">
        <v>25</v>
      </c>
      <c r="G1616" s="73"/>
    </row>
    <row r="1617" spans="1:7" x14ac:dyDescent="0.25">
      <c r="A1617" s="86" t="s">
        <v>40</v>
      </c>
      <c r="B1617" s="86" t="s">
        <v>1344</v>
      </c>
      <c r="C1617" s="87" t="s">
        <v>3371</v>
      </c>
      <c r="D1617" s="86" t="s">
        <v>28</v>
      </c>
      <c r="E1617" s="88" t="s">
        <v>1179</v>
      </c>
      <c r="F1617" s="89" t="s">
        <v>43</v>
      </c>
      <c r="G1617" s="73"/>
    </row>
    <row r="1618" spans="1:7" x14ac:dyDescent="0.25">
      <c r="A1618" s="86" t="s">
        <v>41</v>
      </c>
      <c r="B1618" s="86" t="s">
        <v>1179</v>
      </c>
      <c r="C1618" s="87" t="s">
        <v>3089</v>
      </c>
      <c r="D1618" s="86" t="s">
        <v>28</v>
      </c>
      <c r="E1618" s="88" t="s">
        <v>1179</v>
      </c>
      <c r="F1618" s="89" t="s">
        <v>217</v>
      </c>
      <c r="G1618" s="73"/>
    </row>
    <row r="1619" spans="1:7" x14ac:dyDescent="0.25">
      <c r="A1619" s="86" t="s">
        <v>42</v>
      </c>
      <c r="B1619" s="86" t="s">
        <v>1333</v>
      </c>
      <c r="C1619" s="87" t="s">
        <v>3372</v>
      </c>
      <c r="D1619" s="86" t="s">
        <v>28</v>
      </c>
      <c r="E1619" s="88" t="s">
        <v>1179</v>
      </c>
      <c r="F1619" s="89" t="s">
        <v>12</v>
      </c>
      <c r="G1619" s="73"/>
    </row>
    <row r="1620" spans="1:7" x14ac:dyDescent="0.25">
      <c r="A1620" s="86" t="s">
        <v>43</v>
      </c>
      <c r="B1620" s="86" t="s">
        <v>1335</v>
      </c>
      <c r="C1620" s="87" t="s">
        <v>3373</v>
      </c>
      <c r="D1620" s="86" t="s">
        <v>28</v>
      </c>
      <c r="E1620" s="88" t="s">
        <v>1179</v>
      </c>
      <c r="F1620" s="89" t="s">
        <v>22</v>
      </c>
      <c r="G1620" s="73"/>
    </row>
    <row r="1621" spans="1:7" x14ac:dyDescent="0.25">
      <c r="A1621" s="86" t="s">
        <v>44</v>
      </c>
      <c r="B1621" s="86" t="s">
        <v>1331</v>
      </c>
      <c r="C1621" s="87" t="s">
        <v>3374</v>
      </c>
      <c r="D1621" s="86" t="s">
        <v>28</v>
      </c>
      <c r="E1621" s="88" t="s">
        <v>1179</v>
      </c>
      <c r="F1621" s="89" t="s">
        <v>14</v>
      </c>
      <c r="G1621" s="73"/>
    </row>
    <row r="1622" spans="1:7" x14ac:dyDescent="0.25">
      <c r="A1622" s="86" t="s">
        <v>45</v>
      </c>
      <c r="B1622" s="86" t="s">
        <v>1332</v>
      </c>
      <c r="C1622" s="87" t="s">
        <v>3375</v>
      </c>
      <c r="D1622" s="86" t="s">
        <v>28</v>
      </c>
      <c r="E1622" s="88" t="s">
        <v>1179</v>
      </c>
      <c r="F1622" s="89" t="s">
        <v>39</v>
      </c>
      <c r="G1622" s="73"/>
    </row>
    <row r="1623" spans="1:7" x14ac:dyDescent="0.25">
      <c r="A1623" s="86" t="s">
        <v>46</v>
      </c>
      <c r="B1623" s="86" t="s">
        <v>1334</v>
      </c>
      <c r="C1623" s="87" t="s">
        <v>3376</v>
      </c>
      <c r="D1623" s="86" t="s">
        <v>28</v>
      </c>
      <c r="E1623" s="88" t="s">
        <v>1179</v>
      </c>
      <c r="F1623" s="89" t="s">
        <v>16</v>
      </c>
      <c r="G1623" s="73"/>
    </row>
    <row r="1624" spans="1:7" x14ac:dyDescent="0.25">
      <c r="A1624" s="86" t="s">
        <v>47</v>
      </c>
      <c r="B1624" s="86" t="s">
        <v>1336</v>
      </c>
      <c r="C1624" s="87" t="s">
        <v>3377</v>
      </c>
      <c r="D1624" s="86" t="s">
        <v>28</v>
      </c>
      <c r="E1624" s="88" t="s">
        <v>1179</v>
      </c>
      <c r="F1624" s="89" t="s">
        <v>14</v>
      </c>
      <c r="G1624" s="73"/>
    </row>
    <row r="1625" spans="1:7" x14ac:dyDescent="0.25">
      <c r="A1625" s="86" t="s">
        <v>48</v>
      </c>
      <c r="B1625" s="86" t="s">
        <v>1337</v>
      </c>
      <c r="C1625" s="87" t="s">
        <v>3378</v>
      </c>
      <c r="D1625" s="86" t="s">
        <v>28</v>
      </c>
      <c r="E1625" s="88" t="s">
        <v>1179</v>
      </c>
      <c r="F1625" s="89" t="s">
        <v>14</v>
      </c>
      <c r="G1625" s="73"/>
    </row>
    <row r="1626" spans="1:7" x14ac:dyDescent="0.25">
      <c r="A1626" s="86" t="s">
        <v>49</v>
      </c>
      <c r="B1626" s="86" t="s">
        <v>1368</v>
      </c>
      <c r="C1626" s="87" t="s">
        <v>3072</v>
      </c>
      <c r="D1626" s="86" t="s">
        <v>28</v>
      </c>
      <c r="E1626" s="88" t="s">
        <v>1179</v>
      </c>
      <c r="F1626" s="89" t="s">
        <v>242</v>
      </c>
      <c r="G1626" s="73"/>
    </row>
    <row r="1627" spans="1:7" x14ac:dyDescent="0.25">
      <c r="A1627" s="86" t="s">
        <v>50</v>
      </c>
      <c r="B1627" s="86" t="s">
        <v>1367</v>
      </c>
      <c r="C1627" s="87" t="s">
        <v>3379</v>
      </c>
      <c r="D1627" s="86" t="s">
        <v>28</v>
      </c>
      <c r="E1627" s="88" t="s">
        <v>1179</v>
      </c>
      <c r="F1627" s="89" t="s">
        <v>61</v>
      </c>
      <c r="G1627" s="73"/>
    </row>
    <row r="1628" spans="1:7" x14ac:dyDescent="0.25">
      <c r="A1628" s="86" t="s">
        <v>51</v>
      </c>
      <c r="B1628" s="86" t="s">
        <v>3078</v>
      </c>
      <c r="C1628" s="87" t="s">
        <v>3380</v>
      </c>
      <c r="D1628" s="86" t="s">
        <v>28</v>
      </c>
      <c r="E1628" s="88" t="s">
        <v>1179</v>
      </c>
      <c r="F1628" s="89" t="s">
        <v>18</v>
      </c>
      <c r="G1628" s="73"/>
    </row>
    <row r="1629" spans="1:7" x14ac:dyDescent="0.25">
      <c r="A1629" s="86" t="s">
        <v>52</v>
      </c>
      <c r="B1629" s="86" t="s">
        <v>3381</v>
      </c>
      <c r="C1629" s="87" t="s">
        <v>3382</v>
      </c>
      <c r="D1629" s="86" t="s">
        <v>28</v>
      </c>
      <c r="E1629" s="88" t="s">
        <v>1179</v>
      </c>
      <c r="F1629" s="89" t="s">
        <v>18</v>
      </c>
      <c r="G1629" s="73"/>
    </row>
    <row r="1630" spans="1:7" x14ac:dyDescent="0.25">
      <c r="A1630" s="86" t="s">
        <v>53</v>
      </c>
      <c r="B1630" s="86" t="s">
        <v>1330</v>
      </c>
      <c r="C1630" s="87" t="s">
        <v>3383</v>
      </c>
      <c r="D1630" s="86" t="s">
        <v>28</v>
      </c>
      <c r="E1630" s="88" t="s">
        <v>1179</v>
      </c>
      <c r="F1630" s="89" t="s">
        <v>18</v>
      </c>
      <c r="G1630" s="73"/>
    </row>
    <row r="1631" spans="1:7" x14ac:dyDescent="0.25">
      <c r="A1631" s="86" t="s">
        <v>54</v>
      </c>
      <c r="B1631" s="86" t="s">
        <v>3384</v>
      </c>
      <c r="C1631" s="87" t="s">
        <v>3385</v>
      </c>
      <c r="D1631" s="86" t="s">
        <v>28</v>
      </c>
      <c r="E1631" s="88" t="s">
        <v>1179</v>
      </c>
      <c r="F1631" s="89" t="s">
        <v>47</v>
      </c>
      <c r="G1631" s="73"/>
    </row>
    <row r="1632" spans="1:7" x14ac:dyDescent="0.25">
      <c r="A1632" s="86" t="s">
        <v>55</v>
      </c>
      <c r="B1632" s="86" t="s">
        <v>3074</v>
      </c>
      <c r="C1632" s="87" t="s">
        <v>3075</v>
      </c>
      <c r="D1632" s="86" t="s">
        <v>28</v>
      </c>
      <c r="E1632" s="88" t="s">
        <v>1179</v>
      </c>
      <c r="F1632" s="89" t="s">
        <v>515</v>
      </c>
      <c r="G1632" s="73"/>
    </row>
    <row r="1633" spans="1:7" x14ac:dyDescent="0.25">
      <c r="A1633" s="86" t="s">
        <v>56</v>
      </c>
      <c r="B1633" s="86" t="s">
        <v>3076</v>
      </c>
      <c r="C1633" s="87" t="s">
        <v>3077</v>
      </c>
      <c r="D1633" s="86" t="s">
        <v>28</v>
      </c>
      <c r="E1633" s="88" t="s">
        <v>1179</v>
      </c>
      <c r="F1633" s="89" t="s">
        <v>240</v>
      </c>
      <c r="G1633" s="73"/>
    </row>
    <row r="1634" spans="1:7" x14ac:dyDescent="0.25">
      <c r="A1634" s="86" t="s">
        <v>57</v>
      </c>
      <c r="B1634" s="86" t="s">
        <v>3080</v>
      </c>
      <c r="C1634" s="87" t="s">
        <v>3081</v>
      </c>
      <c r="D1634" s="86" t="s">
        <v>28</v>
      </c>
      <c r="E1634" s="88" t="s">
        <v>1179</v>
      </c>
      <c r="F1634" s="89" t="s">
        <v>73</v>
      </c>
      <c r="G1634" s="73"/>
    </row>
    <row r="1635" spans="1:7" x14ac:dyDescent="0.25">
      <c r="A1635" s="86" t="s">
        <v>58</v>
      </c>
      <c r="B1635" s="86" t="s">
        <v>3386</v>
      </c>
      <c r="C1635" s="87" t="s">
        <v>3387</v>
      </c>
      <c r="D1635" s="86" t="s">
        <v>28</v>
      </c>
      <c r="E1635" s="88" t="s">
        <v>1179</v>
      </c>
      <c r="F1635" s="89" t="s">
        <v>73</v>
      </c>
      <c r="G1635" s="73"/>
    </row>
    <row r="1636" spans="1:7" x14ac:dyDescent="0.25">
      <c r="A1636" s="72"/>
      <c r="B1636" s="72"/>
      <c r="C1636" s="72"/>
      <c r="D1636" s="72"/>
      <c r="E1636" s="72"/>
      <c r="F1636" s="72"/>
      <c r="G1636" s="73"/>
    </row>
    <row r="1637" spans="1:7" x14ac:dyDescent="0.25">
      <c r="A1637" s="86" t="s">
        <v>59</v>
      </c>
      <c r="B1637" s="86" t="s">
        <v>3388</v>
      </c>
      <c r="C1637" s="87" t="s">
        <v>3389</v>
      </c>
      <c r="D1637" s="86" t="s">
        <v>28</v>
      </c>
      <c r="E1637" s="88" t="s">
        <v>1179</v>
      </c>
      <c r="F1637" s="89" t="s">
        <v>38</v>
      </c>
      <c r="G1637" s="73"/>
    </row>
    <row r="1638" spans="1:7" x14ac:dyDescent="0.25">
      <c r="A1638" s="86" t="s">
        <v>60</v>
      </c>
      <c r="B1638" s="86" t="s">
        <v>3381</v>
      </c>
      <c r="C1638" s="87" t="s">
        <v>3385</v>
      </c>
      <c r="D1638" s="86" t="s">
        <v>28</v>
      </c>
      <c r="E1638" s="88" t="s">
        <v>1179</v>
      </c>
      <c r="F1638" s="89" t="s">
        <v>240</v>
      </c>
      <c r="G1638" s="73"/>
    </row>
    <row r="1639" spans="1:7" x14ac:dyDescent="0.25">
      <c r="A1639" s="86" t="s">
        <v>61</v>
      </c>
      <c r="B1639" s="86" t="s">
        <v>3094</v>
      </c>
      <c r="C1639" s="87" t="s">
        <v>3095</v>
      </c>
      <c r="D1639" s="86" t="s">
        <v>28</v>
      </c>
      <c r="E1639" s="88" t="s">
        <v>1179</v>
      </c>
      <c r="F1639" s="89" t="s">
        <v>3390</v>
      </c>
      <c r="G1639" s="73"/>
    </row>
    <row r="1640" spans="1:7" x14ac:dyDescent="0.25">
      <c r="A1640" s="86" t="s">
        <v>62</v>
      </c>
      <c r="B1640" s="86" t="s">
        <v>1345</v>
      </c>
      <c r="C1640" s="87" t="s">
        <v>3096</v>
      </c>
      <c r="D1640" s="86" t="s">
        <v>28</v>
      </c>
      <c r="E1640" s="88" t="s">
        <v>1179</v>
      </c>
      <c r="F1640" s="89" t="s">
        <v>3391</v>
      </c>
      <c r="G1640" s="73"/>
    </row>
    <row r="1641" spans="1:7" x14ac:dyDescent="0.25">
      <c r="A1641" s="86" t="s">
        <v>63</v>
      </c>
      <c r="B1641" s="86" t="s">
        <v>3097</v>
      </c>
      <c r="C1641" s="87" t="s">
        <v>3098</v>
      </c>
      <c r="D1641" s="86" t="s">
        <v>28</v>
      </c>
      <c r="E1641" s="88" t="s">
        <v>1179</v>
      </c>
      <c r="F1641" s="89" t="s">
        <v>1086</v>
      </c>
      <c r="G1641" s="73"/>
    </row>
    <row r="1642" spans="1:7" x14ac:dyDescent="0.25">
      <c r="A1642" s="86" t="s">
        <v>64</v>
      </c>
      <c r="B1642" s="86" t="s">
        <v>3167</v>
      </c>
      <c r="C1642" s="87" t="s">
        <v>3392</v>
      </c>
      <c r="D1642" s="86" t="s">
        <v>28</v>
      </c>
      <c r="E1642" s="88" t="s">
        <v>1179</v>
      </c>
      <c r="F1642" s="89" t="s">
        <v>1084</v>
      </c>
      <c r="G1642" s="73"/>
    </row>
    <row r="1643" spans="1:7" x14ac:dyDescent="0.25">
      <c r="A1643" s="86" t="s">
        <v>65</v>
      </c>
      <c r="B1643" s="86" t="s">
        <v>3090</v>
      </c>
      <c r="C1643" s="87" t="s">
        <v>3393</v>
      </c>
      <c r="D1643" s="86" t="s">
        <v>28</v>
      </c>
      <c r="E1643" s="88" t="s">
        <v>1179</v>
      </c>
      <c r="F1643" s="89" t="s">
        <v>244</v>
      </c>
      <c r="G1643" s="73"/>
    </row>
    <row r="1644" spans="1:7" x14ac:dyDescent="0.25">
      <c r="A1644" s="86" t="s">
        <v>66</v>
      </c>
      <c r="B1644" s="86" t="s">
        <v>3092</v>
      </c>
      <c r="C1644" s="87" t="s">
        <v>3394</v>
      </c>
      <c r="D1644" s="86" t="s">
        <v>28</v>
      </c>
      <c r="E1644" s="88" t="s">
        <v>1179</v>
      </c>
      <c r="F1644" s="89" t="s">
        <v>3395</v>
      </c>
      <c r="G1644" s="73"/>
    </row>
    <row r="1645" spans="1:7" ht="31.5" x14ac:dyDescent="0.25">
      <c r="A1645" s="86" t="s">
        <v>67</v>
      </c>
      <c r="B1645" s="86" t="s">
        <v>3396</v>
      </c>
      <c r="C1645" s="87" t="s">
        <v>3397</v>
      </c>
      <c r="D1645" s="86" t="s">
        <v>3398</v>
      </c>
      <c r="E1645" s="88" t="s">
        <v>1179</v>
      </c>
      <c r="F1645" s="89" t="s">
        <v>3302</v>
      </c>
      <c r="G1645" s="73"/>
    </row>
    <row r="1646" spans="1:7" x14ac:dyDescent="0.25">
      <c r="A1646" s="90" t="s">
        <v>661</v>
      </c>
      <c r="B1646" s="90" t="s">
        <v>141</v>
      </c>
      <c r="C1646" s="91" t="s">
        <v>8</v>
      </c>
      <c r="D1646" s="90" t="s">
        <v>142</v>
      </c>
      <c r="E1646" s="92" t="s">
        <v>2297</v>
      </c>
      <c r="F1646" s="92" t="s">
        <v>3399</v>
      </c>
      <c r="G1646" s="73"/>
    </row>
    <row r="1647" spans="1:7" x14ac:dyDescent="0.25">
      <c r="A1647" s="90" t="s">
        <v>860</v>
      </c>
      <c r="B1647" s="90" t="s">
        <v>715</v>
      </c>
      <c r="C1647" s="91" t="s">
        <v>9</v>
      </c>
      <c r="D1647" s="90" t="s">
        <v>142</v>
      </c>
      <c r="E1647" s="92" t="s">
        <v>624</v>
      </c>
      <c r="F1647" s="92" t="s">
        <v>3400</v>
      </c>
      <c r="G1647" s="73"/>
    </row>
    <row r="1648" spans="1:7" x14ac:dyDescent="0.25">
      <c r="A1648" s="90" t="s">
        <v>861</v>
      </c>
      <c r="B1648" s="90" t="s">
        <v>155</v>
      </c>
      <c r="C1648" s="91" t="s">
        <v>156</v>
      </c>
      <c r="D1648" s="90" t="s">
        <v>1468</v>
      </c>
      <c r="E1648" s="92" t="s">
        <v>624</v>
      </c>
      <c r="F1648" s="92" t="s">
        <v>3400</v>
      </c>
      <c r="G1648" s="73"/>
    </row>
    <row r="1649" spans="1:7" ht="21" x14ac:dyDescent="0.25">
      <c r="A1649" s="86" t="s">
        <v>68</v>
      </c>
      <c r="B1649" s="86" t="s">
        <v>3401</v>
      </c>
      <c r="C1649" s="87" t="s">
        <v>3402</v>
      </c>
      <c r="D1649" s="86" t="s">
        <v>32</v>
      </c>
      <c r="E1649" s="88" t="s">
        <v>1179</v>
      </c>
      <c r="F1649" s="89" t="s">
        <v>3403</v>
      </c>
      <c r="G1649" s="73"/>
    </row>
    <row r="1650" spans="1:7" ht="31.5" x14ac:dyDescent="0.25">
      <c r="A1650" s="86" t="s">
        <v>69</v>
      </c>
      <c r="B1650" s="86" t="s">
        <v>3404</v>
      </c>
      <c r="C1650" s="87" t="s">
        <v>3405</v>
      </c>
      <c r="D1650" s="86" t="s">
        <v>3398</v>
      </c>
      <c r="E1650" s="88" t="s">
        <v>1179</v>
      </c>
      <c r="F1650" s="89" t="s">
        <v>1024</v>
      </c>
      <c r="G1650" s="73"/>
    </row>
    <row r="1651" spans="1:7" x14ac:dyDescent="0.25">
      <c r="A1651" s="90" t="s">
        <v>671</v>
      </c>
      <c r="B1651" s="90" t="s">
        <v>141</v>
      </c>
      <c r="C1651" s="91" t="s">
        <v>8</v>
      </c>
      <c r="D1651" s="90" t="s">
        <v>142</v>
      </c>
      <c r="E1651" s="92" t="s">
        <v>3406</v>
      </c>
      <c r="F1651" s="92" t="s">
        <v>3407</v>
      </c>
      <c r="G1651" s="73"/>
    </row>
    <row r="1652" spans="1:7" x14ac:dyDescent="0.25">
      <c r="A1652" s="90" t="s">
        <v>672</v>
      </c>
      <c r="B1652" s="90" t="s">
        <v>715</v>
      </c>
      <c r="C1652" s="91" t="s">
        <v>9</v>
      </c>
      <c r="D1652" s="90" t="s">
        <v>142</v>
      </c>
      <c r="E1652" s="92" t="s">
        <v>624</v>
      </c>
      <c r="F1652" s="92" t="s">
        <v>517</v>
      </c>
      <c r="G1652" s="73"/>
    </row>
    <row r="1653" spans="1:7" x14ac:dyDescent="0.25">
      <c r="A1653" s="90" t="s">
        <v>673</v>
      </c>
      <c r="B1653" s="90" t="s">
        <v>155</v>
      </c>
      <c r="C1653" s="91" t="s">
        <v>156</v>
      </c>
      <c r="D1653" s="90" t="s">
        <v>1468</v>
      </c>
      <c r="E1653" s="92" t="s">
        <v>624</v>
      </c>
      <c r="F1653" s="92" t="s">
        <v>517</v>
      </c>
      <c r="G1653" s="73"/>
    </row>
    <row r="1654" spans="1:7" ht="21" x14ac:dyDescent="0.25">
      <c r="A1654" s="86" t="s">
        <v>70</v>
      </c>
      <c r="B1654" s="86" t="s">
        <v>3408</v>
      </c>
      <c r="C1654" s="87" t="s">
        <v>3409</v>
      </c>
      <c r="D1654" s="86" t="s">
        <v>32</v>
      </c>
      <c r="E1654" s="88" t="s">
        <v>1179</v>
      </c>
      <c r="F1654" s="89" t="s">
        <v>1074</v>
      </c>
      <c r="G1654" s="73"/>
    </row>
    <row r="1655" spans="1:7" ht="31.5" x14ac:dyDescent="0.25">
      <c r="A1655" s="86" t="s">
        <v>71</v>
      </c>
      <c r="B1655" s="86" t="s">
        <v>3410</v>
      </c>
      <c r="C1655" s="87" t="s">
        <v>3411</v>
      </c>
      <c r="D1655" s="86" t="s">
        <v>3398</v>
      </c>
      <c r="E1655" s="88" t="s">
        <v>1179</v>
      </c>
      <c r="F1655" s="89" t="s">
        <v>3126</v>
      </c>
      <c r="G1655" s="73"/>
    </row>
    <row r="1656" spans="1:7" x14ac:dyDescent="0.25">
      <c r="A1656" s="90" t="s">
        <v>679</v>
      </c>
      <c r="B1656" s="90" t="s">
        <v>141</v>
      </c>
      <c r="C1656" s="91" t="s">
        <v>8</v>
      </c>
      <c r="D1656" s="90" t="s">
        <v>142</v>
      </c>
      <c r="E1656" s="92" t="s">
        <v>3412</v>
      </c>
      <c r="F1656" s="92" t="s">
        <v>3413</v>
      </c>
      <c r="G1656" s="73"/>
    </row>
    <row r="1657" spans="1:7" x14ac:dyDescent="0.25">
      <c r="A1657" s="90" t="s">
        <v>880</v>
      </c>
      <c r="B1657" s="90" t="s">
        <v>715</v>
      </c>
      <c r="C1657" s="91" t="s">
        <v>9</v>
      </c>
      <c r="D1657" s="90" t="s">
        <v>142</v>
      </c>
      <c r="E1657" s="92" t="s">
        <v>624</v>
      </c>
      <c r="F1657" s="92" t="s">
        <v>759</v>
      </c>
      <c r="G1657" s="73"/>
    </row>
    <row r="1658" spans="1:7" x14ac:dyDescent="0.25">
      <c r="A1658" s="90" t="s">
        <v>881</v>
      </c>
      <c r="B1658" s="90" t="s">
        <v>155</v>
      </c>
      <c r="C1658" s="91" t="s">
        <v>156</v>
      </c>
      <c r="D1658" s="90" t="s">
        <v>1468</v>
      </c>
      <c r="E1658" s="92" t="s">
        <v>624</v>
      </c>
      <c r="F1658" s="92" t="s">
        <v>759</v>
      </c>
      <c r="G1658" s="73"/>
    </row>
    <row r="1659" spans="1:7" ht="21" x14ac:dyDescent="0.25">
      <c r="A1659" s="86" t="s">
        <v>72</v>
      </c>
      <c r="B1659" s="86" t="s">
        <v>3414</v>
      </c>
      <c r="C1659" s="87" t="s">
        <v>3415</v>
      </c>
      <c r="D1659" s="86" t="s">
        <v>32</v>
      </c>
      <c r="E1659" s="88" t="s">
        <v>1179</v>
      </c>
      <c r="F1659" s="89" t="s">
        <v>482</v>
      </c>
      <c r="G1659" s="73"/>
    </row>
    <row r="1660" spans="1:7" ht="31.5" x14ac:dyDescent="0.25">
      <c r="A1660" s="86" t="s">
        <v>73</v>
      </c>
      <c r="B1660" s="86" t="s">
        <v>3416</v>
      </c>
      <c r="C1660" s="87" t="s">
        <v>3417</v>
      </c>
      <c r="D1660" s="86" t="s">
        <v>3398</v>
      </c>
      <c r="E1660" s="88" t="s">
        <v>1179</v>
      </c>
      <c r="F1660" s="89" t="s">
        <v>3333</v>
      </c>
      <c r="G1660" s="73"/>
    </row>
    <row r="1661" spans="1:7" x14ac:dyDescent="0.25">
      <c r="A1661" s="72"/>
      <c r="B1661" s="72"/>
      <c r="C1661" s="72"/>
      <c r="D1661" s="72"/>
      <c r="E1661" s="72"/>
      <c r="F1661" s="72"/>
      <c r="G1661" s="73"/>
    </row>
    <row r="1662" spans="1:7" x14ac:dyDescent="0.25">
      <c r="A1662" s="90" t="s">
        <v>687</v>
      </c>
      <c r="B1662" s="90" t="s">
        <v>141</v>
      </c>
      <c r="C1662" s="91" t="s">
        <v>8</v>
      </c>
      <c r="D1662" s="90" t="s">
        <v>142</v>
      </c>
      <c r="E1662" s="92" t="s">
        <v>2077</v>
      </c>
      <c r="F1662" s="92" t="s">
        <v>3418</v>
      </c>
      <c r="G1662" s="73"/>
    </row>
    <row r="1663" spans="1:7" x14ac:dyDescent="0.25">
      <c r="A1663" s="90" t="s">
        <v>688</v>
      </c>
      <c r="B1663" s="90" t="s">
        <v>715</v>
      </c>
      <c r="C1663" s="91" t="s">
        <v>9</v>
      </c>
      <c r="D1663" s="90" t="s">
        <v>142</v>
      </c>
      <c r="E1663" s="92" t="s">
        <v>624</v>
      </c>
      <c r="F1663" s="92" t="s">
        <v>3419</v>
      </c>
      <c r="G1663" s="73"/>
    </row>
    <row r="1664" spans="1:7" x14ac:dyDescent="0.25">
      <c r="A1664" s="90" t="s">
        <v>689</v>
      </c>
      <c r="B1664" s="90" t="s">
        <v>155</v>
      </c>
      <c r="C1664" s="91" t="s">
        <v>156</v>
      </c>
      <c r="D1664" s="90" t="s">
        <v>1468</v>
      </c>
      <c r="E1664" s="92" t="s">
        <v>624</v>
      </c>
      <c r="F1664" s="92" t="s">
        <v>3419</v>
      </c>
      <c r="G1664" s="73"/>
    </row>
    <row r="1665" spans="1:7" ht="21" x14ac:dyDescent="0.25">
      <c r="A1665" s="86" t="s">
        <v>74</v>
      </c>
      <c r="B1665" s="86" t="s">
        <v>3420</v>
      </c>
      <c r="C1665" s="87" t="s">
        <v>3421</v>
      </c>
      <c r="D1665" s="86" t="s">
        <v>32</v>
      </c>
      <c r="E1665" s="88" t="s">
        <v>1179</v>
      </c>
      <c r="F1665" s="89" t="s">
        <v>479</v>
      </c>
      <c r="G1665" s="73"/>
    </row>
    <row r="1666" spans="1:7" ht="31.5" x14ac:dyDescent="0.25">
      <c r="A1666" s="86" t="s">
        <v>75</v>
      </c>
      <c r="B1666" s="86" t="s">
        <v>3422</v>
      </c>
      <c r="C1666" s="87" t="s">
        <v>3423</v>
      </c>
      <c r="D1666" s="86" t="s">
        <v>3398</v>
      </c>
      <c r="E1666" s="88" t="s">
        <v>1179</v>
      </c>
      <c r="F1666" s="89" t="s">
        <v>1055</v>
      </c>
      <c r="G1666" s="73"/>
    </row>
    <row r="1667" spans="1:7" x14ac:dyDescent="0.25">
      <c r="A1667" s="90" t="s">
        <v>700</v>
      </c>
      <c r="B1667" s="90" t="s">
        <v>141</v>
      </c>
      <c r="C1667" s="91" t="s">
        <v>8</v>
      </c>
      <c r="D1667" s="90" t="s">
        <v>142</v>
      </c>
      <c r="E1667" s="92" t="s">
        <v>3424</v>
      </c>
      <c r="F1667" s="92" t="s">
        <v>3425</v>
      </c>
      <c r="G1667" s="73"/>
    </row>
    <row r="1668" spans="1:7" x14ac:dyDescent="0.25">
      <c r="A1668" s="90" t="s">
        <v>701</v>
      </c>
      <c r="B1668" s="90" t="s">
        <v>715</v>
      </c>
      <c r="C1668" s="91" t="s">
        <v>9</v>
      </c>
      <c r="D1668" s="90" t="s">
        <v>142</v>
      </c>
      <c r="E1668" s="92" t="s">
        <v>624</v>
      </c>
      <c r="F1668" s="92" t="s">
        <v>665</v>
      </c>
      <c r="G1668" s="73"/>
    </row>
    <row r="1669" spans="1:7" x14ac:dyDescent="0.25">
      <c r="A1669" s="90" t="s">
        <v>703</v>
      </c>
      <c r="B1669" s="90" t="s">
        <v>155</v>
      </c>
      <c r="C1669" s="91" t="s">
        <v>156</v>
      </c>
      <c r="D1669" s="90" t="s">
        <v>1468</v>
      </c>
      <c r="E1669" s="92" t="s">
        <v>624</v>
      </c>
      <c r="F1669" s="92" t="s">
        <v>665</v>
      </c>
      <c r="G1669" s="73"/>
    </row>
    <row r="1670" spans="1:7" ht="21" x14ac:dyDescent="0.25">
      <c r="A1670" s="86" t="s">
        <v>76</v>
      </c>
      <c r="B1670" s="86" t="s">
        <v>3426</v>
      </c>
      <c r="C1670" s="87" t="s">
        <v>3427</v>
      </c>
      <c r="D1670" s="86" t="s">
        <v>32</v>
      </c>
      <c r="E1670" s="88" t="s">
        <v>1179</v>
      </c>
      <c r="F1670" s="89" t="s">
        <v>191</v>
      </c>
      <c r="G1670" s="73"/>
    </row>
    <row r="1671" spans="1:7" ht="31.5" x14ac:dyDescent="0.25">
      <c r="A1671" s="86" t="s">
        <v>77</v>
      </c>
      <c r="B1671" s="86" t="s">
        <v>3428</v>
      </c>
      <c r="C1671" s="87" t="s">
        <v>3429</v>
      </c>
      <c r="D1671" s="86" t="s">
        <v>3398</v>
      </c>
      <c r="E1671" s="88" t="s">
        <v>1179</v>
      </c>
      <c r="F1671" s="89" t="s">
        <v>3356</v>
      </c>
      <c r="G1671" s="73"/>
    </row>
    <row r="1672" spans="1:7" x14ac:dyDescent="0.25">
      <c r="A1672" s="90" t="s">
        <v>709</v>
      </c>
      <c r="B1672" s="90" t="s">
        <v>141</v>
      </c>
      <c r="C1672" s="91" t="s">
        <v>8</v>
      </c>
      <c r="D1672" s="90" t="s">
        <v>142</v>
      </c>
      <c r="E1672" s="92" t="s">
        <v>3430</v>
      </c>
      <c r="F1672" s="92" t="s">
        <v>3431</v>
      </c>
      <c r="G1672" s="73"/>
    </row>
    <row r="1673" spans="1:7" x14ac:dyDescent="0.25">
      <c r="A1673" s="90" t="s">
        <v>710</v>
      </c>
      <c r="B1673" s="90" t="s">
        <v>715</v>
      </c>
      <c r="C1673" s="91" t="s">
        <v>9</v>
      </c>
      <c r="D1673" s="90" t="s">
        <v>142</v>
      </c>
      <c r="E1673" s="92" t="s">
        <v>624</v>
      </c>
      <c r="F1673" s="92" t="s">
        <v>3432</v>
      </c>
      <c r="G1673" s="73"/>
    </row>
    <row r="1674" spans="1:7" x14ac:dyDescent="0.25">
      <c r="A1674" s="90" t="s">
        <v>712</v>
      </c>
      <c r="B1674" s="90" t="s">
        <v>155</v>
      </c>
      <c r="C1674" s="91" t="s">
        <v>156</v>
      </c>
      <c r="D1674" s="90" t="s">
        <v>1468</v>
      </c>
      <c r="E1674" s="92" t="s">
        <v>624</v>
      </c>
      <c r="F1674" s="92" t="s">
        <v>3432</v>
      </c>
      <c r="G1674" s="73"/>
    </row>
    <row r="1675" spans="1:7" ht="21" x14ac:dyDescent="0.25">
      <c r="A1675" s="86" t="s">
        <v>78</v>
      </c>
      <c r="B1675" s="86" t="s">
        <v>3433</v>
      </c>
      <c r="C1675" s="87" t="s">
        <v>3434</v>
      </c>
      <c r="D1675" s="86" t="s">
        <v>32</v>
      </c>
      <c r="E1675" s="88" t="s">
        <v>1179</v>
      </c>
      <c r="F1675" s="89" t="s">
        <v>1077</v>
      </c>
      <c r="G1675" s="73"/>
    </row>
    <row r="1676" spans="1:7" ht="31.5" x14ac:dyDescent="0.25">
      <c r="A1676" s="86" t="s">
        <v>186</v>
      </c>
      <c r="B1676" s="86" t="s">
        <v>3435</v>
      </c>
      <c r="C1676" s="87" t="s">
        <v>3436</v>
      </c>
      <c r="D1676" s="86" t="s">
        <v>3398</v>
      </c>
      <c r="E1676" s="88" t="s">
        <v>1179</v>
      </c>
      <c r="F1676" s="89" t="s">
        <v>806</v>
      </c>
      <c r="G1676" s="73"/>
    </row>
    <row r="1677" spans="1:7" x14ac:dyDescent="0.25">
      <c r="A1677" s="90" t="s">
        <v>3437</v>
      </c>
      <c r="B1677" s="90" t="s">
        <v>141</v>
      </c>
      <c r="C1677" s="91" t="s">
        <v>8</v>
      </c>
      <c r="D1677" s="90" t="s">
        <v>142</v>
      </c>
      <c r="E1677" s="92" t="s">
        <v>1181</v>
      </c>
      <c r="F1677" s="92" t="s">
        <v>3438</v>
      </c>
      <c r="G1677" s="73"/>
    </row>
    <row r="1678" spans="1:7" x14ac:dyDescent="0.25">
      <c r="A1678" s="90" t="s">
        <v>3439</v>
      </c>
      <c r="B1678" s="90" t="s">
        <v>715</v>
      </c>
      <c r="C1678" s="91" t="s">
        <v>9</v>
      </c>
      <c r="D1678" s="90" t="s">
        <v>142</v>
      </c>
      <c r="E1678" s="92" t="s">
        <v>624</v>
      </c>
      <c r="F1678" s="92" t="s">
        <v>574</v>
      </c>
      <c r="G1678" s="73"/>
    </row>
    <row r="1679" spans="1:7" x14ac:dyDescent="0.25">
      <c r="A1679" s="90" t="s">
        <v>3440</v>
      </c>
      <c r="B1679" s="90" t="s">
        <v>155</v>
      </c>
      <c r="C1679" s="91" t="s">
        <v>156</v>
      </c>
      <c r="D1679" s="90" t="s">
        <v>1468</v>
      </c>
      <c r="E1679" s="92" t="s">
        <v>624</v>
      </c>
      <c r="F1679" s="92" t="s">
        <v>574</v>
      </c>
      <c r="G1679" s="73"/>
    </row>
    <row r="1680" spans="1:7" ht="21" x14ac:dyDescent="0.25">
      <c r="A1680" s="86" t="s">
        <v>187</v>
      </c>
      <c r="B1680" s="86" t="s">
        <v>3441</v>
      </c>
      <c r="C1680" s="87" t="s">
        <v>3442</v>
      </c>
      <c r="D1680" s="86" t="s">
        <v>32</v>
      </c>
      <c r="E1680" s="88" t="s">
        <v>1179</v>
      </c>
      <c r="F1680" s="89" t="s">
        <v>37</v>
      </c>
      <c r="G1680" s="73"/>
    </row>
    <row r="1681" spans="1:7" ht="31.5" x14ac:dyDescent="0.25">
      <c r="A1681" s="86" t="s">
        <v>188</v>
      </c>
      <c r="B1681" s="86" t="s">
        <v>1364</v>
      </c>
      <c r="C1681" s="87" t="s">
        <v>3443</v>
      </c>
      <c r="D1681" s="86" t="s">
        <v>1346</v>
      </c>
      <c r="E1681" s="88" t="s">
        <v>1179</v>
      </c>
      <c r="F1681" s="89" t="s">
        <v>806</v>
      </c>
      <c r="G1681" s="73"/>
    </row>
    <row r="1682" spans="1:7" x14ac:dyDescent="0.25">
      <c r="A1682" s="90" t="s">
        <v>925</v>
      </c>
      <c r="B1682" s="90" t="s">
        <v>141</v>
      </c>
      <c r="C1682" s="91" t="s">
        <v>8</v>
      </c>
      <c r="D1682" s="90" t="s">
        <v>142</v>
      </c>
      <c r="E1682" s="92" t="s">
        <v>3444</v>
      </c>
      <c r="F1682" s="92" t="s">
        <v>3445</v>
      </c>
      <c r="G1682" s="73"/>
    </row>
    <row r="1683" spans="1:7" x14ac:dyDescent="0.25">
      <c r="A1683" s="72"/>
      <c r="B1683" s="72"/>
      <c r="C1683" s="72"/>
      <c r="D1683" s="72"/>
      <c r="E1683" s="72"/>
      <c r="F1683" s="72"/>
      <c r="G1683" s="72"/>
    </row>
    <row r="1684" spans="1:7" ht="22.5" x14ac:dyDescent="0.25">
      <c r="A1684" s="90" t="s">
        <v>926</v>
      </c>
      <c r="B1684" s="90" t="s">
        <v>833</v>
      </c>
      <c r="C1684" s="91" t="s">
        <v>834</v>
      </c>
      <c r="D1684" s="90" t="s">
        <v>1468</v>
      </c>
      <c r="E1684" s="92" t="s">
        <v>2774</v>
      </c>
      <c r="F1684" s="92" t="s">
        <v>652</v>
      </c>
      <c r="G1684" s="72"/>
    </row>
    <row r="1685" spans="1:7" x14ac:dyDescent="0.25">
      <c r="A1685" s="90" t="s">
        <v>927</v>
      </c>
      <c r="B1685" s="90" t="s">
        <v>150</v>
      </c>
      <c r="C1685" s="91" t="s">
        <v>29</v>
      </c>
      <c r="D1685" s="90" t="s">
        <v>30</v>
      </c>
      <c r="E1685" s="92" t="s">
        <v>0</v>
      </c>
      <c r="F1685" s="92" t="s">
        <v>806</v>
      </c>
      <c r="G1685" s="72"/>
    </row>
    <row r="1686" spans="1:7" x14ac:dyDescent="0.25">
      <c r="A1686" s="90" t="s">
        <v>929</v>
      </c>
      <c r="B1686" s="90" t="s">
        <v>787</v>
      </c>
      <c r="C1686" s="91" t="s">
        <v>788</v>
      </c>
      <c r="D1686" s="90" t="s">
        <v>157</v>
      </c>
      <c r="E1686" s="92" t="s">
        <v>905</v>
      </c>
      <c r="F1686" s="92" t="s">
        <v>368</v>
      </c>
      <c r="G1686" s="72"/>
    </row>
    <row r="1687" spans="1:7" x14ac:dyDescent="0.25">
      <c r="A1687" s="90" t="s">
        <v>931</v>
      </c>
      <c r="B1687" s="90" t="s">
        <v>457</v>
      </c>
      <c r="C1687" s="91" t="s">
        <v>458</v>
      </c>
      <c r="D1687" s="90" t="s">
        <v>31</v>
      </c>
      <c r="E1687" s="92" t="s">
        <v>669</v>
      </c>
      <c r="F1687" s="92" t="s">
        <v>812</v>
      </c>
      <c r="G1687" s="72"/>
    </row>
    <row r="1688" spans="1:7" x14ac:dyDescent="0.25">
      <c r="A1688" s="156" t="s">
        <v>3446</v>
      </c>
      <c r="B1688" s="157"/>
      <c r="C1688" s="157"/>
      <c r="D1688" s="157"/>
      <c r="E1688" s="157"/>
      <c r="F1688" s="157"/>
      <c r="G1688" s="72"/>
    </row>
    <row r="1689" spans="1:7" x14ac:dyDescent="0.25">
      <c r="A1689" s="153" t="s">
        <v>3447</v>
      </c>
      <c r="B1689" s="154"/>
      <c r="C1689" s="154"/>
      <c r="D1689" s="154"/>
      <c r="E1689" s="154"/>
      <c r="F1689" s="154"/>
      <c r="G1689" s="155"/>
    </row>
    <row r="1690" spans="1:7" ht="31.5" x14ac:dyDescent="0.25">
      <c r="A1690" s="86" t="s">
        <v>189</v>
      </c>
      <c r="B1690" s="86" t="s">
        <v>850</v>
      </c>
      <c r="C1690" s="87" t="s">
        <v>3448</v>
      </c>
      <c r="D1690" s="86" t="s">
        <v>1346</v>
      </c>
      <c r="E1690" s="88" t="s">
        <v>1179</v>
      </c>
      <c r="F1690" s="89" t="s">
        <v>1128</v>
      </c>
      <c r="G1690" s="72"/>
    </row>
    <row r="1691" spans="1:7" x14ac:dyDescent="0.25">
      <c r="A1691" s="90" t="s">
        <v>1388</v>
      </c>
      <c r="B1691" s="90" t="s">
        <v>141</v>
      </c>
      <c r="C1691" s="91" t="s">
        <v>8</v>
      </c>
      <c r="D1691" s="90" t="s">
        <v>142</v>
      </c>
      <c r="E1691" s="92" t="s">
        <v>3032</v>
      </c>
      <c r="F1691" s="92" t="s">
        <v>3449</v>
      </c>
      <c r="G1691" s="72"/>
    </row>
    <row r="1692" spans="1:7" x14ac:dyDescent="0.25">
      <c r="A1692" s="90" t="s">
        <v>1389</v>
      </c>
      <c r="B1692" s="90" t="s">
        <v>715</v>
      </c>
      <c r="C1692" s="91" t="s">
        <v>9</v>
      </c>
      <c r="D1692" s="90" t="s">
        <v>142</v>
      </c>
      <c r="E1692" s="92" t="s">
        <v>957</v>
      </c>
      <c r="F1692" s="92" t="s">
        <v>1022</v>
      </c>
      <c r="G1692" s="72"/>
    </row>
    <row r="1693" spans="1:7" x14ac:dyDescent="0.25">
      <c r="A1693" s="90" t="s">
        <v>1390</v>
      </c>
      <c r="B1693" s="90" t="s">
        <v>851</v>
      </c>
      <c r="C1693" s="91" t="s">
        <v>441</v>
      </c>
      <c r="D1693" s="90" t="s">
        <v>1468</v>
      </c>
      <c r="E1693" s="92" t="s">
        <v>3034</v>
      </c>
      <c r="F1693" s="92" t="s">
        <v>3450</v>
      </c>
      <c r="G1693" s="72"/>
    </row>
    <row r="1694" spans="1:7" ht="22.5" x14ac:dyDescent="0.25">
      <c r="A1694" s="90" t="s">
        <v>3451</v>
      </c>
      <c r="B1694" s="90" t="s">
        <v>171</v>
      </c>
      <c r="C1694" s="91" t="s">
        <v>172</v>
      </c>
      <c r="D1694" s="90" t="s">
        <v>1468</v>
      </c>
      <c r="E1694" s="92" t="s">
        <v>199</v>
      </c>
      <c r="F1694" s="92" t="s">
        <v>574</v>
      </c>
      <c r="G1694" s="72"/>
    </row>
    <row r="1695" spans="1:7" x14ac:dyDescent="0.25">
      <c r="A1695" s="90" t="s">
        <v>3452</v>
      </c>
      <c r="B1695" s="90" t="s">
        <v>155</v>
      </c>
      <c r="C1695" s="91" t="s">
        <v>156</v>
      </c>
      <c r="D1695" s="90" t="s">
        <v>1468</v>
      </c>
      <c r="E1695" s="92" t="s">
        <v>525</v>
      </c>
      <c r="F1695" s="92" t="s">
        <v>3453</v>
      </c>
      <c r="G1695" s="72"/>
    </row>
    <row r="1696" spans="1:7" x14ac:dyDescent="0.25">
      <c r="A1696" s="90" t="s">
        <v>3454</v>
      </c>
      <c r="B1696" s="90" t="s">
        <v>551</v>
      </c>
      <c r="C1696" s="91" t="s">
        <v>398</v>
      </c>
      <c r="D1696" s="90" t="s">
        <v>1468</v>
      </c>
      <c r="E1696" s="92" t="s">
        <v>3038</v>
      </c>
      <c r="F1696" s="92" t="s">
        <v>1461</v>
      </c>
      <c r="G1696" s="72"/>
    </row>
    <row r="1697" spans="1:7" x14ac:dyDescent="0.25">
      <c r="A1697" s="90" t="s">
        <v>3455</v>
      </c>
      <c r="B1697" s="90" t="s">
        <v>150</v>
      </c>
      <c r="C1697" s="91" t="s">
        <v>29</v>
      </c>
      <c r="D1697" s="90" t="s">
        <v>30</v>
      </c>
      <c r="E1697" s="92" t="s">
        <v>1878</v>
      </c>
      <c r="F1697" s="92" t="s">
        <v>3456</v>
      </c>
      <c r="G1697" s="72"/>
    </row>
    <row r="1698" spans="1:7" ht="22.5" x14ac:dyDescent="0.25">
      <c r="A1698" s="90" t="s">
        <v>3457</v>
      </c>
      <c r="B1698" s="90" t="s">
        <v>3042</v>
      </c>
      <c r="C1698" s="91" t="s">
        <v>3043</v>
      </c>
      <c r="D1698" s="90" t="s">
        <v>32</v>
      </c>
      <c r="E1698" s="92" t="s">
        <v>3044</v>
      </c>
      <c r="F1698" s="92" t="s">
        <v>3458</v>
      </c>
      <c r="G1698" s="72"/>
    </row>
    <row r="1699" spans="1:7" ht="31.5" x14ac:dyDescent="0.25">
      <c r="A1699" s="86" t="s">
        <v>178</v>
      </c>
      <c r="B1699" s="86" t="s">
        <v>891</v>
      </c>
      <c r="C1699" s="87" t="s">
        <v>3459</v>
      </c>
      <c r="D1699" s="86" t="s">
        <v>1346</v>
      </c>
      <c r="E1699" s="88" t="s">
        <v>1179</v>
      </c>
      <c r="F1699" s="89" t="s">
        <v>6</v>
      </c>
      <c r="G1699" s="73"/>
    </row>
    <row r="1700" spans="1:7" x14ac:dyDescent="0.25">
      <c r="A1700" s="90" t="s">
        <v>2476</v>
      </c>
      <c r="B1700" s="90" t="s">
        <v>141</v>
      </c>
      <c r="C1700" s="91" t="s">
        <v>8</v>
      </c>
      <c r="D1700" s="90" t="s">
        <v>142</v>
      </c>
      <c r="E1700" s="92" t="s">
        <v>3015</v>
      </c>
      <c r="F1700" s="92" t="s">
        <v>3460</v>
      </c>
      <c r="G1700" s="73"/>
    </row>
    <row r="1701" spans="1:7" x14ac:dyDescent="0.25">
      <c r="A1701" s="90" t="s">
        <v>2479</v>
      </c>
      <c r="B1701" s="90" t="s">
        <v>715</v>
      </c>
      <c r="C1701" s="91" t="s">
        <v>9</v>
      </c>
      <c r="D1701" s="90" t="s">
        <v>142</v>
      </c>
      <c r="E1701" s="92" t="s">
        <v>957</v>
      </c>
      <c r="F1701" s="92" t="s">
        <v>736</v>
      </c>
      <c r="G1701" s="73"/>
    </row>
    <row r="1702" spans="1:7" x14ac:dyDescent="0.25">
      <c r="A1702" s="90" t="s">
        <v>2481</v>
      </c>
      <c r="B1702" s="90" t="s">
        <v>851</v>
      </c>
      <c r="C1702" s="91" t="s">
        <v>441</v>
      </c>
      <c r="D1702" s="90" t="s">
        <v>1468</v>
      </c>
      <c r="E1702" s="92" t="s">
        <v>3018</v>
      </c>
      <c r="F1702" s="92" t="s">
        <v>3461</v>
      </c>
      <c r="G1702" s="73"/>
    </row>
    <row r="1703" spans="1:7" ht="22.5" x14ac:dyDescent="0.25">
      <c r="A1703" s="90" t="s">
        <v>2483</v>
      </c>
      <c r="B1703" s="90" t="s">
        <v>171</v>
      </c>
      <c r="C1703" s="91" t="s">
        <v>172</v>
      </c>
      <c r="D1703" s="90" t="s">
        <v>1468</v>
      </c>
      <c r="E1703" s="92" t="s">
        <v>199</v>
      </c>
      <c r="F1703" s="92" t="s">
        <v>807</v>
      </c>
      <c r="G1703" s="73"/>
    </row>
    <row r="1704" spans="1:7" x14ac:dyDescent="0.25">
      <c r="A1704" s="90" t="s">
        <v>2486</v>
      </c>
      <c r="B1704" s="90" t="s">
        <v>155</v>
      </c>
      <c r="C1704" s="91" t="s">
        <v>156</v>
      </c>
      <c r="D1704" s="90" t="s">
        <v>1468</v>
      </c>
      <c r="E1704" s="92" t="s">
        <v>525</v>
      </c>
      <c r="F1704" s="92" t="s">
        <v>533</v>
      </c>
      <c r="G1704" s="73"/>
    </row>
    <row r="1705" spans="1:7" x14ac:dyDescent="0.25">
      <c r="A1705" s="90" t="s">
        <v>2488</v>
      </c>
      <c r="B1705" s="90" t="s">
        <v>551</v>
      </c>
      <c r="C1705" s="91" t="s">
        <v>398</v>
      </c>
      <c r="D1705" s="90" t="s">
        <v>1468</v>
      </c>
      <c r="E1705" s="92" t="s">
        <v>892</v>
      </c>
      <c r="F1705" s="92" t="s">
        <v>3462</v>
      </c>
      <c r="G1705" s="73"/>
    </row>
    <row r="1706" spans="1:7" x14ac:dyDescent="0.25">
      <c r="A1706" s="90" t="s">
        <v>3463</v>
      </c>
      <c r="B1706" s="90" t="s">
        <v>150</v>
      </c>
      <c r="C1706" s="91" t="s">
        <v>29</v>
      </c>
      <c r="D1706" s="90" t="s">
        <v>30</v>
      </c>
      <c r="E1706" s="92" t="s">
        <v>3022</v>
      </c>
      <c r="F1706" s="92" t="s">
        <v>3061</v>
      </c>
      <c r="G1706" s="73"/>
    </row>
    <row r="1707" spans="1:7" x14ac:dyDescent="0.25">
      <c r="A1707" s="72"/>
      <c r="B1707" s="72"/>
      <c r="C1707" s="72"/>
      <c r="D1707" s="72"/>
      <c r="E1707" s="72"/>
      <c r="F1707" s="72"/>
      <c r="G1707" s="73"/>
    </row>
    <row r="1708" spans="1:7" ht="22.5" x14ac:dyDescent="0.25">
      <c r="A1708" s="90" t="s">
        <v>3464</v>
      </c>
      <c r="B1708" s="90" t="s">
        <v>3027</v>
      </c>
      <c r="C1708" s="91" t="s">
        <v>3028</v>
      </c>
      <c r="D1708" s="90" t="s">
        <v>32</v>
      </c>
      <c r="E1708" s="92" t="s">
        <v>3029</v>
      </c>
      <c r="F1708" s="92" t="s">
        <v>3465</v>
      </c>
      <c r="G1708" s="73"/>
    </row>
    <row r="1709" spans="1:7" x14ac:dyDescent="0.25">
      <c r="A1709" s="86" t="s">
        <v>190</v>
      </c>
      <c r="B1709" s="86" t="s">
        <v>1341</v>
      </c>
      <c r="C1709" s="87" t="s">
        <v>3082</v>
      </c>
      <c r="D1709" s="86" t="s">
        <v>28</v>
      </c>
      <c r="E1709" s="88" t="s">
        <v>1179</v>
      </c>
      <c r="F1709" s="89" t="s">
        <v>253</v>
      </c>
      <c r="G1709" s="73"/>
    </row>
    <row r="1710" spans="1:7" x14ac:dyDescent="0.25">
      <c r="A1710" s="86" t="s">
        <v>191</v>
      </c>
      <c r="B1710" s="86" t="s">
        <v>1338</v>
      </c>
      <c r="C1710" s="87" t="s">
        <v>3083</v>
      </c>
      <c r="D1710" s="86" t="s">
        <v>28</v>
      </c>
      <c r="E1710" s="88" t="s">
        <v>1179</v>
      </c>
      <c r="F1710" s="89" t="s">
        <v>25</v>
      </c>
      <c r="G1710" s="73"/>
    </row>
    <row r="1711" spans="1:7" x14ac:dyDescent="0.25">
      <c r="A1711" s="86" t="s">
        <v>192</v>
      </c>
      <c r="B1711" s="86" t="s">
        <v>1179</v>
      </c>
      <c r="C1711" s="87" t="s">
        <v>3079</v>
      </c>
      <c r="D1711" s="86" t="s">
        <v>28</v>
      </c>
      <c r="E1711" s="88" t="s">
        <v>1179</v>
      </c>
      <c r="F1711" s="89" t="s">
        <v>475</v>
      </c>
      <c r="G1711" s="73"/>
    </row>
    <row r="1712" spans="1:7" x14ac:dyDescent="0.25">
      <c r="A1712" s="86" t="s">
        <v>193</v>
      </c>
      <c r="B1712" s="86" t="s">
        <v>3074</v>
      </c>
      <c r="C1712" s="87" t="s">
        <v>3075</v>
      </c>
      <c r="D1712" s="86" t="s">
        <v>28</v>
      </c>
      <c r="E1712" s="88" t="s">
        <v>1179</v>
      </c>
      <c r="F1712" s="89" t="s">
        <v>39</v>
      </c>
      <c r="G1712" s="73"/>
    </row>
    <row r="1713" spans="1:7" x14ac:dyDescent="0.25">
      <c r="A1713" s="86" t="s">
        <v>194</v>
      </c>
      <c r="B1713" s="86" t="s">
        <v>1179</v>
      </c>
      <c r="C1713" s="87" t="s">
        <v>3087</v>
      </c>
      <c r="D1713" s="86" t="s">
        <v>28</v>
      </c>
      <c r="E1713" s="88" t="s">
        <v>1179</v>
      </c>
      <c r="F1713" s="89" t="s">
        <v>16</v>
      </c>
      <c r="G1713" s="73"/>
    </row>
    <row r="1714" spans="1:7" x14ac:dyDescent="0.25">
      <c r="A1714" s="86" t="s">
        <v>198</v>
      </c>
      <c r="B1714" s="86" t="s">
        <v>1179</v>
      </c>
      <c r="C1714" s="87" t="s">
        <v>3088</v>
      </c>
      <c r="D1714" s="86" t="s">
        <v>28</v>
      </c>
      <c r="E1714" s="88" t="s">
        <v>1179</v>
      </c>
      <c r="F1714" s="89" t="s">
        <v>25</v>
      </c>
      <c r="G1714" s="73"/>
    </row>
    <row r="1715" spans="1:7" x14ac:dyDescent="0.25">
      <c r="A1715" s="86" t="s">
        <v>211</v>
      </c>
      <c r="B1715" s="86" t="s">
        <v>1179</v>
      </c>
      <c r="C1715" s="87" t="s">
        <v>3086</v>
      </c>
      <c r="D1715" s="86" t="s">
        <v>28</v>
      </c>
      <c r="E1715" s="88" t="s">
        <v>1179</v>
      </c>
      <c r="F1715" s="89" t="s">
        <v>68</v>
      </c>
      <c r="G1715" s="72"/>
    </row>
    <row r="1716" spans="1:7" x14ac:dyDescent="0.25">
      <c r="A1716" s="86" t="s">
        <v>164</v>
      </c>
      <c r="B1716" s="86" t="s">
        <v>1179</v>
      </c>
      <c r="C1716" s="87" t="s">
        <v>3466</v>
      </c>
      <c r="D1716" s="86" t="s">
        <v>28</v>
      </c>
      <c r="E1716" s="88" t="s">
        <v>1179</v>
      </c>
      <c r="F1716" s="89" t="s">
        <v>12</v>
      </c>
      <c r="G1716" s="72"/>
    </row>
    <row r="1717" spans="1:7" x14ac:dyDescent="0.25">
      <c r="A1717" s="86" t="s">
        <v>212</v>
      </c>
      <c r="B1717" s="86" t="s">
        <v>3190</v>
      </c>
      <c r="C1717" s="87" t="s">
        <v>3191</v>
      </c>
      <c r="D1717" s="86" t="s">
        <v>28</v>
      </c>
      <c r="E1717" s="88" t="s">
        <v>1179</v>
      </c>
      <c r="F1717" s="89" t="s">
        <v>253</v>
      </c>
      <c r="G1717" s="72"/>
    </row>
    <row r="1718" spans="1:7" x14ac:dyDescent="0.25">
      <c r="A1718" s="86" t="s">
        <v>213</v>
      </c>
      <c r="B1718" s="86" t="s">
        <v>3467</v>
      </c>
      <c r="C1718" s="87" t="s">
        <v>3093</v>
      </c>
      <c r="D1718" s="86" t="s">
        <v>28</v>
      </c>
      <c r="E1718" s="88" t="s">
        <v>1179</v>
      </c>
      <c r="F1718" s="89" t="s">
        <v>3468</v>
      </c>
      <c r="G1718" s="72"/>
    </row>
    <row r="1719" spans="1:7" x14ac:dyDescent="0.25">
      <c r="A1719" s="86" t="s">
        <v>214</v>
      </c>
      <c r="B1719" s="86" t="s">
        <v>3094</v>
      </c>
      <c r="C1719" s="87" t="s">
        <v>3095</v>
      </c>
      <c r="D1719" s="86" t="s">
        <v>28</v>
      </c>
      <c r="E1719" s="88" t="s">
        <v>1179</v>
      </c>
      <c r="F1719" s="89" t="s">
        <v>477</v>
      </c>
      <c r="G1719" s="72"/>
    </row>
    <row r="1720" spans="1:7" x14ac:dyDescent="0.25">
      <c r="A1720" s="86" t="s">
        <v>215</v>
      </c>
      <c r="B1720" s="86" t="s">
        <v>1179</v>
      </c>
      <c r="C1720" s="87" t="s">
        <v>3469</v>
      </c>
      <c r="D1720" s="86" t="s">
        <v>28</v>
      </c>
      <c r="E1720" s="88" t="s">
        <v>1179</v>
      </c>
      <c r="F1720" s="89" t="s">
        <v>253</v>
      </c>
      <c r="G1720" s="72"/>
    </row>
    <row r="1721" spans="1:7" x14ac:dyDescent="0.25">
      <c r="A1721" s="156" t="s">
        <v>3470</v>
      </c>
      <c r="B1721" s="157"/>
      <c r="C1721" s="157"/>
      <c r="D1721" s="157"/>
      <c r="E1721" s="157"/>
      <c r="F1721" s="157"/>
      <c r="G1721" s="72"/>
    </row>
    <row r="1722" spans="1:7" x14ac:dyDescent="0.25">
      <c r="A1722" s="140" t="s">
        <v>3480</v>
      </c>
      <c r="B1722" s="140"/>
      <c r="C1722" s="140"/>
      <c r="D1722" s="140"/>
      <c r="E1722" s="140"/>
      <c r="F1722" s="140"/>
      <c r="G1722" s="140"/>
    </row>
    <row r="1723" spans="1:7" x14ac:dyDescent="0.25">
      <c r="A1723" s="141" t="s">
        <v>220</v>
      </c>
      <c r="B1723" s="141"/>
      <c r="C1723" s="141"/>
      <c r="D1723" s="141"/>
      <c r="E1723" s="141"/>
      <c r="F1723" s="141"/>
      <c r="G1723" s="141"/>
    </row>
    <row r="1724" spans="1:7" x14ac:dyDescent="0.25">
      <c r="A1724" s="103"/>
      <c r="B1724" s="103"/>
      <c r="C1724" s="103"/>
      <c r="D1724" s="103"/>
      <c r="E1724" s="103"/>
      <c r="F1724" s="103"/>
      <c r="G1724" s="103"/>
    </row>
    <row r="1725" spans="1:7" x14ac:dyDescent="0.25">
      <c r="A1725" s="142" t="s">
        <v>138</v>
      </c>
      <c r="B1725" s="144" t="s">
        <v>139</v>
      </c>
      <c r="C1725" s="142" t="s">
        <v>140</v>
      </c>
      <c r="D1725" s="142" t="s">
        <v>80</v>
      </c>
      <c r="E1725" s="146" t="s">
        <v>137</v>
      </c>
      <c r="F1725" s="147"/>
      <c r="G1725" s="103"/>
    </row>
    <row r="1726" spans="1:7" ht="25.5" x14ac:dyDescent="0.25">
      <c r="A1726" s="143"/>
      <c r="B1726" s="145"/>
      <c r="C1726" s="143"/>
      <c r="D1726" s="143"/>
      <c r="E1726" s="104" t="s">
        <v>1453</v>
      </c>
      <c r="F1726" s="104" t="s">
        <v>81</v>
      </c>
      <c r="G1726" s="103"/>
    </row>
    <row r="1727" spans="1:7" x14ac:dyDescent="0.25">
      <c r="A1727" s="104" t="s">
        <v>0</v>
      </c>
      <c r="B1727" s="104" t="s">
        <v>1</v>
      </c>
      <c r="C1727" s="104" t="s">
        <v>5</v>
      </c>
      <c r="D1727" s="104" t="s">
        <v>6</v>
      </c>
      <c r="E1727" s="104" t="s">
        <v>2</v>
      </c>
      <c r="F1727" s="104" t="s">
        <v>3</v>
      </c>
      <c r="G1727" s="103"/>
    </row>
    <row r="1728" spans="1:7" x14ac:dyDescent="0.25">
      <c r="A1728" s="148" t="s">
        <v>3481</v>
      </c>
      <c r="B1728" s="149"/>
      <c r="C1728" s="149"/>
      <c r="D1728" s="149"/>
      <c r="E1728" s="149"/>
      <c r="F1728" s="149"/>
      <c r="G1728" s="150"/>
    </row>
    <row r="1729" spans="1:7" x14ac:dyDescent="0.25">
      <c r="A1729" s="105" t="s">
        <v>0</v>
      </c>
      <c r="B1729" s="105" t="s">
        <v>3482</v>
      </c>
      <c r="C1729" s="106" t="s">
        <v>3483</v>
      </c>
      <c r="D1729" s="105" t="s">
        <v>894</v>
      </c>
      <c r="E1729" s="107" t="s">
        <v>1179</v>
      </c>
      <c r="F1729" s="108" t="s">
        <v>1</v>
      </c>
      <c r="G1729" s="103"/>
    </row>
    <row r="1730" spans="1:7" x14ac:dyDescent="0.25">
      <c r="A1730" s="109" t="s">
        <v>82</v>
      </c>
      <c r="B1730" s="109" t="s">
        <v>141</v>
      </c>
      <c r="C1730" s="110" t="s">
        <v>8</v>
      </c>
      <c r="D1730" s="109" t="s">
        <v>142</v>
      </c>
      <c r="E1730" s="111" t="s">
        <v>895</v>
      </c>
      <c r="F1730" s="111" t="s">
        <v>3484</v>
      </c>
      <c r="G1730" s="103"/>
    </row>
    <row r="1731" spans="1:7" x14ac:dyDescent="0.25">
      <c r="A1731" s="109" t="s">
        <v>83</v>
      </c>
      <c r="B1731" s="109" t="s">
        <v>715</v>
      </c>
      <c r="C1731" s="110" t="s">
        <v>9</v>
      </c>
      <c r="D1731" s="109" t="s">
        <v>142</v>
      </c>
      <c r="E1731" s="111" t="s">
        <v>534</v>
      </c>
      <c r="F1731" s="111" t="s">
        <v>568</v>
      </c>
      <c r="G1731" s="103"/>
    </row>
    <row r="1732" spans="1:7" ht="22.5" x14ac:dyDescent="0.25">
      <c r="A1732" s="109" t="s">
        <v>115</v>
      </c>
      <c r="B1732" s="109" t="s">
        <v>171</v>
      </c>
      <c r="C1732" s="110" t="s">
        <v>172</v>
      </c>
      <c r="D1732" s="109" t="s">
        <v>1468</v>
      </c>
      <c r="E1732" s="111" t="s">
        <v>158</v>
      </c>
      <c r="F1732" s="111" t="s">
        <v>669</v>
      </c>
      <c r="G1732" s="103"/>
    </row>
    <row r="1733" spans="1:7" x14ac:dyDescent="0.25">
      <c r="A1733" s="109" t="s">
        <v>391</v>
      </c>
      <c r="B1733" s="109" t="s">
        <v>3485</v>
      </c>
      <c r="C1733" s="110" t="s">
        <v>3486</v>
      </c>
      <c r="D1733" s="109" t="s">
        <v>1468</v>
      </c>
      <c r="E1733" s="111" t="s">
        <v>848</v>
      </c>
      <c r="F1733" s="111" t="s">
        <v>3487</v>
      </c>
      <c r="G1733" s="103"/>
    </row>
    <row r="1734" spans="1:7" x14ac:dyDescent="0.25">
      <c r="A1734" s="109" t="s">
        <v>392</v>
      </c>
      <c r="B1734" s="109" t="s">
        <v>155</v>
      </c>
      <c r="C1734" s="110" t="s">
        <v>156</v>
      </c>
      <c r="D1734" s="109" t="s">
        <v>1468</v>
      </c>
      <c r="E1734" s="111" t="s">
        <v>160</v>
      </c>
      <c r="F1734" s="111" t="s">
        <v>199</v>
      </c>
      <c r="G1734" s="103"/>
    </row>
    <row r="1735" spans="1:7" x14ac:dyDescent="0.25">
      <c r="A1735" s="109" t="s">
        <v>393</v>
      </c>
      <c r="B1735" s="109" t="s">
        <v>173</v>
      </c>
      <c r="C1735" s="110" t="s">
        <v>174</v>
      </c>
      <c r="D1735" s="109" t="s">
        <v>157</v>
      </c>
      <c r="E1735" s="111" t="s">
        <v>789</v>
      </c>
      <c r="F1735" s="111" t="s">
        <v>790</v>
      </c>
      <c r="G1735" s="103"/>
    </row>
    <row r="1736" spans="1:7" x14ac:dyDescent="0.25">
      <c r="A1736" s="109" t="s">
        <v>394</v>
      </c>
      <c r="B1736" s="109" t="s">
        <v>463</v>
      </c>
      <c r="C1736" s="110" t="s">
        <v>464</v>
      </c>
      <c r="D1736" s="109" t="s">
        <v>31</v>
      </c>
      <c r="E1736" s="111" t="s">
        <v>199</v>
      </c>
      <c r="F1736" s="111" t="s">
        <v>695</v>
      </c>
      <c r="G1736" s="103"/>
    </row>
    <row r="1737" spans="1:7" ht="21" x14ac:dyDescent="0.25">
      <c r="A1737" s="105" t="s">
        <v>1</v>
      </c>
      <c r="B1737" s="105" t="s">
        <v>1179</v>
      </c>
      <c r="C1737" s="106" t="s">
        <v>3488</v>
      </c>
      <c r="D1737" s="105" t="s">
        <v>28</v>
      </c>
      <c r="E1737" s="107" t="s">
        <v>1179</v>
      </c>
      <c r="F1737" s="108" t="s">
        <v>1</v>
      </c>
      <c r="G1737" s="103"/>
    </row>
    <row r="1738" spans="1:7" ht="21" x14ac:dyDescent="0.25">
      <c r="A1738" s="105" t="s">
        <v>5</v>
      </c>
      <c r="B1738" s="105" t="s">
        <v>3489</v>
      </c>
      <c r="C1738" s="106" t="s">
        <v>3490</v>
      </c>
      <c r="D1738" s="105" t="s">
        <v>896</v>
      </c>
      <c r="E1738" s="107" t="s">
        <v>1179</v>
      </c>
      <c r="F1738" s="108" t="s">
        <v>1</v>
      </c>
      <c r="G1738" s="103"/>
    </row>
    <row r="1739" spans="1:7" x14ac:dyDescent="0.25">
      <c r="A1739" s="109" t="s">
        <v>85</v>
      </c>
      <c r="B1739" s="109" t="s">
        <v>141</v>
      </c>
      <c r="C1739" s="110" t="s">
        <v>8</v>
      </c>
      <c r="D1739" s="109" t="s">
        <v>142</v>
      </c>
      <c r="E1739" s="111" t="s">
        <v>3022</v>
      </c>
      <c r="F1739" s="111" t="s">
        <v>1744</v>
      </c>
      <c r="G1739" s="103"/>
    </row>
    <row r="1740" spans="1:7" x14ac:dyDescent="0.25">
      <c r="A1740" s="109" t="s">
        <v>86</v>
      </c>
      <c r="B1740" s="109" t="s">
        <v>715</v>
      </c>
      <c r="C1740" s="110" t="s">
        <v>9</v>
      </c>
      <c r="D1740" s="109" t="s">
        <v>142</v>
      </c>
      <c r="E1740" s="111" t="s">
        <v>158</v>
      </c>
      <c r="F1740" s="111" t="s">
        <v>669</v>
      </c>
      <c r="G1740" s="103"/>
    </row>
    <row r="1741" spans="1:7" x14ac:dyDescent="0.25">
      <c r="A1741" s="109" t="s">
        <v>290</v>
      </c>
      <c r="B1741" s="109" t="s">
        <v>3485</v>
      </c>
      <c r="C1741" s="110" t="s">
        <v>3486</v>
      </c>
      <c r="D1741" s="109" t="s">
        <v>1468</v>
      </c>
      <c r="E1741" s="111" t="s">
        <v>752</v>
      </c>
      <c r="F1741" s="111" t="s">
        <v>665</v>
      </c>
      <c r="G1741" s="103"/>
    </row>
    <row r="1742" spans="1:7" x14ac:dyDescent="0.25">
      <c r="A1742" s="109" t="s">
        <v>291</v>
      </c>
      <c r="B1742" s="109" t="s">
        <v>167</v>
      </c>
      <c r="C1742" s="110" t="s">
        <v>168</v>
      </c>
      <c r="D1742" s="109" t="s">
        <v>1468</v>
      </c>
      <c r="E1742" s="111" t="s">
        <v>534</v>
      </c>
      <c r="F1742" s="111" t="s">
        <v>568</v>
      </c>
      <c r="G1742" s="94"/>
    </row>
    <row r="1743" spans="1:7" x14ac:dyDescent="0.25">
      <c r="A1743" s="109" t="s">
        <v>292</v>
      </c>
      <c r="B1743" s="109" t="s">
        <v>155</v>
      </c>
      <c r="C1743" s="110" t="s">
        <v>156</v>
      </c>
      <c r="D1743" s="109" t="s">
        <v>1468</v>
      </c>
      <c r="E1743" s="111" t="s">
        <v>158</v>
      </c>
      <c r="F1743" s="111" t="s">
        <v>669</v>
      </c>
      <c r="G1743" s="94"/>
    </row>
    <row r="1744" spans="1:7" x14ac:dyDescent="0.25">
      <c r="A1744" s="109" t="s">
        <v>293</v>
      </c>
      <c r="B1744" s="109" t="s">
        <v>173</v>
      </c>
      <c r="C1744" s="110" t="s">
        <v>174</v>
      </c>
      <c r="D1744" s="109" t="s">
        <v>157</v>
      </c>
      <c r="E1744" s="111" t="s">
        <v>547</v>
      </c>
      <c r="F1744" s="111" t="s">
        <v>782</v>
      </c>
      <c r="G1744" s="94"/>
    </row>
    <row r="1745" spans="1:7" x14ac:dyDescent="0.25">
      <c r="A1745" s="109" t="s">
        <v>350</v>
      </c>
      <c r="B1745" s="109" t="s">
        <v>456</v>
      </c>
      <c r="C1745" s="110" t="s">
        <v>817</v>
      </c>
      <c r="D1745" s="109" t="s">
        <v>157</v>
      </c>
      <c r="E1745" s="111" t="s">
        <v>790</v>
      </c>
      <c r="F1745" s="111" t="s">
        <v>755</v>
      </c>
      <c r="G1745" s="94"/>
    </row>
    <row r="1746" spans="1:7" x14ac:dyDescent="0.25">
      <c r="A1746" s="105" t="s">
        <v>6</v>
      </c>
      <c r="B1746" s="105" t="s">
        <v>3491</v>
      </c>
      <c r="C1746" s="106" t="s">
        <v>3492</v>
      </c>
      <c r="D1746" s="105" t="s">
        <v>28</v>
      </c>
      <c r="E1746" s="107" t="s">
        <v>1179</v>
      </c>
      <c r="F1746" s="108" t="s">
        <v>1</v>
      </c>
      <c r="G1746" s="94"/>
    </row>
    <row r="1747" spans="1:7" x14ac:dyDescent="0.25">
      <c r="A1747" s="103"/>
      <c r="B1747" s="103"/>
      <c r="C1747" s="103"/>
      <c r="D1747" s="103"/>
      <c r="E1747" s="103"/>
      <c r="F1747" s="103"/>
      <c r="G1747" s="94"/>
    </row>
    <row r="1748" spans="1:7" ht="31.5" x14ac:dyDescent="0.25">
      <c r="A1748" s="105" t="s">
        <v>2</v>
      </c>
      <c r="B1748" s="105" t="s">
        <v>3493</v>
      </c>
      <c r="C1748" s="106" t="s">
        <v>898</v>
      </c>
      <c r="D1748" s="105" t="s">
        <v>3494</v>
      </c>
      <c r="E1748" s="107" t="s">
        <v>1179</v>
      </c>
      <c r="F1748" s="108" t="s">
        <v>3495</v>
      </c>
      <c r="G1748" s="94"/>
    </row>
    <row r="1749" spans="1:7" x14ac:dyDescent="0.25">
      <c r="A1749" s="109" t="s">
        <v>90</v>
      </c>
      <c r="B1749" s="109" t="s">
        <v>141</v>
      </c>
      <c r="C1749" s="110" t="s">
        <v>8</v>
      </c>
      <c r="D1749" s="109" t="s">
        <v>142</v>
      </c>
      <c r="E1749" s="111" t="s">
        <v>3496</v>
      </c>
      <c r="F1749" s="111" t="s">
        <v>3497</v>
      </c>
      <c r="G1749" s="94"/>
    </row>
    <row r="1750" spans="1:7" x14ac:dyDescent="0.25">
      <c r="A1750" s="109" t="s">
        <v>91</v>
      </c>
      <c r="B1750" s="109" t="s">
        <v>715</v>
      </c>
      <c r="C1750" s="110" t="s">
        <v>9</v>
      </c>
      <c r="D1750" s="109" t="s">
        <v>142</v>
      </c>
      <c r="E1750" s="111" t="s">
        <v>514</v>
      </c>
      <c r="F1750" s="111" t="s">
        <v>3498</v>
      </c>
      <c r="G1750" s="94"/>
    </row>
    <row r="1751" spans="1:7" ht="22.5" x14ac:dyDescent="0.25">
      <c r="A1751" s="109" t="s">
        <v>296</v>
      </c>
      <c r="B1751" s="109" t="s">
        <v>171</v>
      </c>
      <c r="C1751" s="110" t="s">
        <v>172</v>
      </c>
      <c r="D1751" s="109" t="s">
        <v>1468</v>
      </c>
      <c r="E1751" s="111" t="s">
        <v>1664</v>
      </c>
      <c r="F1751" s="111" t="s">
        <v>3499</v>
      </c>
      <c r="G1751" s="94"/>
    </row>
    <row r="1752" spans="1:7" x14ac:dyDescent="0.25">
      <c r="A1752" s="109" t="s">
        <v>297</v>
      </c>
      <c r="B1752" s="109" t="s">
        <v>3500</v>
      </c>
      <c r="C1752" s="110" t="s">
        <v>3501</v>
      </c>
      <c r="D1752" s="109" t="s">
        <v>1468</v>
      </c>
      <c r="E1752" s="111" t="s">
        <v>886</v>
      </c>
      <c r="F1752" s="111" t="s">
        <v>3502</v>
      </c>
      <c r="G1752" s="94"/>
    </row>
    <row r="1753" spans="1:7" x14ac:dyDescent="0.25">
      <c r="A1753" s="109" t="s">
        <v>298</v>
      </c>
      <c r="B1753" s="109" t="s">
        <v>167</v>
      </c>
      <c r="C1753" s="110" t="s">
        <v>168</v>
      </c>
      <c r="D1753" s="109" t="s">
        <v>1468</v>
      </c>
      <c r="E1753" s="111" t="s">
        <v>3503</v>
      </c>
      <c r="F1753" s="111" t="s">
        <v>3504</v>
      </c>
      <c r="G1753" s="94"/>
    </row>
    <row r="1754" spans="1:7" x14ac:dyDescent="0.25">
      <c r="A1754" s="109" t="s">
        <v>800</v>
      </c>
      <c r="B1754" s="109" t="s">
        <v>155</v>
      </c>
      <c r="C1754" s="110" t="s">
        <v>156</v>
      </c>
      <c r="D1754" s="109" t="s">
        <v>1468</v>
      </c>
      <c r="E1754" s="111" t="s">
        <v>548</v>
      </c>
      <c r="F1754" s="111" t="s">
        <v>3505</v>
      </c>
      <c r="G1754" s="94"/>
    </row>
    <row r="1755" spans="1:7" x14ac:dyDescent="0.25">
      <c r="A1755" s="109" t="s">
        <v>802</v>
      </c>
      <c r="B1755" s="109" t="s">
        <v>442</v>
      </c>
      <c r="C1755" s="110" t="s">
        <v>899</v>
      </c>
      <c r="D1755" s="109" t="s">
        <v>157</v>
      </c>
      <c r="E1755" s="111" t="s">
        <v>900</v>
      </c>
      <c r="F1755" s="111" t="s">
        <v>439</v>
      </c>
      <c r="G1755" s="94"/>
    </row>
    <row r="1756" spans="1:7" x14ac:dyDescent="0.25">
      <c r="A1756" s="109" t="s">
        <v>803</v>
      </c>
      <c r="B1756" s="109" t="s">
        <v>173</v>
      </c>
      <c r="C1756" s="110" t="s">
        <v>174</v>
      </c>
      <c r="D1756" s="109" t="s">
        <v>157</v>
      </c>
      <c r="E1756" s="111" t="s">
        <v>901</v>
      </c>
      <c r="F1756" s="111" t="s">
        <v>2274</v>
      </c>
      <c r="G1756" s="94"/>
    </row>
    <row r="1757" spans="1:7" x14ac:dyDescent="0.25">
      <c r="A1757" s="109" t="s">
        <v>804</v>
      </c>
      <c r="B1757" s="109" t="s">
        <v>451</v>
      </c>
      <c r="C1757" s="110" t="s">
        <v>452</v>
      </c>
      <c r="D1757" s="109" t="s">
        <v>157</v>
      </c>
      <c r="E1757" s="111" t="s">
        <v>902</v>
      </c>
      <c r="F1757" s="111" t="s">
        <v>810</v>
      </c>
      <c r="G1757" s="94"/>
    </row>
    <row r="1758" spans="1:7" x14ac:dyDescent="0.25">
      <c r="A1758" s="109" t="s">
        <v>1157</v>
      </c>
      <c r="B1758" s="109" t="s">
        <v>456</v>
      </c>
      <c r="C1758" s="110" t="s">
        <v>817</v>
      </c>
      <c r="D1758" s="109" t="s">
        <v>157</v>
      </c>
      <c r="E1758" s="111" t="s">
        <v>410</v>
      </c>
      <c r="F1758" s="111" t="s">
        <v>236</v>
      </c>
      <c r="G1758" s="103"/>
    </row>
    <row r="1759" spans="1:7" x14ac:dyDescent="0.25">
      <c r="A1759" s="109" t="s">
        <v>1427</v>
      </c>
      <c r="B1759" s="109" t="s">
        <v>463</v>
      </c>
      <c r="C1759" s="110" t="s">
        <v>464</v>
      </c>
      <c r="D1759" s="109" t="s">
        <v>31</v>
      </c>
      <c r="E1759" s="111" t="s">
        <v>12</v>
      </c>
      <c r="F1759" s="111" t="s">
        <v>3506</v>
      </c>
      <c r="G1759" s="103"/>
    </row>
    <row r="1760" spans="1:7" ht="21" x14ac:dyDescent="0.25">
      <c r="A1760" s="105" t="s">
        <v>3</v>
      </c>
      <c r="B1760" s="105" t="s">
        <v>3507</v>
      </c>
      <c r="C1760" s="106" t="s">
        <v>3508</v>
      </c>
      <c r="D1760" s="105" t="s">
        <v>28</v>
      </c>
      <c r="E1760" s="107" t="s">
        <v>1179</v>
      </c>
      <c r="F1760" s="108" t="s">
        <v>1</v>
      </c>
      <c r="G1760" s="103"/>
    </row>
    <row r="1761" spans="1:7" ht="21" x14ac:dyDescent="0.25">
      <c r="A1761" s="105" t="s">
        <v>4</v>
      </c>
      <c r="B1761" s="105" t="s">
        <v>3509</v>
      </c>
      <c r="C1761" s="106" t="s">
        <v>3510</v>
      </c>
      <c r="D1761" s="105" t="s">
        <v>28</v>
      </c>
      <c r="E1761" s="107" t="s">
        <v>1179</v>
      </c>
      <c r="F1761" s="108" t="s">
        <v>6</v>
      </c>
      <c r="G1761" s="103"/>
    </row>
    <row r="1762" spans="1:7" x14ac:dyDescent="0.25">
      <c r="A1762" s="105" t="s">
        <v>12</v>
      </c>
      <c r="B1762" s="105" t="s">
        <v>3511</v>
      </c>
      <c r="C1762" s="106" t="s">
        <v>3512</v>
      </c>
      <c r="D1762" s="105" t="s">
        <v>28</v>
      </c>
      <c r="E1762" s="107" t="s">
        <v>1179</v>
      </c>
      <c r="F1762" s="108" t="s">
        <v>1</v>
      </c>
      <c r="G1762" s="103"/>
    </row>
    <row r="1763" spans="1:7" x14ac:dyDescent="0.25">
      <c r="A1763" s="105" t="s">
        <v>13</v>
      </c>
      <c r="B1763" s="105" t="s">
        <v>3513</v>
      </c>
      <c r="C1763" s="106" t="s">
        <v>3514</v>
      </c>
      <c r="D1763" s="105" t="s">
        <v>28</v>
      </c>
      <c r="E1763" s="107" t="s">
        <v>1179</v>
      </c>
      <c r="F1763" s="108" t="s">
        <v>59</v>
      </c>
      <c r="G1763" s="103"/>
    </row>
    <row r="1764" spans="1:7" x14ac:dyDescent="0.25">
      <c r="A1764" s="105" t="s">
        <v>14</v>
      </c>
      <c r="B1764" s="105" t="s">
        <v>1179</v>
      </c>
      <c r="C1764" s="106" t="s">
        <v>3515</v>
      </c>
      <c r="D1764" s="105" t="s">
        <v>31</v>
      </c>
      <c r="E1764" s="107" t="s">
        <v>1179</v>
      </c>
      <c r="F1764" s="108" t="s">
        <v>22</v>
      </c>
      <c r="G1764" s="103"/>
    </row>
    <row r="1765" spans="1:7" x14ac:dyDescent="0.25">
      <c r="A1765" s="151" t="s">
        <v>3516</v>
      </c>
      <c r="B1765" s="152"/>
      <c r="C1765" s="152"/>
      <c r="D1765" s="152"/>
      <c r="E1765" s="152"/>
      <c r="F1765" s="152"/>
      <c r="G1765" s="103"/>
    </row>
    <row r="1766" spans="1:7" x14ac:dyDescent="0.25">
      <c r="A1766" s="148" t="s">
        <v>3517</v>
      </c>
      <c r="B1766" s="149"/>
      <c r="C1766" s="149"/>
      <c r="D1766" s="149"/>
      <c r="E1766" s="149"/>
      <c r="F1766" s="149"/>
      <c r="G1766" s="150"/>
    </row>
    <row r="1767" spans="1:7" ht="31.5" x14ac:dyDescent="0.25">
      <c r="A1767" s="105" t="s">
        <v>15</v>
      </c>
      <c r="B1767" s="105" t="s">
        <v>3518</v>
      </c>
      <c r="C1767" s="106" t="s">
        <v>3519</v>
      </c>
      <c r="D1767" s="105" t="s">
        <v>3494</v>
      </c>
      <c r="E1767" s="107" t="s">
        <v>1179</v>
      </c>
      <c r="F1767" s="108" t="s">
        <v>3520</v>
      </c>
      <c r="G1767" s="103"/>
    </row>
    <row r="1768" spans="1:7" x14ac:dyDescent="0.25">
      <c r="A1768" s="109" t="s">
        <v>101</v>
      </c>
      <c r="B1768" s="109" t="s">
        <v>141</v>
      </c>
      <c r="C1768" s="110" t="s">
        <v>8</v>
      </c>
      <c r="D1768" s="109" t="s">
        <v>142</v>
      </c>
      <c r="E1768" s="111" t="s">
        <v>3521</v>
      </c>
      <c r="F1768" s="111" t="s">
        <v>3522</v>
      </c>
      <c r="G1768" s="103"/>
    </row>
    <row r="1769" spans="1:7" x14ac:dyDescent="0.25">
      <c r="A1769" s="109" t="s">
        <v>102</v>
      </c>
      <c r="B1769" s="109" t="s">
        <v>715</v>
      </c>
      <c r="C1769" s="110" t="s">
        <v>9</v>
      </c>
      <c r="D1769" s="109" t="s">
        <v>142</v>
      </c>
      <c r="E1769" s="111" t="s">
        <v>605</v>
      </c>
      <c r="F1769" s="111" t="s">
        <v>3523</v>
      </c>
      <c r="G1769" s="103"/>
    </row>
    <row r="1770" spans="1:7" ht="22.5" x14ac:dyDescent="0.25">
      <c r="A1770" s="109" t="s">
        <v>123</v>
      </c>
      <c r="B1770" s="109" t="s">
        <v>171</v>
      </c>
      <c r="C1770" s="110" t="s">
        <v>172</v>
      </c>
      <c r="D1770" s="109" t="s">
        <v>1468</v>
      </c>
      <c r="E1770" s="111" t="s">
        <v>759</v>
      </c>
      <c r="F1770" s="111" t="s">
        <v>3524</v>
      </c>
      <c r="G1770" s="103"/>
    </row>
    <row r="1771" spans="1:7" x14ac:dyDescent="0.25">
      <c r="A1771" s="109" t="s">
        <v>124</v>
      </c>
      <c r="B1771" s="109" t="s">
        <v>3500</v>
      </c>
      <c r="C1771" s="110" t="s">
        <v>3501</v>
      </c>
      <c r="D1771" s="109" t="s">
        <v>1468</v>
      </c>
      <c r="E1771" s="111" t="s">
        <v>886</v>
      </c>
      <c r="F1771" s="111" t="s">
        <v>3525</v>
      </c>
      <c r="G1771" s="103"/>
    </row>
    <row r="1772" spans="1:7" x14ac:dyDescent="0.25">
      <c r="A1772" s="103"/>
      <c r="B1772" s="103"/>
      <c r="C1772" s="103"/>
      <c r="D1772" s="103"/>
      <c r="E1772" s="103"/>
      <c r="F1772" s="103"/>
      <c r="G1772" s="103"/>
    </row>
    <row r="1773" spans="1:7" x14ac:dyDescent="0.25">
      <c r="A1773" s="109" t="s">
        <v>1430</v>
      </c>
      <c r="B1773" s="109" t="s">
        <v>167</v>
      </c>
      <c r="C1773" s="110" t="s">
        <v>168</v>
      </c>
      <c r="D1773" s="109" t="s">
        <v>1468</v>
      </c>
      <c r="E1773" s="111" t="s">
        <v>2799</v>
      </c>
      <c r="F1773" s="111" t="s">
        <v>3526</v>
      </c>
      <c r="G1773" s="103"/>
    </row>
    <row r="1774" spans="1:7" x14ac:dyDescent="0.25">
      <c r="A1774" s="109" t="s">
        <v>1431</v>
      </c>
      <c r="B1774" s="109" t="s">
        <v>155</v>
      </c>
      <c r="C1774" s="110" t="s">
        <v>156</v>
      </c>
      <c r="D1774" s="109" t="s">
        <v>1468</v>
      </c>
      <c r="E1774" s="111" t="s">
        <v>3527</v>
      </c>
      <c r="F1774" s="111" t="s">
        <v>3528</v>
      </c>
      <c r="G1774" s="94"/>
    </row>
    <row r="1775" spans="1:7" x14ac:dyDescent="0.25">
      <c r="A1775" s="109" t="s">
        <v>3266</v>
      </c>
      <c r="B1775" s="109" t="s">
        <v>442</v>
      </c>
      <c r="C1775" s="110" t="s">
        <v>899</v>
      </c>
      <c r="D1775" s="109" t="s">
        <v>157</v>
      </c>
      <c r="E1775" s="111" t="s">
        <v>900</v>
      </c>
      <c r="F1775" s="111" t="s">
        <v>521</v>
      </c>
      <c r="G1775" s="94"/>
    </row>
    <row r="1776" spans="1:7" x14ac:dyDescent="0.25">
      <c r="A1776" s="109" t="s">
        <v>3529</v>
      </c>
      <c r="B1776" s="109" t="s">
        <v>173</v>
      </c>
      <c r="C1776" s="110" t="s">
        <v>174</v>
      </c>
      <c r="D1776" s="109" t="s">
        <v>157</v>
      </c>
      <c r="E1776" s="111" t="s">
        <v>901</v>
      </c>
      <c r="F1776" s="111" t="s">
        <v>3530</v>
      </c>
      <c r="G1776" s="94"/>
    </row>
    <row r="1777" spans="1:7" x14ac:dyDescent="0.25">
      <c r="A1777" s="109" t="s">
        <v>3531</v>
      </c>
      <c r="B1777" s="109" t="s">
        <v>451</v>
      </c>
      <c r="C1777" s="110" t="s">
        <v>452</v>
      </c>
      <c r="D1777" s="109" t="s">
        <v>157</v>
      </c>
      <c r="E1777" s="111" t="s">
        <v>902</v>
      </c>
      <c r="F1777" s="111" t="s">
        <v>3532</v>
      </c>
      <c r="G1777" s="94"/>
    </row>
    <row r="1778" spans="1:7" x14ac:dyDescent="0.25">
      <c r="A1778" s="109" t="s">
        <v>3533</v>
      </c>
      <c r="B1778" s="109" t="s">
        <v>456</v>
      </c>
      <c r="C1778" s="110" t="s">
        <v>817</v>
      </c>
      <c r="D1778" s="109" t="s">
        <v>157</v>
      </c>
      <c r="E1778" s="111" t="s">
        <v>1051</v>
      </c>
      <c r="F1778" s="111" t="s">
        <v>395</v>
      </c>
      <c r="G1778" s="94"/>
    </row>
    <row r="1779" spans="1:7" x14ac:dyDescent="0.25">
      <c r="A1779" s="109" t="s">
        <v>3534</v>
      </c>
      <c r="B1779" s="109" t="s">
        <v>3535</v>
      </c>
      <c r="C1779" s="110" t="s">
        <v>3536</v>
      </c>
      <c r="D1779" s="109" t="s">
        <v>35</v>
      </c>
      <c r="E1779" s="111" t="s">
        <v>240</v>
      </c>
      <c r="F1779" s="111" t="s">
        <v>3537</v>
      </c>
      <c r="G1779" s="94"/>
    </row>
    <row r="1780" spans="1:7" x14ac:dyDescent="0.25">
      <c r="A1780" s="109" t="s">
        <v>3538</v>
      </c>
      <c r="B1780" s="109" t="s">
        <v>463</v>
      </c>
      <c r="C1780" s="110" t="s">
        <v>464</v>
      </c>
      <c r="D1780" s="109" t="s">
        <v>31</v>
      </c>
      <c r="E1780" s="111" t="s">
        <v>12</v>
      </c>
      <c r="F1780" s="111" t="s">
        <v>3539</v>
      </c>
      <c r="G1780" s="94"/>
    </row>
    <row r="1781" spans="1:7" x14ac:dyDescent="0.25">
      <c r="A1781" s="105" t="s">
        <v>16</v>
      </c>
      <c r="B1781" s="105" t="s">
        <v>1179</v>
      </c>
      <c r="C1781" s="106" t="s">
        <v>3540</v>
      </c>
      <c r="D1781" s="105" t="s">
        <v>28</v>
      </c>
      <c r="E1781" s="107" t="s">
        <v>1179</v>
      </c>
      <c r="F1781" s="108" t="s">
        <v>1</v>
      </c>
      <c r="G1781" s="94"/>
    </row>
    <row r="1782" spans="1:7" ht="21" x14ac:dyDescent="0.25">
      <c r="A1782" s="105" t="s">
        <v>17</v>
      </c>
      <c r="B1782" s="105" t="s">
        <v>1179</v>
      </c>
      <c r="C1782" s="106" t="s">
        <v>3541</v>
      </c>
      <c r="D1782" s="105" t="s">
        <v>28</v>
      </c>
      <c r="E1782" s="107" t="s">
        <v>1179</v>
      </c>
      <c r="F1782" s="108" t="s">
        <v>12</v>
      </c>
      <c r="G1782" s="94"/>
    </row>
    <row r="1783" spans="1:7" x14ac:dyDescent="0.25">
      <c r="A1783" s="105" t="s">
        <v>18</v>
      </c>
      <c r="B1783" s="105" t="s">
        <v>1179</v>
      </c>
      <c r="C1783" s="106" t="s">
        <v>3542</v>
      </c>
      <c r="D1783" s="105" t="s">
        <v>32</v>
      </c>
      <c r="E1783" s="107" t="s">
        <v>1179</v>
      </c>
      <c r="F1783" s="108" t="s">
        <v>43</v>
      </c>
      <c r="G1783" s="94"/>
    </row>
    <row r="1784" spans="1:7" x14ac:dyDescent="0.25">
      <c r="A1784" s="105" t="s">
        <v>19</v>
      </c>
      <c r="B1784" s="105" t="s">
        <v>1179</v>
      </c>
      <c r="C1784" s="106" t="s">
        <v>3543</v>
      </c>
      <c r="D1784" s="105" t="s">
        <v>28</v>
      </c>
      <c r="E1784" s="107" t="s">
        <v>1179</v>
      </c>
      <c r="F1784" s="108" t="s">
        <v>1</v>
      </c>
      <c r="G1784" s="94"/>
    </row>
    <row r="1785" spans="1:7" x14ac:dyDescent="0.25">
      <c r="A1785" s="105" t="s">
        <v>20</v>
      </c>
      <c r="B1785" s="105" t="s">
        <v>3544</v>
      </c>
      <c r="C1785" s="106" t="s">
        <v>3545</v>
      </c>
      <c r="D1785" s="105" t="s">
        <v>28</v>
      </c>
      <c r="E1785" s="107" t="s">
        <v>1179</v>
      </c>
      <c r="F1785" s="108" t="s">
        <v>18</v>
      </c>
      <c r="G1785" s="94"/>
    </row>
    <row r="1786" spans="1:7" x14ac:dyDescent="0.25">
      <c r="A1786" s="109" t="s">
        <v>315</v>
      </c>
      <c r="B1786" s="109" t="s">
        <v>141</v>
      </c>
      <c r="C1786" s="110" t="s">
        <v>8</v>
      </c>
      <c r="D1786" s="109" t="s">
        <v>142</v>
      </c>
      <c r="E1786" s="111" t="s">
        <v>944</v>
      </c>
      <c r="F1786" s="111" t="s">
        <v>3546</v>
      </c>
      <c r="G1786" s="94"/>
    </row>
    <row r="1787" spans="1:7" x14ac:dyDescent="0.25">
      <c r="A1787" s="109" t="s">
        <v>316</v>
      </c>
      <c r="B1787" s="109" t="s">
        <v>1289</v>
      </c>
      <c r="C1787" s="110" t="s">
        <v>1290</v>
      </c>
      <c r="D1787" s="109" t="s">
        <v>157</v>
      </c>
      <c r="E1787" s="111" t="s">
        <v>273</v>
      </c>
      <c r="F1787" s="111" t="s">
        <v>923</v>
      </c>
      <c r="G1787" s="94"/>
    </row>
    <row r="1788" spans="1:7" x14ac:dyDescent="0.25">
      <c r="A1788" s="109" t="s">
        <v>317</v>
      </c>
      <c r="B1788" s="109" t="s">
        <v>437</v>
      </c>
      <c r="C1788" s="110" t="s">
        <v>438</v>
      </c>
      <c r="D1788" s="109" t="s">
        <v>157</v>
      </c>
      <c r="E1788" s="111" t="s">
        <v>790</v>
      </c>
      <c r="F1788" s="111" t="s">
        <v>521</v>
      </c>
      <c r="G1788" s="94"/>
    </row>
    <row r="1789" spans="1:7" x14ac:dyDescent="0.25">
      <c r="A1789" s="105" t="s">
        <v>21</v>
      </c>
      <c r="B1789" s="105" t="s">
        <v>1179</v>
      </c>
      <c r="C1789" s="106" t="s">
        <v>3547</v>
      </c>
      <c r="D1789" s="105" t="s">
        <v>28</v>
      </c>
      <c r="E1789" s="107" t="s">
        <v>1179</v>
      </c>
      <c r="F1789" s="108" t="s">
        <v>18</v>
      </c>
      <c r="G1789" s="94"/>
    </row>
    <row r="1790" spans="1:7" x14ac:dyDescent="0.25">
      <c r="A1790" s="105" t="s">
        <v>22</v>
      </c>
      <c r="B1790" s="105" t="s">
        <v>1179</v>
      </c>
      <c r="C1790" s="106" t="s">
        <v>3548</v>
      </c>
      <c r="D1790" s="105" t="s">
        <v>28</v>
      </c>
      <c r="E1790" s="107" t="s">
        <v>1179</v>
      </c>
      <c r="F1790" s="108" t="s">
        <v>0</v>
      </c>
      <c r="G1790" s="94"/>
    </row>
    <row r="1791" spans="1:7" x14ac:dyDescent="0.25">
      <c r="A1791" s="105" t="s">
        <v>24</v>
      </c>
      <c r="B1791" s="105" t="s">
        <v>1179</v>
      </c>
      <c r="C1791" s="106" t="s">
        <v>3549</v>
      </c>
      <c r="D1791" s="105" t="s">
        <v>28</v>
      </c>
      <c r="E1791" s="107" t="s">
        <v>1179</v>
      </c>
      <c r="F1791" s="108" t="s">
        <v>0</v>
      </c>
      <c r="G1791" s="94"/>
    </row>
    <row r="1792" spans="1:7" ht="21" x14ac:dyDescent="0.25">
      <c r="A1792" s="105" t="s">
        <v>25</v>
      </c>
      <c r="B1792" s="105" t="s">
        <v>3550</v>
      </c>
      <c r="C1792" s="106" t="s">
        <v>3551</v>
      </c>
      <c r="D1792" s="105" t="s">
        <v>857</v>
      </c>
      <c r="E1792" s="107" t="s">
        <v>1179</v>
      </c>
      <c r="F1792" s="108" t="s">
        <v>0</v>
      </c>
      <c r="G1792" s="94"/>
    </row>
    <row r="1793" spans="1:7" x14ac:dyDescent="0.25">
      <c r="A1793" s="109" t="s">
        <v>337</v>
      </c>
      <c r="B1793" s="109" t="s">
        <v>141</v>
      </c>
      <c r="C1793" s="110" t="s">
        <v>8</v>
      </c>
      <c r="D1793" s="109" t="s">
        <v>142</v>
      </c>
      <c r="E1793" s="111" t="s">
        <v>2073</v>
      </c>
      <c r="F1793" s="111" t="s">
        <v>2073</v>
      </c>
      <c r="G1793" s="94"/>
    </row>
    <row r="1794" spans="1:7" x14ac:dyDescent="0.25">
      <c r="A1794" s="109" t="s">
        <v>338</v>
      </c>
      <c r="B1794" s="109" t="s">
        <v>715</v>
      </c>
      <c r="C1794" s="110" t="s">
        <v>9</v>
      </c>
      <c r="D1794" s="109" t="s">
        <v>142</v>
      </c>
      <c r="E1794" s="111" t="s">
        <v>798</v>
      </c>
      <c r="F1794" s="111" t="s">
        <v>798</v>
      </c>
      <c r="G1794" s="94"/>
    </row>
    <row r="1795" spans="1:7" x14ac:dyDescent="0.25">
      <c r="A1795" s="109" t="s">
        <v>484</v>
      </c>
      <c r="B1795" s="109" t="s">
        <v>276</v>
      </c>
      <c r="C1795" s="110" t="s">
        <v>277</v>
      </c>
      <c r="D1795" s="109" t="s">
        <v>1468</v>
      </c>
      <c r="E1795" s="111" t="s">
        <v>1369</v>
      </c>
      <c r="F1795" s="111" t="s">
        <v>1369</v>
      </c>
      <c r="G1795" s="94"/>
    </row>
    <row r="1796" spans="1:7" x14ac:dyDescent="0.25">
      <c r="A1796" s="109" t="s">
        <v>485</v>
      </c>
      <c r="B1796" s="109" t="s">
        <v>167</v>
      </c>
      <c r="C1796" s="110" t="s">
        <v>168</v>
      </c>
      <c r="D1796" s="109" t="s">
        <v>1468</v>
      </c>
      <c r="E1796" s="111" t="s">
        <v>2408</v>
      </c>
      <c r="F1796" s="111" t="s">
        <v>2408</v>
      </c>
      <c r="G1796" s="94"/>
    </row>
    <row r="1797" spans="1:7" x14ac:dyDescent="0.25">
      <c r="A1797" s="109" t="s">
        <v>1099</v>
      </c>
      <c r="B1797" s="109" t="s">
        <v>580</v>
      </c>
      <c r="C1797" s="110" t="s">
        <v>23</v>
      </c>
      <c r="D1797" s="109" t="s">
        <v>1468</v>
      </c>
      <c r="E1797" s="111" t="s">
        <v>246</v>
      </c>
      <c r="F1797" s="111" t="s">
        <v>246</v>
      </c>
      <c r="G1797" s="94"/>
    </row>
    <row r="1798" spans="1:7" x14ac:dyDescent="0.25">
      <c r="A1798" s="109" t="s">
        <v>1155</v>
      </c>
      <c r="B1798" s="109" t="s">
        <v>3552</v>
      </c>
      <c r="C1798" s="110" t="s">
        <v>3553</v>
      </c>
      <c r="D1798" s="109" t="s">
        <v>157</v>
      </c>
      <c r="E1798" s="111" t="s">
        <v>760</v>
      </c>
      <c r="F1798" s="111" t="s">
        <v>760</v>
      </c>
      <c r="G1798" s="94"/>
    </row>
    <row r="1799" spans="1:7" ht="21" x14ac:dyDescent="0.25">
      <c r="A1799" s="105" t="s">
        <v>26</v>
      </c>
      <c r="B1799" s="105" t="s">
        <v>1179</v>
      </c>
      <c r="C1799" s="106" t="s">
        <v>3554</v>
      </c>
      <c r="D1799" s="105" t="s">
        <v>857</v>
      </c>
      <c r="E1799" s="107" t="s">
        <v>1179</v>
      </c>
      <c r="F1799" s="108" t="s">
        <v>0</v>
      </c>
      <c r="G1799" s="94"/>
    </row>
    <row r="1800" spans="1:7" x14ac:dyDescent="0.25">
      <c r="A1800" s="103"/>
      <c r="B1800" s="103"/>
      <c r="C1800" s="103"/>
      <c r="D1800" s="103"/>
      <c r="E1800" s="103"/>
      <c r="F1800" s="103"/>
      <c r="G1800" s="94"/>
    </row>
    <row r="1801" spans="1:7" x14ac:dyDescent="0.25">
      <c r="A1801" s="105" t="s">
        <v>27</v>
      </c>
      <c r="B1801" s="105" t="s">
        <v>1179</v>
      </c>
      <c r="C1801" s="106" t="s">
        <v>3555</v>
      </c>
      <c r="D1801" s="105" t="s">
        <v>35</v>
      </c>
      <c r="E1801" s="107" t="s">
        <v>1179</v>
      </c>
      <c r="F1801" s="108" t="s">
        <v>3556</v>
      </c>
      <c r="G1801" s="94"/>
    </row>
    <row r="1802" spans="1:7" ht="21" x14ac:dyDescent="0.25">
      <c r="A1802" s="105" t="s">
        <v>36</v>
      </c>
      <c r="B1802" s="105" t="s">
        <v>3557</v>
      </c>
      <c r="C1802" s="106" t="s">
        <v>3558</v>
      </c>
      <c r="D1802" s="105" t="s">
        <v>1446</v>
      </c>
      <c r="E1802" s="107" t="s">
        <v>1179</v>
      </c>
      <c r="F1802" s="108" t="s">
        <v>2774</v>
      </c>
      <c r="G1802" s="94"/>
    </row>
    <row r="1803" spans="1:7" x14ac:dyDescent="0.25">
      <c r="A1803" s="109" t="s">
        <v>348</v>
      </c>
      <c r="B1803" s="109" t="s">
        <v>141</v>
      </c>
      <c r="C1803" s="110" t="s">
        <v>8</v>
      </c>
      <c r="D1803" s="109" t="s">
        <v>142</v>
      </c>
      <c r="E1803" s="111" t="s">
        <v>3559</v>
      </c>
      <c r="F1803" s="111" t="s">
        <v>3560</v>
      </c>
      <c r="G1803" s="94"/>
    </row>
    <row r="1804" spans="1:7" x14ac:dyDescent="0.25">
      <c r="A1804" s="109" t="s">
        <v>349</v>
      </c>
      <c r="B1804" s="109" t="s">
        <v>715</v>
      </c>
      <c r="C1804" s="110" t="s">
        <v>9</v>
      </c>
      <c r="D1804" s="109" t="s">
        <v>142</v>
      </c>
      <c r="E1804" s="111" t="s">
        <v>759</v>
      </c>
      <c r="F1804" s="111" t="s">
        <v>3561</v>
      </c>
      <c r="G1804" s="94"/>
    </row>
    <row r="1805" spans="1:7" x14ac:dyDescent="0.25">
      <c r="A1805" s="109" t="s">
        <v>578</v>
      </c>
      <c r="B1805" s="109" t="s">
        <v>155</v>
      </c>
      <c r="C1805" s="110" t="s">
        <v>156</v>
      </c>
      <c r="D1805" s="109" t="s">
        <v>1468</v>
      </c>
      <c r="E1805" s="111" t="s">
        <v>759</v>
      </c>
      <c r="F1805" s="111" t="s">
        <v>3561</v>
      </c>
      <c r="G1805" s="94"/>
    </row>
    <row r="1806" spans="1:7" ht="33.75" x14ac:dyDescent="0.25">
      <c r="A1806" s="109" t="s">
        <v>827</v>
      </c>
      <c r="B1806" s="109" t="s">
        <v>1116</v>
      </c>
      <c r="C1806" s="110" t="s">
        <v>1117</v>
      </c>
      <c r="D1806" s="109" t="s">
        <v>157</v>
      </c>
      <c r="E1806" s="111" t="s">
        <v>577</v>
      </c>
      <c r="F1806" s="111" t="s">
        <v>1036</v>
      </c>
      <c r="G1806" s="94"/>
    </row>
    <row r="1807" spans="1:7" ht="33.75" x14ac:dyDescent="0.25">
      <c r="A1807" s="109" t="s">
        <v>828</v>
      </c>
      <c r="B1807" s="109" t="s">
        <v>1118</v>
      </c>
      <c r="C1807" s="110" t="s">
        <v>1119</v>
      </c>
      <c r="D1807" s="109" t="s">
        <v>157</v>
      </c>
      <c r="E1807" s="111" t="s">
        <v>1304</v>
      </c>
      <c r="F1807" s="111" t="s">
        <v>3562</v>
      </c>
      <c r="G1807" s="94"/>
    </row>
    <row r="1808" spans="1:7" ht="22.5" x14ac:dyDescent="0.25">
      <c r="A1808" s="109" t="s">
        <v>1025</v>
      </c>
      <c r="B1808" s="109" t="s">
        <v>1121</v>
      </c>
      <c r="C1808" s="110" t="s">
        <v>1122</v>
      </c>
      <c r="D1808" s="109" t="s">
        <v>157</v>
      </c>
      <c r="E1808" s="111" t="s">
        <v>781</v>
      </c>
      <c r="F1808" s="111" t="s">
        <v>1088</v>
      </c>
      <c r="G1808" s="94"/>
    </row>
    <row r="1809" spans="1:7" x14ac:dyDescent="0.25">
      <c r="A1809" s="109" t="s">
        <v>1026</v>
      </c>
      <c r="B1809" s="109" t="s">
        <v>1124</v>
      </c>
      <c r="C1809" s="110" t="s">
        <v>1125</v>
      </c>
      <c r="D1809" s="109" t="s">
        <v>157</v>
      </c>
      <c r="E1809" s="111" t="s">
        <v>790</v>
      </c>
      <c r="F1809" s="111" t="s">
        <v>796</v>
      </c>
      <c r="G1809" s="94"/>
    </row>
    <row r="1810" spans="1:7" x14ac:dyDescent="0.25">
      <c r="A1810" s="105" t="s">
        <v>37</v>
      </c>
      <c r="B1810" s="105" t="s">
        <v>1179</v>
      </c>
      <c r="C1810" s="106" t="s">
        <v>3563</v>
      </c>
      <c r="D1810" s="105" t="s">
        <v>35</v>
      </c>
      <c r="E1810" s="107" t="s">
        <v>1179</v>
      </c>
      <c r="F1810" s="108" t="s">
        <v>3564</v>
      </c>
      <c r="G1810" s="94"/>
    </row>
    <row r="1811" spans="1:7" x14ac:dyDescent="0.25">
      <c r="A1811" s="105" t="s">
        <v>38</v>
      </c>
      <c r="B1811" s="105" t="s">
        <v>3482</v>
      </c>
      <c r="C1811" s="106" t="s">
        <v>3483</v>
      </c>
      <c r="D1811" s="105" t="s">
        <v>894</v>
      </c>
      <c r="E1811" s="107" t="s">
        <v>1179</v>
      </c>
      <c r="F1811" s="108" t="s">
        <v>1</v>
      </c>
      <c r="G1811" s="94"/>
    </row>
    <row r="1812" spans="1:7" x14ac:dyDescent="0.25">
      <c r="A1812" s="109" t="s">
        <v>114</v>
      </c>
      <c r="B1812" s="109" t="s">
        <v>141</v>
      </c>
      <c r="C1812" s="110" t="s">
        <v>8</v>
      </c>
      <c r="D1812" s="109" t="s">
        <v>142</v>
      </c>
      <c r="E1812" s="111" t="s">
        <v>895</v>
      </c>
      <c r="F1812" s="111" t="s">
        <v>3484</v>
      </c>
      <c r="G1812" s="94"/>
    </row>
    <row r="1813" spans="1:7" x14ac:dyDescent="0.25">
      <c r="A1813" s="109" t="s">
        <v>590</v>
      </c>
      <c r="B1813" s="109" t="s">
        <v>715</v>
      </c>
      <c r="C1813" s="110" t="s">
        <v>9</v>
      </c>
      <c r="D1813" s="109" t="s">
        <v>142</v>
      </c>
      <c r="E1813" s="111" t="s">
        <v>534</v>
      </c>
      <c r="F1813" s="111" t="s">
        <v>568</v>
      </c>
      <c r="G1813" s="94"/>
    </row>
    <row r="1814" spans="1:7" ht="22.5" x14ac:dyDescent="0.25">
      <c r="A1814" s="109" t="s">
        <v>591</v>
      </c>
      <c r="B1814" s="109" t="s">
        <v>171</v>
      </c>
      <c r="C1814" s="110" t="s">
        <v>172</v>
      </c>
      <c r="D1814" s="109" t="s">
        <v>1468</v>
      </c>
      <c r="E1814" s="111" t="s">
        <v>158</v>
      </c>
      <c r="F1814" s="111" t="s">
        <v>669</v>
      </c>
      <c r="G1814" s="94"/>
    </row>
    <row r="1815" spans="1:7" x14ac:dyDescent="0.25">
      <c r="A1815" s="109" t="s">
        <v>592</v>
      </c>
      <c r="B1815" s="109" t="s">
        <v>3485</v>
      </c>
      <c r="C1815" s="110" t="s">
        <v>3486</v>
      </c>
      <c r="D1815" s="109" t="s">
        <v>1468</v>
      </c>
      <c r="E1815" s="111" t="s">
        <v>848</v>
      </c>
      <c r="F1815" s="111" t="s">
        <v>3487</v>
      </c>
      <c r="G1815" s="94"/>
    </row>
    <row r="1816" spans="1:7" x14ac:dyDescent="0.25">
      <c r="A1816" s="109" t="s">
        <v>594</v>
      </c>
      <c r="B1816" s="109" t="s">
        <v>155</v>
      </c>
      <c r="C1816" s="110" t="s">
        <v>156</v>
      </c>
      <c r="D1816" s="109" t="s">
        <v>1468</v>
      </c>
      <c r="E1816" s="111" t="s">
        <v>160</v>
      </c>
      <c r="F1816" s="111" t="s">
        <v>199</v>
      </c>
      <c r="G1816" s="94"/>
    </row>
    <row r="1817" spans="1:7" x14ac:dyDescent="0.25">
      <c r="A1817" s="109" t="s">
        <v>1681</v>
      </c>
      <c r="B1817" s="109" t="s">
        <v>173</v>
      </c>
      <c r="C1817" s="110" t="s">
        <v>174</v>
      </c>
      <c r="D1817" s="109" t="s">
        <v>157</v>
      </c>
      <c r="E1817" s="111" t="s">
        <v>789</v>
      </c>
      <c r="F1817" s="111" t="s">
        <v>790</v>
      </c>
      <c r="G1817" s="94"/>
    </row>
    <row r="1818" spans="1:7" x14ac:dyDescent="0.25">
      <c r="A1818" s="109" t="s">
        <v>1684</v>
      </c>
      <c r="B1818" s="109" t="s">
        <v>463</v>
      </c>
      <c r="C1818" s="110" t="s">
        <v>464</v>
      </c>
      <c r="D1818" s="109" t="s">
        <v>31</v>
      </c>
      <c r="E1818" s="111" t="s">
        <v>199</v>
      </c>
      <c r="F1818" s="111" t="s">
        <v>695</v>
      </c>
      <c r="G1818" s="94"/>
    </row>
    <row r="1819" spans="1:7" x14ac:dyDescent="0.25">
      <c r="A1819" s="105" t="s">
        <v>39</v>
      </c>
      <c r="B1819" s="105" t="s">
        <v>1179</v>
      </c>
      <c r="C1819" s="106" t="s">
        <v>3565</v>
      </c>
      <c r="D1819" s="105" t="s">
        <v>857</v>
      </c>
      <c r="E1819" s="107" t="s">
        <v>1179</v>
      </c>
      <c r="F1819" s="108" t="s">
        <v>1</v>
      </c>
      <c r="G1819" s="94"/>
    </row>
    <row r="1820" spans="1:7" x14ac:dyDescent="0.25">
      <c r="A1820" s="151" t="s">
        <v>3566</v>
      </c>
      <c r="B1820" s="152"/>
      <c r="C1820" s="152"/>
      <c r="D1820" s="152"/>
      <c r="E1820" s="152"/>
      <c r="F1820" s="152"/>
      <c r="G1820" s="94"/>
    </row>
    <row r="1821" spans="1:7" x14ac:dyDescent="0.25">
      <c r="A1821" s="158" t="s">
        <v>3568</v>
      </c>
      <c r="B1821" s="158"/>
      <c r="C1821" s="158"/>
      <c r="D1821" s="158"/>
      <c r="E1821" s="158"/>
      <c r="F1821" s="158"/>
      <c r="G1821" s="158"/>
    </row>
    <row r="1822" spans="1:7" x14ac:dyDescent="0.25">
      <c r="A1822" s="159" t="s">
        <v>220</v>
      </c>
      <c r="B1822" s="159"/>
      <c r="C1822" s="159"/>
      <c r="D1822" s="159"/>
      <c r="E1822" s="159"/>
      <c r="F1822" s="159"/>
      <c r="G1822" s="159"/>
    </row>
    <row r="1823" spans="1:7" x14ac:dyDescent="0.25">
      <c r="A1823" s="122"/>
      <c r="B1823" s="122"/>
      <c r="C1823" s="122"/>
      <c r="D1823" s="122"/>
      <c r="E1823" s="122"/>
      <c r="F1823" s="122"/>
      <c r="G1823" s="122"/>
    </row>
    <row r="1824" spans="1:7" x14ac:dyDescent="0.25">
      <c r="A1824" s="160" t="s">
        <v>138</v>
      </c>
      <c r="B1824" s="162" t="s">
        <v>139</v>
      </c>
      <c r="C1824" s="160" t="s">
        <v>140</v>
      </c>
      <c r="D1824" s="160" t="s">
        <v>80</v>
      </c>
      <c r="E1824" s="138" t="s">
        <v>137</v>
      </c>
      <c r="F1824" s="139"/>
      <c r="G1824" s="122"/>
    </row>
    <row r="1825" spans="1:7" ht="25.5" x14ac:dyDescent="0.25">
      <c r="A1825" s="161"/>
      <c r="B1825" s="163"/>
      <c r="C1825" s="161"/>
      <c r="D1825" s="161"/>
      <c r="E1825" s="123" t="s">
        <v>1453</v>
      </c>
      <c r="F1825" s="123" t="s">
        <v>81</v>
      </c>
      <c r="G1825" s="112"/>
    </row>
    <row r="1826" spans="1:7" x14ac:dyDescent="0.25">
      <c r="A1826" s="123" t="s">
        <v>0</v>
      </c>
      <c r="B1826" s="123" t="s">
        <v>1</v>
      </c>
      <c r="C1826" s="123" t="s">
        <v>5</v>
      </c>
      <c r="D1826" s="123" t="s">
        <v>6</v>
      </c>
      <c r="E1826" s="123" t="s">
        <v>2</v>
      </c>
      <c r="F1826" s="123" t="s">
        <v>3</v>
      </c>
      <c r="G1826" s="112"/>
    </row>
    <row r="1827" spans="1:7" x14ac:dyDescent="0.25">
      <c r="A1827" s="124" t="s">
        <v>0</v>
      </c>
      <c r="B1827" s="124" t="s">
        <v>784</v>
      </c>
      <c r="C1827" s="125" t="s">
        <v>1440</v>
      </c>
      <c r="D1827" s="124" t="s">
        <v>785</v>
      </c>
      <c r="E1827" s="126" t="s">
        <v>1179</v>
      </c>
      <c r="F1827" s="127" t="s">
        <v>1</v>
      </c>
      <c r="G1827" s="112"/>
    </row>
    <row r="1828" spans="1:7" x14ac:dyDescent="0.25">
      <c r="A1828" s="128" t="s">
        <v>82</v>
      </c>
      <c r="B1828" s="128" t="s">
        <v>141</v>
      </c>
      <c r="C1828" s="129" t="s">
        <v>8</v>
      </c>
      <c r="D1828" s="128" t="s">
        <v>142</v>
      </c>
      <c r="E1828" s="130" t="s">
        <v>786</v>
      </c>
      <c r="F1828" s="130" t="s">
        <v>683</v>
      </c>
      <c r="G1828" s="112"/>
    </row>
    <row r="1829" spans="1:7" x14ac:dyDescent="0.25">
      <c r="A1829" s="128" t="s">
        <v>83</v>
      </c>
      <c r="B1829" s="128" t="s">
        <v>787</v>
      </c>
      <c r="C1829" s="129" t="s">
        <v>788</v>
      </c>
      <c r="D1829" s="128" t="s">
        <v>157</v>
      </c>
      <c r="E1829" s="130" t="s">
        <v>789</v>
      </c>
      <c r="F1829" s="130" t="s">
        <v>790</v>
      </c>
      <c r="G1829" s="112"/>
    </row>
    <row r="1830" spans="1:7" x14ac:dyDescent="0.25">
      <c r="A1830" s="128" t="s">
        <v>115</v>
      </c>
      <c r="B1830" s="128" t="s">
        <v>445</v>
      </c>
      <c r="C1830" s="129" t="s">
        <v>446</v>
      </c>
      <c r="D1830" s="128" t="s">
        <v>157</v>
      </c>
      <c r="E1830" s="130" t="s">
        <v>368</v>
      </c>
      <c r="F1830" s="130" t="s">
        <v>789</v>
      </c>
      <c r="G1830" s="112"/>
    </row>
    <row r="1831" spans="1:7" x14ac:dyDescent="0.25">
      <c r="A1831" s="128" t="s">
        <v>391</v>
      </c>
      <c r="B1831" s="128" t="s">
        <v>3569</v>
      </c>
      <c r="C1831" s="129" t="s">
        <v>3570</v>
      </c>
      <c r="D1831" s="128" t="s">
        <v>157</v>
      </c>
      <c r="E1831" s="130" t="s">
        <v>791</v>
      </c>
      <c r="F1831" s="130" t="s">
        <v>792</v>
      </c>
      <c r="G1831" s="112"/>
    </row>
    <row r="1832" spans="1:7" x14ac:dyDescent="0.25">
      <c r="A1832" s="128" t="s">
        <v>392</v>
      </c>
      <c r="B1832" s="128" t="s">
        <v>457</v>
      </c>
      <c r="C1832" s="129" t="s">
        <v>458</v>
      </c>
      <c r="D1832" s="128" t="s">
        <v>31</v>
      </c>
      <c r="E1832" s="130" t="s">
        <v>158</v>
      </c>
      <c r="F1832" s="130" t="s">
        <v>669</v>
      </c>
      <c r="G1832" s="112"/>
    </row>
    <row r="1833" spans="1:7" x14ac:dyDescent="0.25">
      <c r="A1833" s="124" t="s">
        <v>1</v>
      </c>
      <c r="B1833" s="124" t="s">
        <v>1179</v>
      </c>
      <c r="C1833" s="125" t="s">
        <v>3571</v>
      </c>
      <c r="D1833" s="124" t="s">
        <v>28</v>
      </c>
      <c r="E1833" s="126" t="s">
        <v>1179</v>
      </c>
      <c r="F1833" s="127" t="s">
        <v>1</v>
      </c>
      <c r="G1833" s="112"/>
    </row>
    <row r="1834" spans="1:7" x14ac:dyDescent="0.25">
      <c r="A1834" s="124" t="s">
        <v>5</v>
      </c>
      <c r="B1834" s="124" t="s">
        <v>793</v>
      </c>
      <c r="C1834" s="125" t="s">
        <v>794</v>
      </c>
      <c r="D1834" s="124" t="s">
        <v>785</v>
      </c>
      <c r="E1834" s="126" t="s">
        <v>1179</v>
      </c>
      <c r="F1834" s="127" t="s">
        <v>5</v>
      </c>
      <c r="G1834" s="112"/>
    </row>
    <row r="1835" spans="1:7" x14ac:dyDescent="0.25">
      <c r="A1835" s="128" t="s">
        <v>85</v>
      </c>
      <c r="B1835" s="128" t="s">
        <v>141</v>
      </c>
      <c r="C1835" s="129" t="s">
        <v>8</v>
      </c>
      <c r="D1835" s="128" t="s">
        <v>142</v>
      </c>
      <c r="E1835" s="130" t="s">
        <v>525</v>
      </c>
      <c r="F1835" s="130" t="s">
        <v>795</v>
      </c>
      <c r="G1835" s="112"/>
    </row>
    <row r="1836" spans="1:7" x14ac:dyDescent="0.25">
      <c r="A1836" s="128" t="s">
        <v>86</v>
      </c>
      <c r="B1836" s="128" t="s">
        <v>787</v>
      </c>
      <c r="C1836" s="129" t="s">
        <v>788</v>
      </c>
      <c r="D1836" s="128" t="s">
        <v>157</v>
      </c>
      <c r="E1836" s="130" t="s">
        <v>789</v>
      </c>
      <c r="F1836" s="130" t="s">
        <v>796</v>
      </c>
      <c r="G1836" s="112"/>
    </row>
    <row r="1837" spans="1:7" x14ac:dyDescent="0.25">
      <c r="A1837" s="128" t="s">
        <v>290</v>
      </c>
      <c r="B1837" s="128" t="s">
        <v>445</v>
      </c>
      <c r="C1837" s="129" t="s">
        <v>446</v>
      </c>
      <c r="D1837" s="128" t="s">
        <v>157</v>
      </c>
      <c r="E1837" s="130" t="s">
        <v>368</v>
      </c>
      <c r="F1837" s="130" t="s">
        <v>273</v>
      </c>
      <c r="G1837" s="112"/>
    </row>
    <row r="1838" spans="1:7" x14ac:dyDescent="0.25">
      <c r="A1838" s="128" t="s">
        <v>291</v>
      </c>
      <c r="B1838" s="128" t="s">
        <v>457</v>
      </c>
      <c r="C1838" s="129" t="s">
        <v>458</v>
      </c>
      <c r="D1838" s="128" t="s">
        <v>31</v>
      </c>
      <c r="E1838" s="130" t="s">
        <v>158</v>
      </c>
      <c r="F1838" s="130" t="s">
        <v>529</v>
      </c>
      <c r="G1838" s="112"/>
    </row>
    <row r="1839" spans="1:7" x14ac:dyDescent="0.25">
      <c r="A1839" s="124" t="s">
        <v>6</v>
      </c>
      <c r="B1839" s="124" t="s">
        <v>1179</v>
      </c>
      <c r="C1839" s="125" t="s">
        <v>3572</v>
      </c>
      <c r="D1839" s="124" t="s">
        <v>28</v>
      </c>
      <c r="E1839" s="126" t="s">
        <v>1179</v>
      </c>
      <c r="F1839" s="127" t="s">
        <v>5</v>
      </c>
      <c r="G1839" s="112"/>
    </row>
    <row r="1840" spans="1:7" ht="31.5" x14ac:dyDescent="0.25">
      <c r="A1840" s="124" t="s">
        <v>2</v>
      </c>
      <c r="B1840" s="124" t="s">
        <v>3573</v>
      </c>
      <c r="C1840" s="125" t="s">
        <v>3574</v>
      </c>
      <c r="D1840" s="124" t="s">
        <v>3575</v>
      </c>
      <c r="E1840" s="126" t="s">
        <v>1179</v>
      </c>
      <c r="F1840" s="127" t="s">
        <v>12</v>
      </c>
      <c r="G1840" s="112"/>
    </row>
    <row r="1841" spans="1:7" x14ac:dyDescent="0.25">
      <c r="A1841" s="128" t="s">
        <v>90</v>
      </c>
      <c r="B1841" s="128" t="s">
        <v>141</v>
      </c>
      <c r="C1841" s="129" t="s">
        <v>8</v>
      </c>
      <c r="D1841" s="128" t="s">
        <v>142</v>
      </c>
      <c r="E1841" s="130" t="s">
        <v>531</v>
      </c>
      <c r="F1841" s="130" t="s">
        <v>3576</v>
      </c>
      <c r="G1841" s="112"/>
    </row>
    <row r="1842" spans="1:7" x14ac:dyDescent="0.25">
      <c r="A1842" s="128" t="s">
        <v>91</v>
      </c>
      <c r="B1842" s="128" t="s">
        <v>155</v>
      </c>
      <c r="C1842" s="129" t="s">
        <v>156</v>
      </c>
      <c r="D1842" s="128" t="s">
        <v>1468</v>
      </c>
      <c r="E1842" s="130" t="s">
        <v>529</v>
      </c>
      <c r="F1842" s="130" t="s">
        <v>806</v>
      </c>
      <c r="G1842" s="112"/>
    </row>
    <row r="1843" spans="1:7" x14ac:dyDescent="0.25">
      <c r="A1843" s="128" t="s">
        <v>296</v>
      </c>
      <c r="B1843" s="128" t="s">
        <v>3577</v>
      </c>
      <c r="C1843" s="129" t="s">
        <v>3578</v>
      </c>
      <c r="D1843" s="128" t="s">
        <v>31</v>
      </c>
      <c r="E1843" s="130" t="s">
        <v>568</v>
      </c>
      <c r="F1843" s="130" t="s">
        <v>764</v>
      </c>
      <c r="G1843" s="112"/>
    </row>
    <row r="1844" spans="1:7" ht="22.5" x14ac:dyDescent="0.25">
      <c r="A1844" s="128" t="s">
        <v>297</v>
      </c>
      <c r="B1844" s="128" t="s">
        <v>808</v>
      </c>
      <c r="C1844" s="129" t="s">
        <v>809</v>
      </c>
      <c r="D1844" s="128" t="s">
        <v>157</v>
      </c>
      <c r="E1844" s="130" t="s">
        <v>1036</v>
      </c>
      <c r="F1844" s="130" t="s">
        <v>390</v>
      </c>
      <c r="G1844" s="112"/>
    </row>
    <row r="1845" spans="1:7" x14ac:dyDescent="0.25">
      <c r="A1845" s="124" t="s">
        <v>3</v>
      </c>
      <c r="B1845" s="124" t="s">
        <v>1179</v>
      </c>
      <c r="C1845" s="125" t="s">
        <v>3579</v>
      </c>
      <c r="D1845" s="124" t="s">
        <v>28</v>
      </c>
      <c r="E1845" s="126" t="s">
        <v>1179</v>
      </c>
      <c r="F1845" s="127" t="s">
        <v>12</v>
      </c>
      <c r="G1845" s="112"/>
    </row>
    <row r="1846" spans="1:7" x14ac:dyDescent="0.25">
      <c r="A1846" s="124" t="s">
        <v>4</v>
      </c>
      <c r="B1846" s="124" t="s">
        <v>1179</v>
      </c>
      <c r="C1846" s="125" t="s">
        <v>3580</v>
      </c>
      <c r="D1846" s="124" t="s">
        <v>28</v>
      </c>
      <c r="E1846" s="126" t="s">
        <v>1179</v>
      </c>
      <c r="F1846" s="127" t="s">
        <v>13</v>
      </c>
      <c r="G1846" s="112"/>
    </row>
    <row r="1847" spans="1:7" x14ac:dyDescent="0.25">
      <c r="A1847" s="124" t="s">
        <v>12</v>
      </c>
      <c r="B1847" s="124" t="s">
        <v>3581</v>
      </c>
      <c r="C1847" s="125" t="s">
        <v>3582</v>
      </c>
      <c r="D1847" s="124" t="s">
        <v>814</v>
      </c>
      <c r="E1847" s="126" t="s">
        <v>1179</v>
      </c>
      <c r="F1847" s="127" t="s">
        <v>246</v>
      </c>
      <c r="G1847" s="112"/>
    </row>
    <row r="1848" spans="1:7" x14ac:dyDescent="0.25">
      <c r="A1848" s="122"/>
      <c r="B1848" s="122"/>
      <c r="C1848" s="122"/>
      <c r="D1848" s="122"/>
      <c r="E1848" s="122"/>
      <c r="F1848" s="122"/>
      <c r="G1848" s="112"/>
    </row>
    <row r="1849" spans="1:7" x14ac:dyDescent="0.25">
      <c r="A1849" s="128" t="s">
        <v>96</v>
      </c>
      <c r="B1849" s="128" t="s">
        <v>141</v>
      </c>
      <c r="C1849" s="129" t="s">
        <v>8</v>
      </c>
      <c r="D1849" s="128" t="s">
        <v>142</v>
      </c>
      <c r="E1849" s="130" t="s">
        <v>3583</v>
      </c>
      <c r="F1849" s="130" t="s">
        <v>3584</v>
      </c>
      <c r="G1849" s="112"/>
    </row>
    <row r="1850" spans="1:7" ht="22.5" x14ac:dyDescent="0.25">
      <c r="A1850" s="128" t="s">
        <v>97</v>
      </c>
      <c r="B1850" s="128" t="s">
        <v>171</v>
      </c>
      <c r="C1850" s="129" t="s">
        <v>172</v>
      </c>
      <c r="D1850" s="128" t="s">
        <v>1468</v>
      </c>
      <c r="E1850" s="130" t="s">
        <v>1097</v>
      </c>
      <c r="F1850" s="130" t="s">
        <v>1050</v>
      </c>
      <c r="G1850" s="112"/>
    </row>
    <row r="1851" spans="1:7" x14ac:dyDescent="0.25">
      <c r="A1851" s="128" t="s">
        <v>98</v>
      </c>
      <c r="B1851" s="128" t="s">
        <v>167</v>
      </c>
      <c r="C1851" s="129" t="s">
        <v>168</v>
      </c>
      <c r="D1851" s="128" t="s">
        <v>1468</v>
      </c>
      <c r="E1851" s="130" t="s">
        <v>3585</v>
      </c>
      <c r="F1851" s="130" t="s">
        <v>3586</v>
      </c>
      <c r="G1851" s="112"/>
    </row>
    <row r="1852" spans="1:7" x14ac:dyDescent="0.25">
      <c r="A1852" s="128" t="s">
        <v>99</v>
      </c>
      <c r="B1852" s="128" t="s">
        <v>155</v>
      </c>
      <c r="C1852" s="129" t="s">
        <v>156</v>
      </c>
      <c r="D1852" s="128" t="s">
        <v>1468</v>
      </c>
      <c r="E1852" s="130" t="s">
        <v>1105</v>
      </c>
      <c r="F1852" s="130" t="s">
        <v>752</v>
      </c>
      <c r="G1852" s="112"/>
    </row>
    <row r="1853" spans="1:7" x14ac:dyDescent="0.25">
      <c r="A1853" s="128" t="s">
        <v>100</v>
      </c>
      <c r="B1853" s="128" t="s">
        <v>456</v>
      </c>
      <c r="C1853" s="129" t="s">
        <v>817</v>
      </c>
      <c r="D1853" s="128" t="s">
        <v>157</v>
      </c>
      <c r="E1853" s="130" t="s">
        <v>760</v>
      </c>
      <c r="F1853" s="130" t="s">
        <v>521</v>
      </c>
      <c r="G1853" s="112"/>
    </row>
    <row r="1854" spans="1:7" ht="21" x14ac:dyDescent="0.25">
      <c r="A1854" s="124" t="s">
        <v>13</v>
      </c>
      <c r="B1854" s="124" t="s">
        <v>1179</v>
      </c>
      <c r="C1854" s="125" t="s">
        <v>3587</v>
      </c>
      <c r="D1854" s="124" t="s">
        <v>28</v>
      </c>
      <c r="E1854" s="126" t="s">
        <v>1179</v>
      </c>
      <c r="F1854" s="127" t="s">
        <v>1</v>
      </c>
      <c r="G1854" s="112"/>
    </row>
    <row r="1855" spans="1:7" x14ac:dyDescent="0.25">
      <c r="A1855" s="124" t="s">
        <v>14</v>
      </c>
      <c r="B1855" s="124" t="s">
        <v>1179</v>
      </c>
      <c r="C1855" s="125" t="s">
        <v>3588</v>
      </c>
      <c r="D1855" s="124" t="s">
        <v>28</v>
      </c>
      <c r="E1855" s="126" t="s">
        <v>1179</v>
      </c>
      <c r="F1855" s="127" t="s">
        <v>5</v>
      </c>
      <c r="G1855" s="112"/>
    </row>
    <row r="1856" spans="1:7" x14ac:dyDescent="0.25">
      <c r="A1856" s="124" t="s">
        <v>15</v>
      </c>
      <c r="B1856" s="124" t="s">
        <v>1179</v>
      </c>
      <c r="C1856" s="125" t="s">
        <v>3589</v>
      </c>
      <c r="D1856" s="124" t="s">
        <v>28</v>
      </c>
      <c r="E1856" s="126" t="s">
        <v>1179</v>
      </c>
      <c r="F1856" s="127" t="s">
        <v>0</v>
      </c>
      <c r="G1856" s="112"/>
    </row>
    <row r="1857" spans="1:7" x14ac:dyDescent="0.25">
      <c r="A1857" s="124" t="s">
        <v>16</v>
      </c>
      <c r="B1857" s="124" t="s">
        <v>1179</v>
      </c>
      <c r="C1857" s="125" t="s">
        <v>3590</v>
      </c>
      <c r="D1857" s="124" t="s">
        <v>28</v>
      </c>
      <c r="E1857" s="126" t="s">
        <v>1179</v>
      </c>
      <c r="F1857" s="127" t="s">
        <v>0</v>
      </c>
      <c r="G1857" s="112"/>
    </row>
    <row r="1858" spans="1:7" x14ac:dyDescent="0.25">
      <c r="A1858" s="124" t="s">
        <v>17</v>
      </c>
      <c r="B1858" s="124" t="s">
        <v>3591</v>
      </c>
      <c r="C1858" s="125" t="s">
        <v>3592</v>
      </c>
      <c r="D1858" s="124" t="s">
        <v>785</v>
      </c>
      <c r="E1858" s="126" t="s">
        <v>1179</v>
      </c>
      <c r="F1858" s="127" t="s">
        <v>1</v>
      </c>
      <c r="G1858" s="112"/>
    </row>
    <row r="1859" spans="1:7" x14ac:dyDescent="0.25">
      <c r="A1859" s="128" t="s">
        <v>336</v>
      </c>
      <c r="B1859" s="128" t="s">
        <v>141</v>
      </c>
      <c r="C1859" s="129" t="s">
        <v>8</v>
      </c>
      <c r="D1859" s="128" t="s">
        <v>142</v>
      </c>
      <c r="E1859" s="130" t="s">
        <v>922</v>
      </c>
      <c r="F1859" s="130" t="s">
        <v>806</v>
      </c>
      <c r="G1859" s="112"/>
    </row>
    <row r="1860" spans="1:7" x14ac:dyDescent="0.25">
      <c r="A1860" s="128" t="s">
        <v>344</v>
      </c>
      <c r="B1860" s="128" t="s">
        <v>787</v>
      </c>
      <c r="C1860" s="129" t="s">
        <v>788</v>
      </c>
      <c r="D1860" s="128" t="s">
        <v>157</v>
      </c>
      <c r="E1860" s="130" t="s">
        <v>789</v>
      </c>
      <c r="F1860" s="130" t="s">
        <v>790</v>
      </c>
      <c r="G1860" s="112"/>
    </row>
    <row r="1861" spans="1:7" x14ac:dyDescent="0.25">
      <c r="A1861" s="128" t="s">
        <v>345</v>
      </c>
      <c r="B1861" s="128" t="s">
        <v>445</v>
      </c>
      <c r="C1861" s="129" t="s">
        <v>446</v>
      </c>
      <c r="D1861" s="128" t="s">
        <v>157</v>
      </c>
      <c r="E1861" s="130" t="s">
        <v>368</v>
      </c>
      <c r="F1861" s="130" t="s">
        <v>789</v>
      </c>
      <c r="G1861" s="112"/>
    </row>
    <row r="1862" spans="1:7" x14ac:dyDescent="0.25">
      <c r="A1862" s="128" t="s">
        <v>346</v>
      </c>
      <c r="B1862" s="128" t="s">
        <v>457</v>
      </c>
      <c r="C1862" s="129" t="s">
        <v>458</v>
      </c>
      <c r="D1862" s="128" t="s">
        <v>31</v>
      </c>
      <c r="E1862" s="130" t="s">
        <v>158</v>
      </c>
      <c r="F1862" s="130" t="s">
        <v>669</v>
      </c>
      <c r="G1862" s="112"/>
    </row>
    <row r="1863" spans="1:7" x14ac:dyDescent="0.25">
      <c r="A1863" s="124" t="s">
        <v>18</v>
      </c>
      <c r="B1863" s="124" t="s">
        <v>1179</v>
      </c>
      <c r="C1863" s="125" t="s">
        <v>3593</v>
      </c>
      <c r="D1863" s="124" t="s">
        <v>28</v>
      </c>
      <c r="E1863" s="126" t="s">
        <v>1179</v>
      </c>
      <c r="F1863" s="127" t="s">
        <v>1</v>
      </c>
      <c r="G1863" s="112"/>
    </row>
    <row r="1864" spans="1:7" x14ac:dyDescent="0.25">
      <c r="A1864" s="124" t="s">
        <v>19</v>
      </c>
      <c r="B1864" s="124" t="s">
        <v>3591</v>
      </c>
      <c r="C1864" s="125" t="s">
        <v>3594</v>
      </c>
      <c r="D1864" s="124" t="s">
        <v>785</v>
      </c>
      <c r="E1864" s="126" t="s">
        <v>1179</v>
      </c>
      <c r="F1864" s="127" t="s">
        <v>1</v>
      </c>
      <c r="G1864" s="112"/>
    </row>
    <row r="1865" spans="1:7" x14ac:dyDescent="0.25">
      <c r="A1865" s="128" t="s">
        <v>228</v>
      </c>
      <c r="B1865" s="128" t="s">
        <v>141</v>
      </c>
      <c r="C1865" s="129" t="s">
        <v>8</v>
      </c>
      <c r="D1865" s="128" t="s">
        <v>142</v>
      </c>
      <c r="E1865" s="130" t="s">
        <v>922</v>
      </c>
      <c r="F1865" s="130" t="s">
        <v>806</v>
      </c>
      <c r="G1865" s="112"/>
    </row>
    <row r="1866" spans="1:7" x14ac:dyDescent="0.25">
      <c r="A1866" s="128" t="s">
        <v>229</v>
      </c>
      <c r="B1866" s="128" t="s">
        <v>787</v>
      </c>
      <c r="C1866" s="129" t="s">
        <v>788</v>
      </c>
      <c r="D1866" s="128" t="s">
        <v>157</v>
      </c>
      <c r="E1866" s="130" t="s">
        <v>789</v>
      </c>
      <c r="F1866" s="130" t="s">
        <v>790</v>
      </c>
      <c r="G1866" s="112"/>
    </row>
    <row r="1867" spans="1:7" x14ac:dyDescent="0.25">
      <c r="A1867" s="128" t="s">
        <v>939</v>
      </c>
      <c r="B1867" s="128" t="s">
        <v>445</v>
      </c>
      <c r="C1867" s="129" t="s">
        <v>446</v>
      </c>
      <c r="D1867" s="128" t="s">
        <v>157</v>
      </c>
      <c r="E1867" s="130" t="s">
        <v>368</v>
      </c>
      <c r="F1867" s="130" t="s">
        <v>789</v>
      </c>
      <c r="G1867" s="112"/>
    </row>
    <row r="1868" spans="1:7" x14ac:dyDescent="0.25">
      <c r="A1868" s="128" t="s">
        <v>940</v>
      </c>
      <c r="B1868" s="128" t="s">
        <v>457</v>
      </c>
      <c r="C1868" s="129" t="s">
        <v>458</v>
      </c>
      <c r="D1868" s="128" t="s">
        <v>31</v>
      </c>
      <c r="E1868" s="130" t="s">
        <v>158</v>
      </c>
      <c r="F1868" s="130" t="s">
        <v>669</v>
      </c>
      <c r="G1868" s="112"/>
    </row>
    <row r="1869" spans="1:7" x14ac:dyDescent="0.25">
      <c r="A1869" s="124" t="s">
        <v>20</v>
      </c>
      <c r="B1869" s="124" t="s">
        <v>3595</v>
      </c>
      <c r="C1869" s="125" t="s">
        <v>3596</v>
      </c>
      <c r="D1869" s="124" t="s">
        <v>28</v>
      </c>
      <c r="E1869" s="126" t="s">
        <v>1179</v>
      </c>
      <c r="F1869" s="127" t="s">
        <v>1</v>
      </c>
      <c r="G1869" s="112"/>
    </row>
    <row r="1870" spans="1:7" ht="21" x14ac:dyDescent="0.25">
      <c r="A1870" s="124" t="s">
        <v>21</v>
      </c>
      <c r="B1870" s="124" t="s">
        <v>830</v>
      </c>
      <c r="C1870" s="125" t="s">
        <v>3597</v>
      </c>
      <c r="D1870" s="124" t="s">
        <v>831</v>
      </c>
      <c r="E1870" s="126" t="s">
        <v>1179</v>
      </c>
      <c r="F1870" s="127" t="s">
        <v>0</v>
      </c>
      <c r="G1870" s="112"/>
    </row>
    <row r="1871" spans="1:7" x14ac:dyDescent="0.25">
      <c r="A1871" s="128" t="s">
        <v>103</v>
      </c>
      <c r="B1871" s="128" t="s">
        <v>141</v>
      </c>
      <c r="C1871" s="129" t="s">
        <v>8</v>
      </c>
      <c r="D1871" s="128" t="s">
        <v>142</v>
      </c>
      <c r="E1871" s="130" t="s">
        <v>832</v>
      </c>
      <c r="F1871" s="130" t="s">
        <v>832</v>
      </c>
      <c r="G1871" s="112"/>
    </row>
    <row r="1872" spans="1:7" x14ac:dyDescent="0.25">
      <c r="A1872" s="128" t="s">
        <v>104</v>
      </c>
      <c r="B1872" s="128" t="s">
        <v>715</v>
      </c>
      <c r="C1872" s="129" t="s">
        <v>9</v>
      </c>
      <c r="D1872" s="128" t="s">
        <v>142</v>
      </c>
      <c r="E1872" s="130" t="s">
        <v>772</v>
      </c>
      <c r="F1872" s="130" t="s">
        <v>772</v>
      </c>
      <c r="G1872" s="112"/>
    </row>
    <row r="1873" spans="1:7" x14ac:dyDescent="0.25">
      <c r="A1873" s="128" t="s">
        <v>105</v>
      </c>
      <c r="B1873" s="128" t="s">
        <v>1432</v>
      </c>
      <c r="C1873" s="129" t="s">
        <v>1433</v>
      </c>
      <c r="D1873" s="128" t="s">
        <v>1468</v>
      </c>
      <c r="E1873" s="130" t="s">
        <v>669</v>
      </c>
      <c r="F1873" s="130" t="s">
        <v>669</v>
      </c>
      <c r="G1873" s="112"/>
    </row>
    <row r="1874" spans="1:7" ht="22.5" x14ac:dyDescent="0.25">
      <c r="A1874" s="128" t="s">
        <v>1020</v>
      </c>
      <c r="B1874" s="128" t="s">
        <v>171</v>
      </c>
      <c r="C1874" s="129" t="s">
        <v>172</v>
      </c>
      <c r="D1874" s="128" t="s">
        <v>1468</v>
      </c>
      <c r="E1874" s="130" t="s">
        <v>158</v>
      </c>
      <c r="F1874" s="130" t="s">
        <v>158</v>
      </c>
      <c r="G1874" s="112"/>
    </row>
    <row r="1875" spans="1:7" ht="22.5" x14ac:dyDescent="0.25">
      <c r="A1875" s="128" t="s">
        <v>1021</v>
      </c>
      <c r="B1875" s="128" t="s">
        <v>833</v>
      </c>
      <c r="C1875" s="129" t="s">
        <v>834</v>
      </c>
      <c r="D1875" s="128" t="s">
        <v>1468</v>
      </c>
      <c r="E1875" s="130" t="s">
        <v>798</v>
      </c>
      <c r="F1875" s="130" t="s">
        <v>798</v>
      </c>
      <c r="G1875" s="112"/>
    </row>
    <row r="1876" spans="1:7" x14ac:dyDescent="0.25">
      <c r="A1876" s="122"/>
      <c r="B1876" s="122"/>
      <c r="C1876" s="122"/>
      <c r="D1876" s="122"/>
      <c r="E1876" s="122"/>
      <c r="F1876" s="122"/>
      <c r="G1876" s="112"/>
    </row>
    <row r="1877" spans="1:7" x14ac:dyDescent="0.25">
      <c r="A1877" s="128" t="s">
        <v>1162</v>
      </c>
      <c r="B1877" s="128" t="s">
        <v>155</v>
      </c>
      <c r="C1877" s="129" t="s">
        <v>156</v>
      </c>
      <c r="D1877" s="128" t="s">
        <v>1468</v>
      </c>
      <c r="E1877" s="130" t="s">
        <v>581</v>
      </c>
      <c r="F1877" s="130" t="s">
        <v>581</v>
      </c>
      <c r="G1877" s="112"/>
    </row>
    <row r="1878" spans="1:7" x14ac:dyDescent="0.25">
      <c r="A1878" s="128" t="s">
        <v>1163</v>
      </c>
      <c r="B1878" s="128" t="s">
        <v>150</v>
      </c>
      <c r="C1878" s="129" t="s">
        <v>29</v>
      </c>
      <c r="D1878" s="128" t="s">
        <v>30</v>
      </c>
      <c r="E1878" s="130" t="s">
        <v>786</v>
      </c>
      <c r="F1878" s="130" t="s">
        <v>786</v>
      </c>
      <c r="G1878" s="112"/>
    </row>
    <row r="1879" spans="1:7" x14ac:dyDescent="0.25">
      <c r="A1879" s="128" t="s">
        <v>1164</v>
      </c>
      <c r="B1879" s="128" t="s">
        <v>787</v>
      </c>
      <c r="C1879" s="129" t="s">
        <v>788</v>
      </c>
      <c r="D1879" s="128" t="s">
        <v>157</v>
      </c>
      <c r="E1879" s="130" t="s">
        <v>755</v>
      </c>
      <c r="F1879" s="130" t="s">
        <v>755</v>
      </c>
      <c r="G1879" s="112"/>
    </row>
    <row r="1880" spans="1:7" x14ac:dyDescent="0.25">
      <c r="A1880" s="128" t="s">
        <v>1165</v>
      </c>
      <c r="B1880" s="128" t="s">
        <v>445</v>
      </c>
      <c r="C1880" s="129" t="s">
        <v>446</v>
      </c>
      <c r="D1880" s="128" t="s">
        <v>157</v>
      </c>
      <c r="E1880" s="130" t="s">
        <v>790</v>
      </c>
      <c r="F1880" s="130" t="s">
        <v>790</v>
      </c>
      <c r="G1880" s="112"/>
    </row>
    <row r="1881" spans="1:7" x14ac:dyDescent="0.25">
      <c r="A1881" s="128" t="s">
        <v>1166</v>
      </c>
      <c r="B1881" s="128" t="s">
        <v>457</v>
      </c>
      <c r="C1881" s="129" t="s">
        <v>458</v>
      </c>
      <c r="D1881" s="128" t="s">
        <v>31</v>
      </c>
      <c r="E1881" s="130" t="s">
        <v>160</v>
      </c>
      <c r="F1881" s="130" t="s">
        <v>160</v>
      </c>
      <c r="G1881" s="112"/>
    </row>
    <row r="1882" spans="1:7" x14ac:dyDescent="0.25">
      <c r="A1882" s="124" t="s">
        <v>22</v>
      </c>
      <c r="B1882" s="124" t="s">
        <v>3598</v>
      </c>
      <c r="C1882" s="125" t="s">
        <v>3599</v>
      </c>
      <c r="D1882" s="124" t="s">
        <v>28</v>
      </c>
      <c r="E1882" s="126" t="s">
        <v>1179</v>
      </c>
      <c r="F1882" s="127" t="s">
        <v>0</v>
      </c>
      <c r="G1882" s="112"/>
    </row>
    <row r="1883" spans="1:7" ht="31.5" x14ac:dyDescent="0.25">
      <c r="A1883" s="124" t="s">
        <v>24</v>
      </c>
      <c r="B1883" s="124" t="s">
        <v>3600</v>
      </c>
      <c r="C1883" s="125" t="s">
        <v>3601</v>
      </c>
      <c r="D1883" s="124" t="s">
        <v>1375</v>
      </c>
      <c r="E1883" s="126" t="s">
        <v>1179</v>
      </c>
      <c r="F1883" s="127" t="s">
        <v>0</v>
      </c>
      <c r="G1883" s="112"/>
    </row>
    <row r="1884" spans="1:7" x14ac:dyDescent="0.25">
      <c r="A1884" s="128" t="s">
        <v>265</v>
      </c>
      <c r="B1884" s="128" t="s">
        <v>141</v>
      </c>
      <c r="C1884" s="129" t="s">
        <v>8</v>
      </c>
      <c r="D1884" s="128" t="s">
        <v>142</v>
      </c>
      <c r="E1884" s="130" t="s">
        <v>3602</v>
      </c>
      <c r="F1884" s="130" t="s">
        <v>3602</v>
      </c>
      <c r="G1884" s="112"/>
    </row>
    <row r="1885" spans="1:7" x14ac:dyDescent="0.25">
      <c r="A1885" s="128" t="s">
        <v>266</v>
      </c>
      <c r="B1885" s="128" t="s">
        <v>715</v>
      </c>
      <c r="C1885" s="129" t="s">
        <v>9</v>
      </c>
      <c r="D1885" s="128" t="s">
        <v>142</v>
      </c>
      <c r="E1885" s="130" t="s">
        <v>604</v>
      </c>
      <c r="F1885" s="130" t="s">
        <v>604</v>
      </c>
      <c r="G1885" s="112"/>
    </row>
    <row r="1886" spans="1:7" ht="22.5" x14ac:dyDescent="0.25">
      <c r="A1886" s="128" t="s">
        <v>267</v>
      </c>
      <c r="B1886" s="128" t="s">
        <v>171</v>
      </c>
      <c r="C1886" s="129" t="s">
        <v>172</v>
      </c>
      <c r="D1886" s="128" t="s">
        <v>1468</v>
      </c>
      <c r="E1886" s="130" t="s">
        <v>529</v>
      </c>
      <c r="F1886" s="130" t="s">
        <v>529</v>
      </c>
      <c r="G1886" s="112"/>
    </row>
    <row r="1887" spans="1:7" ht="22.5" x14ac:dyDescent="0.25">
      <c r="A1887" s="128" t="s">
        <v>268</v>
      </c>
      <c r="B1887" s="128" t="s">
        <v>833</v>
      </c>
      <c r="C1887" s="129" t="s">
        <v>834</v>
      </c>
      <c r="D1887" s="128" t="s">
        <v>1468</v>
      </c>
      <c r="E1887" s="130" t="s">
        <v>798</v>
      </c>
      <c r="F1887" s="130" t="s">
        <v>798</v>
      </c>
      <c r="G1887" s="112"/>
    </row>
    <row r="1888" spans="1:7" x14ac:dyDescent="0.25">
      <c r="A1888" s="128" t="s">
        <v>269</v>
      </c>
      <c r="B1888" s="128" t="s">
        <v>167</v>
      </c>
      <c r="C1888" s="129" t="s">
        <v>168</v>
      </c>
      <c r="D1888" s="128" t="s">
        <v>1468</v>
      </c>
      <c r="E1888" s="130" t="s">
        <v>3603</v>
      </c>
      <c r="F1888" s="130" t="s">
        <v>3603</v>
      </c>
      <c r="G1888" s="112"/>
    </row>
    <row r="1889" spans="1:7" x14ac:dyDescent="0.25">
      <c r="A1889" s="128" t="s">
        <v>1023</v>
      </c>
      <c r="B1889" s="128" t="s">
        <v>155</v>
      </c>
      <c r="C1889" s="129" t="s">
        <v>156</v>
      </c>
      <c r="D1889" s="128" t="s">
        <v>1468</v>
      </c>
      <c r="E1889" s="130" t="s">
        <v>1105</v>
      </c>
      <c r="F1889" s="130" t="s">
        <v>1105</v>
      </c>
      <c r="G1889" s="112"/>
    </row>
    <row r="1890" spans="1:7" x14ac:dyDescent="0.25">
      <c r="A1890" s="128" t="s">
        <v>1135</v>
      </c>
      <c r="B1890" s="128" t="s">
        <v>150</v>
      </c>
      <c r="C1890" s="129" t="s">
        <v>29</v>
      </c>
      <c r="D1890" s="128" t="s">
        <v>30</v>
      </c>
      <c r="E1890" s="130" t="s">
        <v>942</v>
      </c>
      <c r="F1890" s="130" t="s">
        <v>942</v>
      </c>
      <c r="G1890" s="112"/>
    </row>
    <row r="1891" spans="1:7" x14ac:dyDescent="0.25">
      <c r="A1891" s="128" t="s">
        <v>1167</v>
      </c>
      <c r="B1891" s="128" t="s">
        <v>787</v>
      </c>
      <c r="C1891" s="129" t="s">
        <v>788</v>
      </c>
      <c r="D1891" s="128" t="s">
        <v>157</v>
      </c>
      <c r="E1891" s="130" t="s">
        <v>755</v>
      </c>
      <c r="F1891" s="130" t="s">
        <v>755</v>
      </c>
      <c r="G1891" s="112"/>
    </row>
    <row r="1892" spans="1:7" x14ac:dyDescent="0.25">
      <c r="A1892" s="128" t="s">
        <v>3604</v>
      </c>
      <c r="B1892" s="128" t="s">
        <v>445</v>
      </c>
      <c r="C1892" s="129" t="s">
        <v>446</v>
      </c>
      <c r="D1892" s="128" t="s">
        <v>157</v>
      </c>
      <c r="E1892" s="130" t="s">
        <v>790</v>
      </c>
      <c r="F1892" s="130" t="s">
        <v>790</v>
      </c>
      <c r="G1892" s="112"/>
    </row>
    <row r="1893" spans="1:7" x14ac:dyDescent="0.25">
      <c r="A1893" s="128" t="s">
        <v>3605</v>
      </c>
      <c r="B1893" s="128" t="s">
        <v>456</v>
      </c>
      <c r="C1893" s="129" t="s">
        <v>817</v>
      </c>
      <c r="D1893" s="128" t="s">
        <v>157</v>
      </c>
      <c r="E1893" s="130" t="s">
        <v>3606</v>
      </c>
      <c r="F1893" s="130" t="s">
        <v>3606</v>
      </c>
      <c r="G1893" s="112"/>
    </row>
    <row r="1894" spans="1:7" x14ac:dyDescent="0.25">
      <c r="A1894" s="128" t="s">
        <v>3607</v>
      </c>
      <c r="B1894" s="128" t="s">
        <v>457</v>
      </c>
      <c r="C1894" s="129" t="s">
        <v>458</v>
      </c>
      <c r="D1894" s="128" t="s">
        <v>31</v>
      </c>
      <c r="E1894" s="130" t="s">
        <v>158</v>
      </c>
      <c r="F1894" s="130" t="s">
        <v>158</v>
      </c>
      <c r="G1894" s="112"/>
    </row>
    <row r="1895" spans="1:7" x14ac:dyDescent="0.25">
      <c r="A1895" s="128" t="s">
        <v>3608</v>
      </c>
      <c r="B1895" s="128" t="s">
        <v>463</v>
      </c>
      <c r="C1895" s="129" t="s">
        <v>464</v>
      </c>
      <c r="D1895" s="128" t="s">
        <v>31</v>
      </c>
      <c r="E1895" s="130" t="s">
        <v>158</v>
      </c>
      <c r="F1895" s="130" t="s">
        <v>158</v>
      </c>
      <c r="G1895" s="112"/>
    </row>
    <row r="1896" spans="1:7" x14ac:dyDescent="0.25">
      <c r="A1896" s="128" t="s">
        <v>3609</v>
      </c>
      <c r="B1896" s="128" t="s">
        <v>820</v>
      </c>
      <c r="C1896" s="129" t="s">
        <v>821</v>
      </c>
      <c r="D1896" s="128" t="s">
        <v>556</v>
      </c>
      <c r="E1896" s="130" t="s">
        <v>518</v>
      </c>
      <c r="F1896" s="130" t="s">
        <v>518</v>
      </c>
      <c r="G1896" s="112"/>
    </row>
    <row r="1897" spans="1:7" x14ac:dyDescent="0.25">
      <c r="A1897" s="128" t="s">
        <v>3610</v>
      </c>
      <c r="B1897" s="128" t="s">
        <v>1101</v>
      </c>
      <c r="C1897" s="129" t="s">
        <v>1102</v>
      </c>
      <c r="D1897" s="128" t="s">
        <v>556</v>
      </c>
      <c r="E1897" s="130" t="s">
        <v>518</v>
      </c>
      <c r="F1897" s="130" t="s">
        <v>518</v>
      </c>
      <c r="G1897" s="112"/>
    </row>
    <row r="1898" spans="1:7" ht="21" x14ac:dyDescent="0.25">
      <c r="A1898" s="124" t="s">
        <v>25</v>
      </c>
      <c r="B1898" s="124" t="s">
        <v>1179</v>
      </c>
      <c r="C1898" s="125" t="s">
        <v>3611</v>
      </c>
      <c r="D1898" s="124" t="s">
        <v>28</v>
      </c>
      <c r="E1898" s="126" t="s">
        <v>1179</v>
      </c>
      <c r="F1898" s="127" t="s">
        <v>0</v>
      </c>
      <c r="G1898" s="112"/>
    </row>
    <row r="1899" spans="1:7" ht="21" x14ac:dyDescent="0.25">
      <c r="A1899" s="124" t="s">
        <v>26</v>
      </c>
      <c r="B1899" s="124" t="s">
        <v>1179</v>
      </c>
      <c r="C1899" s="125" t="s">
        <v>3612</v>
      </c>
      <c r="D1899" s="124" t="s">
        <v>28</v>
      </c>
      <c r="E1899" s="126" t="s">
        <v>1179</v>
      </c>
      <c r="F1899" s="127" t="s">
        <v>0</v>
      </c>
      <c r="G1899" s="112"/>
    </row>
    <row r="1900" spans="1:7" x14ac:dyDescent="0.25">
      <c r="A1900" s="124" t="s">
        <v>27</v>
      </c>
      <c r="B1900" s="124" t="s">
        <v>836</v>
      </c>
      <c r="C1900" s="125" t="s">
        <v>3613</v>
      </c>
      <c r="D1900" s="124" t="s">
        <v>837</v>
      </c>
      <c r="E1900" s="126" t="s">
        <v>1179</v>
      </c>
      <c r="F1900" s="127" t="s">
        <v>0</v>
      </c>
      <c r="G1900" s="112"/>
    </row>
    <row r="1901" spans="1:7" x14ac:dyDescent="0.25">
      <c r="A1901" s="128" t="s">
        <v>113</v>
      </c>
      <c r="B1901" s="128" t="s">
        <v>141</v>
      </c>
      <c r="C1901" s="129" t="s">
        <v>8</v>
      </c>
      <c r="D1901" s="128" t="s">
        <v>142</v>
      </c>
      <c r="E1901" s="130" t="s">
        <v>838</v>
      </c>
      <c r="F1901" s="130" t="s">
        <v>838</v>
      </c>
      <c r="G1901" s="112"/>
    </row>
    <row r="1902" spans="1:7" x14ac:dyDescent="0.25">
      <c r="A1902" s="128" t="s">
        <v>270</v>
      </c>
      <c r="B1902" s="128" t="s">
        <v>715</v>
      </c>
      <c r="C1902" s="129" t="s">
        <v>9</v>
      </c>
      <c r="D1902" s="128" t="s">
        <v>142</v>
      </c>
      <c r="E1902" s="130" t="s">
        <v>568</v>
      </c>
      <c r="F1902" s="130" t="s">
        <v>568</v>
      </c>
      <c r="G1902" s="112"/>
    </row>
    <row r="1903" spans="1:7" x14ac:dyDescent="0.25">
      <c r="A1903" s="122"/>
      <c r="B1903" s="122"/>
      <c r="C1903" s="122"/>
      <c r="D1903" s="122"/>
      <c r="E1903" s="122"/>
      <c r="F1903" s="122"/>
      <c r="G1903" s="112"/>
    </row>
    <row r="1904" spans="1:7" ht="22.5" x14ac:dyDescent="0.25">
      <c r="A1904" s="128" t="s">
        <v>271</v>
      </c>
      <c r="B1904" s="128" t="s">
        <v>171</v>
      </c>
      <c r="C1904" s="129" t="s">
        <v>172</v>
      </c>
      <c r="D1904" s="128" t="s">
        <v>1468</v>
      </c>
      <c r="E1904" s="130" t="s">
        <v>669</v>
      </c>
      <c r="F1904" s="130" t="s">
        <v>669</v>
      </c>
      <c r="G1904" s="112"/>
    </row>
    <row r="1905" spans="1:7" x14ac:dyDescent="0.25">
      <c r="A1905" s="128" t="s">
        <v>272</v>
      </c>
      <c r="B1905" s="128" t="s">
        <v>155</v>
      </c>
      <c r="C1905" s="129" t="s">
        <v>156</v>
      </c>
      <c r="D1905" s="128" t="s">
        <v>1468</v>
      </c>
      <c r="E1905" s="130" t="s">
        <v>199</v>
      </c>
      <c r="F1905" s="130" t="s">
        <v>199</v>
      </c>
      <c r="G1905" s="112"/>
    </row>
    <row r="1906" spans="1:7" x14ac:dyDescent="0.25">
      <c r="A1906" s="128" t="s">
        <v>507</v>
      </c>
      <c r="B1906" s="128" t="s">
        <v>551</v>
      </c>
      <c r="C1906" s="129" t="s">
        <v>398</v>
      </c>
      <c r="D1906" s="128" t="s">
        <v>1468</v>
      </c>
      <c r="E1906" s="130" t="s">
        <v>799</v>
      </c>
      <c r="F1906" s="130" t="s">
        <v>799</v>
      </c>
      <c r="G1906" s="112"/>
    </row>
    <row r="1907" spans="1:7" x14ac:dyDescent="0.25">
      <c r="A1907" s="128" t="s">
        <v>1325</v>
      </c>
      <c r="B1907" s="128" t="s">
        <v>1328</v>
      </c>
      <c r="C1907" s="129" t="s">
        <v>1329</v>
      </c>
      <c r="D1907" s="128" t="s">
        <v>30</v>
      </c>
      <c r="E1907" s="130" t="s">
        <v>846</v>
      </c>
      <c r="F1907" s="130" t="s">
        <v>846</v>
      </c>
      <c r="G1907" s="112"/>
    </row>
    <row r="1908" spans="1:7" x14ac:dyDescent="0.25">
      <c r="A1908" s="128" t="s">
        <v>1326</v>
      </c>
      <c r="B1908" s="128" t="s">
        <v>787</v>
      </c>
      <c r="C1908" s="129" t="s">
        <v>788</v>
      </c>
      <c r="D1908" s="128" t="s">
        <v>157</v>
      </c>
      <c r="E1908" s="130" t="s">
        <v>1049</v>
      </c>
      <c r="F1908" s="130" t="s">
        <v>1049</v>
      </c>
      <c r="G1908" s="112"/>
    </row>
    <row r="1909" spans="1:7" x14ac:dyDescent="0.25">
      <c r="A1909" s="128" t="s">
        <v>3614</v>
      </c>
      <c r="B1909" s="128" t="s">
        <v>445</v>
      </c>
      <c r="C1909" s="129" t="s">
        <v>446</v>
      </c>
      <c r="D1909" s="128" t="s">
        <v>157</v>
      </c>
      <c r="E1909" s="130" t="s">
        <v>905</v>
      </c>
      <c r="F1909" s="130" t="s">
        <v>905</v>
      </c>
      <c r="G1909" s="112"/>
    </row>
    <row r="1910" spans="1:7" x14ac:dyDescent="0.25">
      <c r="A1910" s="128" t="s">
        <v>3615</v>
      </c>
      <c r="B1910" s="128" t="s">
        <v>457</v>
      </c>
      <c r="C1910" s="129" t="s">
        <v>458</v>
      </c>
      <c r="D1910" s="128" t="s">
        <v>31</v>
      </c>
      <c r="E1910" s="130" t="s">
        <v>534</v>
      </c>
      <c r="F1910" s="130" t="s">
        <v>534</v>
      </c>
      <c r="G1910" s="112"/>
    </row>
    <row r="1911" spans="1:7" ht="22.5" x14ac:dyDescent="0.25">
      <c r="A1911" s="128" t="s">
        <v>3616</v>
      </c>
      <c r="B1911" s="128" t="s">
        <v>465</v>
      </c>
      <c r="C1911" s="129" t="s">
        <v>819</v>
      </c>
      <c r="D1911" s="128" t="s">
        <v>157</v>
      </c>
      <c r="E1911" s="130" t="s">
        <v>839</v>
      </c>
      <c r="F1911" s="130" t="s">
        <v>839</v>
      </c>
      <c r="G1911" s="112"/>
    </row>
    <row r="1912" spans="1:7" x14ac:dyDescent="0.25">
      <c r="A1912" s="128" t="s">
        <v>3617</v>
      </c>
      <c r="B1912" s="128" t="s">
        <v>840</v>
      </c>
      <c r="C1912" s="129" t="s">
        <v>841</v>
      </c>
      <c r="D1912" s="128" t="s">
        <v>157</v>
      </c>
      <c r="E1912" s="130" t="s">
        <v>842</v>
      </c>
      <c r="F1912" s="130" t="s">
        <v>842</v>
      </c>
      <c r="G1912" s="112"/>
    </row>
    <row r="1913" spans="1:7" x14ac:dyDescent="0.25">
      <c r="A1913" s="124" t="s">
        <v>36</v>
      </c>
      <c r="B1913" s="124" t="s">
        <v>1179</v>
      </c>
      <c r="C1913" s="125" t="s">
        <v>3618</v>
      </c>
      <c r="D1913" s="124" t="s">
        <v>857</v>
      </c>
      <c r="E1913" s="126" t="s">
        <v>1179</v>
      </c>
      <c r="F1913" s="127" t="s">
        <v>0</v>
      </c>
      <c r="G1913" s="112"/>
    </row>
    <row r="1914" spans="1:7" x14ac:dyDescent="0.25">
      <c r="A1914" s="124" t="s">
        <v>37</v>
      </c>
      <c r="B1914" s="124" t="s">
        <v>836</v>
      </c>
      <c r="C1914" s="125" t="s">
        <v>3109</v>
      </c>
      <c r="D1914" s="124" t="s">
        <v>837</v>
      </c>
      <c r="E1914" s="126" t="s">
        <v>1179</v>
      </c>
      <c r="F1914" s="127" t="s">
        <v>6</v>
      </c>
      <c r="G1914" s="112"/>
    </row>
    <row r="1915" spans="1:7" x14ac:dyDescent="0.25">
      <c r="A1915" s="128" t="s">
        <v>322</v>
      </c>
      <c r="B1915" s="128" t="s">
        <v>141</v>
      </c>
      <c r="C1915" s="129" t="s">
        <v>8</v>
      </c>
      <c r="D1915" s="128" t="s">
        <v>142</v>
      </c>
      <c r="E1915" s="130" t="s">
        <v>838</v>
      </c>
      <c r="F1915" s="130" t="s">
        <v>3619</v>
      </c>
      <c r="G1915" s="112"/>
    </row>
    <row r="1916" spans="1:7" x14ac:dyDescent="0.25">
      <c r="A1916" s="128" t="s">
        <v>579</v>
      </c>
      <c r="B1916" s="128" t="s">
        <v>155</v>
      </c>
      <c r="C1916" s="129" t="s">
        <v>156</v>
      </c>
      <c r="D1916" s="128" t="s">
        <v>1468</v>
      </c>
      <c r="E1916" s="130" t="s">
        <v>199</v>
      </c>
      <c r="F1916" s="130" t="s">
        <v>807</v>
      </c>
      <c r="G1916" s="112"/>
    </row>
    <row r="1917" spans="1:7" x14ac:dyDescent="0.25">
      <c r="A1917" s="128" t="s">
        <v>582</v>
      </c>
      <c r="B1917" s="128" t="s">
        <v>551</v>
      </c>
      <c r="C1917" s="129" t="s">
        <v>398</v>
      </c>
      <c r="D1917" s="128" t="s">
        <v>1468</v>
      </c>
      <c r="E1917" s="130" t="s">
        <v>799</v>
      </c>
      <c r="F1917" s="130" t="s">
        <v>744</v>
      </c>
      <c r="G1917" s="112"/>
    </row>
    <row r="1918" spans="1:7" x14ac:dyDescent="0.25">
      <c r="A1918" s="128" t="s">
        <v>585</v>
      </c>
      <c r="B1918" s="128" t="s">
        <v>787</v>
      </c>
      <c r="C1918" s="129" t="s">
        <v>788</v>
      </c>
      <c r="D1918" s="128" t="s">
        <v>157</v>
      </c>
      <c r="E1918" s="130" t="s">
        <v>1049</v>
      </c>
      <c r="F1918" s="130" t="s">
        <v>782</v>
      </c>
      <c r="G1918" s="112"/>
    </row>
    <row r="1919" spans="1:7" x14ac:dyDescent="0.25">
      <c r="A1919" s="128" t="s">
        <v>586</v>
      </c>
      <c r="B1919" s="128" t="s">
        <v>445</v>
      </c>
      <c r="C1919" s="129" t="s">
        <v>446</v>
      </c>
      <c r="D1919" s="128" t="s">
        <v>157</v>
      </c>
      <c r="E1919" s="130" t="s">
        <v>905</v>
      </c>
      <c r="F1919" s="130" t="s">
        <v>990</v>
      </c>
      <c r="G1919" s="112"/>
    </row>
    <row r="1920" spans="1:7" x14ac:dyDescent="0.25">
      <c r="A1920" s="128" t="s">
        <v>587</v>
      </c>
      <c r="B1920" s="128" t="s">
        <v>457</v>
      </c>
      <c r="C1920" s="129" t="s">
        <v>458</v>
      </c>
      <c r="D1920" s="128" t="s">
        <v>31</v>
      </c>
      <c r="E1920" s="130" t="s">
        <v>534</v>
      </c>
      <c r="F1920" s="130" t="s">
        <v>246</v>
      </c>
      <c r="G1920" s="112"/>
    </row>
    <row r="1921" spans="1:7" ht="22.5" x14ac:dyDescent="0.25">
      <c r="A1921" s="128" t="s">
        <v>589</v>
      </c>
      <c r="B1921" s="128" t="s">
        <v>465</v>
      </c>
      <c r="C1921" s="129" t="s">
        <v>819</v>
      </c>
      <c r="D1921" s="128" t="s">
        <v>157</v>
      </c>
      <c r="E1921" s="130" t="s">
        <v>839</v>
      </c>
      <c r="F1921" s="130" t="s">
        <v>3620</v>
      </c>
      <c r="G1921" s="112"/>
    </row>
    <row r="1922" spans="1:7" x14ac:dyDescent="0.25">
      <c r="A1922" s="128" t="s">
        <v>1027</v>
      </c>
      <c r="B1922" s="128" t="s">
        <v>840</v>
      </c>
      <c r="C1922" s="129" t="s">
        <v>841</v>
      </c>
      <c r="D1922" s="128" t="s">
        <v>157</v>
      </c>
      <c r="E1922" s="130" t="s">
        <v>842</v>
      </c>
      <c r="F1922" s="130" t="s">
        <v>1079</v>
      </c>
      <c r="G1922" s="112"/>
    </row>
    <row r="1923" spans="1:7" ht="21" x14ac:dyDescent="0.25">
      <c r="A1923" s="124" t="s">
        <v>38</v>
      </c>
      <c r="B1923" s="124" t="s">
        <v>1179</v>
      </c>
      <c r="C1923" s="125" t="s">
        <v>3621</v>
      </c>
      <c r="D1923" s="124" t="s">
        <v>28</v>
      </c>
      <c r="E1923" s="126" t="s">
        <v>1179</v>
      </c>
      <c r="F1923" s="127" t="s">
        <v>6</v>
      </c>
      <c r="G1923" s="112"/>
    </row>
    <row r="1924" spans="1:7" ht="31.5" x14ac:dyDescent="0.25">
      <c r="A1924" s="124" t="s">
        <v>39</v>
      </c>
      <c r="B1924" s="124" t="s">
        <v>3622</v>
      </c>
      <c r="C1924" s="125" t="s">
        <v>3623</v>
      </c>
      <c r="D1924" s="124" t="s">
        <v>1346</v>
      </c>
      <c r="E1924" s="126" t="s">
        <v>1179</v>
      </c>
      <c r="F1924" s="127" t="s">
        <v>624</v>
      </c>
      <c r="G1924" s="112"/>
    </row>
    <row r="1925" spans="1:7" x14ac:dyDescent="0.25">
      <c r="A1925" s="128" t="s">
        <v>230</v>
      </c>
      <c r="B1925" s="128" t="s">
        <v>141</v>
      </c>
      <c r="C1925" s="129" t="s">
        <v>8</v>
      </c>
      <c r="D1925" s="128" t="s">
        <v>142</v>
      </c>
      <c r="E1925" s="130" t="s">
        <v>3624</v>
      </c>
      <c r="F1925" s="130" t="s">
        <v>3625</v>
      </c>
      <c r="G1925" s="112"/>
    </row>
    <row r="1926" spans="1:7" x14ac:dyDescent="0.25">
      <c r="A1926" s="128" t="s">
        <v>231</v>
      </c>
      <c r="B1926" s="128" t="s">
        <v>715</v>
      </c>
      <c r="C1926" s="129" t="s">
        <v>9</v>
      </c>
      <c r="D1926" s="128" t="s">
        <v>142</v>
      </c>
      <c r="E1926" s="130" t="s">
        <v>3626</v>
      </c>
      <c r="F1926" s="130" t="s">
        <v>3627</v>
      </c>
      <c r="G1926" s="112"/>
    </row>
    <row r="1927" spans="1:7" x14ac:dyDescent="0.25">
      <c r="A1927" s="128" t="s">
        <v>232</v>
      </c>
      <c r="B1927" s="128" t="s">
        <v>1432</v>
      </c>
      <c r="C1927" s="129" t="s">
        <v>1433</v>
      </c>
      <c r="D1927" s="128" t="s">
        <v>1468</v>
      </c>
      <c r="E1927" s="130" t="s">
        <v>797</v>
      </c>
      <c r="F1927" s="130" t="s">
        <v>513</v>
      </c>
      <c r="G1927" s="112"/>
    </row>
    <row r="1928" spans="1:7" ht="22.5" x14ac:dyDescent="0.25">
      <c r="A1928" s="128" t="s">
        <v>598</v>
      </c>
      <c r="B1928" s="128" t="s">
        <v>171</v>
      </c>
      <c r="C1928" s="129" t="s">
        <v>172</v>
      </c>
      <c r="D1928" s="128" t="s">
        <v>1468</v>
      </c>
      <c r="E1928" s="130" t="s">
        <v>513</v>
      </c>
      <c r="F1928" s="130" t="s">
        <v>1436</v>
      </c>
      <c r="G1928" s="112"/>
    </row>
    <row r="1929" spans="1:7" x14ac:dyDescent="0.25">
      <c r="A1929" s="128" t="s">
        <v>599</v>
      </c>
      <c r="B1929" s="128" t="s">
        <v>155</v>
      </c>
      <c r="C1929" s="129" t="s">
        <v>156</v>
      </c>
      <c r="D1929" s="128" t="s">
        <v>1468</v>
      </c>
      <c r="E1929" s="130" t="s">
        <v>3628</v>
      </c>
      <c r="F1929" s="130" t="s">
        <v>3629</v>
      </c>
      <c r="G1929" s="112"/>
    </row>
    <row r="1930" spans="1:7" x14ac:dyDescent="0.25">
      <c r="A1930" s="128" t="s">
        <v>1168</v>
      </c>
      <c r="B1930" s="128" t="s">
        <v>150</v>
      </c>
      <c r="C1930" s="129" t="s">
        <v>29</v>
      </c>
      <c r="D1930" s="128" t="s">
        <v>30</v>
      </c>
      <c r="E1930" s="130" t="s">
        <v>3630</v>
      </c>
      <c r="F1930" s="130" t="s">
        <v>3631</v>
      </c>
      <c r="G1930" s="112"/>
    </row>
    <row r="1931" spans="1:7" x14ac:dyDescent="0.25">
      <c r="A1931" s="122"/>
      <c r="B1931" s="122"/>
      <c r="C1931" s="122"/>
      <c r="D1931" s="122"/>
      <c r="E1931" s="122"/>
      <c r="F1931" s="122"/>
      <c r="G1931" s="112"/>
    </row>
    <row r="1932" spans="1:7" x14ac:dyDescent="0.25">
      <c r="A1932" s="128" t="s">
        <v>1173</v>
      </c>
      <c r="B1932" s="128" t="s">
        <v>3632</v>
      </c>
      <c r="C1932" s="129" t="s">
        <v>3633</v>
      </c>
      <c r="D1932" s="128" t="s">
        <v>30</v>
      </c>
      <c r="E1932" s="130" t="s">
        <v>849</v>
      </c>
      <c r="F1932" s="130" t="s">
        <v>751</v>
      </c>
      <c r="G1932" s="112"/>
    </row>
    <row r="1933" spans="1:7" x14ac:dyDescent="0.25">
      <c r="A1933" s="128" t="s">
        <v>1174</v>
      </c>
      <c r="B1933" s="128" t="s">
        <v>787</v>
      </c>
      <c r="C1933" s="129" t="s">
        <v>788</v>
      </c>
      <c r="D1933" s="128" t="s">
        <v>157</v>
      </c>
      <c r="E1933" s="130" t="s">
        <v>532</v>
      </c>
      <c r="F1933" s="130" t="s">
        <v>547</v>
      </c>
      <c r="G1933" s="112"/>
    </row>
    <row r="1934" spans="1:7" x14ac:dyDescent="0.25">
      <c r="A1934" s="128" t="s">
        <v>1441</v>
      </c>
      <c r="B1934" s="128" t="s">
        <v>445</v>
      </c>
      <c r="C1934" s="129" t="s">
        <v>446</v>
      </c>
      <c r="D1934" s="128" t="s">
        <v>157</v>
      </c>
      <c r="E1934" s="130" t="s">
        <v>903</v>
      </c>
      <c r="F1934" s="130" t="s">
        <v>990</v>
      </c>
      <c r="G1934" s="112"/>
    </row>
    <row r="1935" spans="1:7" x14ac:dyDescent="0.25">
      <c r="A1935" s="128" t="s">
        <v>1442</v>
      </c>
      <c r="B1935" s="128" t="s">
        <v>3634</v>
      </c>
      <c r="C1935" s="129" t="s">
        <v>3635</v>
      </c>
      <c r="D1935" s="128" t="s">
        <v>32</v>
      </c>
      <c r="E1935" s="130" t="s">
        <v>240</v>
      </c>
      <c r="F1935" s="130" t="s">
        <v>38</v>
      </c>
      <c r="G1935" s="112"/>
    </row>
    <row r="1936" spans="1:7" ht="42" x14ac:dyDescent="0.25">
      <c r="A1936" s="124" t="s">
        <v>40</v>
      </c>
      <c r="B1936" s="124" t="s">
        <v>3636</v>
      </c>
      <c r="C1936" s="125" t="s">
        <v>3637</v>
      </c>
      <c r="D1936" s="124" t="s">
        <v>1346</v>
      </c>
      <c r="E1936" s="126" t="s">
        <v>1179</v>
      </c>
      <c r="F1936" s="127" t="s">
        <v>160</v>
      </c>
      <c r="G1936" s="112"/>
    </row>
    <row r="1937" spans="1:7" x14ac:dyDescent="0.25">
      <c r="A1937" s="128" t="s">
        <v>323</v>
      </c>
      <c r="B1937" s="128" t="s">
        <v>141</v>
      </c>
      <c r="C1937" s="129" t="s">
        <v>8</v>
      </c>
      <c r="D1937" s="128" t="s">
        <v>142</v>
      </c>
      <c r="E1937" s="130" t="s">
        <v>3638</v>
      </c>
      <c r="F1937" s="130" t="s">
        <v>3639</v>
      </c>
      <c r="G1937" s="112"/>
    </row>
    <row r="1938" spans="1:7" x14ac:dyDescent="0.25">
      <c r="A1938" s="128" t="s">
        <v>324</v>
      </c>
      <c r="B1938" s="128" t="s">
        <v>715</v>
      </c>
      <c r="C1938" s="129" t="s">
        <v>9</v>
      </c>
      <c r="D1938" s="128" t="s">
        <v>142</v>
      </c>
      <c r="E1938" s="130" t="s">
        <v>3640</v>
      </c>
      <c r="F1938" s="130" t="s">
        <v>3641</v>
      </c>
      <c r="G1938" s="112"/>
    </row>
    <row r="1939" spans="1:7" x14ac:dyDescent="0.25">
      <c r="A1939" s="128" t="s">
        <v>325</v>
      </c>
      <c r="B1939" s="128" t="s">
        <v>3642</v>
      </c>
      <c r="C1939" s="129" t="s">
        <v>3643</v>
      </c>
      <c r="D1939" s="128" t="s">
        <v>1468</v>
      </c>
      <c r="E1939" s="130" t="s">
        <v>3644</v>
      </c>
      <c r="F1939" s="130" t="s">
        <v>3645</v>
      </c>
      <c r="G1939" s="112"/>
    </row>
    <row r="1940" spans="1:7" ht="22.5" x14ac:dyDescent="0.25">
      <c r="A1940" s="128" t="s">
        <v>326</v>
      </c>
      <c r="B1940" s="128" t="s">
        <v>969</v>
      </c>
      <c r="C1940" s="129" t="s">
        <v>970</v>
      </c>
      <c r="D1940" s="128" t="s">
        <v>1468</v>
      </c>
      <c r="E1940" s="130" t="s">
        <v>3646</v>
      </c>
      <c r="F1940" s="130" t="s">
        <v>3647</v>
      </c>
      <c r="G1940" s="112"/>
    </row>
    <row r="1941" spans="1:7" x14ac:dyDescent="0.25">
      <c r="A1941" s="128" t="s">
        <v>411</v>
      </c>
      <c r="B1941" s="128" t="s">
        <v>166</v>
      </c>
      <c r="C1941" s="129" t="s">
        <v>130</v>
      </c>
      <c r="D1941" s="128" t="s">
        <v>1468</v>
      </c>
      <c r="E1941" s="130" t="s">
        <v>3648</v>
      </c>
      <c r="F1941" s="130" t="s">
        <v>3649</v>
      </c>
      <c r="G1941" s="112"/>
    </row>
    <row r="1942" spans="1:7" x14ac:dyDescent="0.25">
      <c r="A1942" s="128" t="s">
        <v>835</v>
      </c>
      <c r="B1942" s="128" t="s">
        <v>167</v>
      </c>
      <c r="C1942" s="129" t="s">
        <v>168</v>
      </c>
      <c r="D1942" s="128" t="s">
        <v>1468</v>
      </c>
      <c r="E1942" s="130" t="s">
        <v>3650</v>
      </c>
      <c r="F1942" s="130" t="s">
        <v>3651</v>
      </c>
      <c r="G1942" s="112"/>
    </row>
    <row r="1943" spans="1:7" x14ac:dyDescent="0.25">
      <c r="A1943" s="128" t="s">
        <v>1107</v>
      </c>
      <c r="B1943" s="128" t="s">
        <v>155</v>
      </c>
      <c r="C1943" s="129" t="s">
        <v>156</v>
      </c>
      <c r="D1943" s="128" t="s">
        <v>1468</v>
      </c>
      <c r="E1943" s="130" t="s">
        <v>3051</v>
      </c>
      <c r="F1943" s="130" t="s">
        <v>1083</v>
      </c>
      <c r="G1943" s="112"/>
    </row>
    <row r="1944" spans="1:7" x14ac:dyDescent="0.25">
      <c r="A1944" s="128" t="s">
        <v>1108</v>
      </c>
      <c r="B1944" s="128" t="s">
        <v>169</v>
      </c>
      <c r="C1944" s="129" t="s">
        <v>170</v>
      </c>
      <c r="D1944" s="128" t="s">
        <v>1468</v>
      </c>
      <c r="E1944" s="130" t="s">
        <v>3652</v>
      </c>
      <c r="F1944" s="130" t="s">
        <v>3653</v>
      </c>
      <c r="G1944" s="112"/>
    </row>
    <row r="1945" spans="1:7" x14ac:dyDescent="0.25">
      <c r="A1945" s="128" t="s">
        <v>1109</v>
      </c>
      <c r="B1945" s="128" t="s">
        <v>150</v>
      </c>
      <c r="C1945" s="129" t="s">
        <v>29</v>
      </c>
      <c r="D1945" s="128" t="s">
        <v>30</v>
      </c>
      <c r="E1945" s="130" t="s">
        <v>3654</v>
      </c>
      <c r="F1945" s="130" t="s">
        <v>581</v>
      </c>
      <c r="G1945" s="112"/>
    </row>
    <row r="1946" spans="1:7" ht="22.5" x14ac:dyDescent="0.25">
      <c r="A1946" s="128" t="s">
        <v>3655</v>
      </c>
      <c r="B1946" s="128" t="s">
        <v>3656</v>
      </c>
      <c r="C1946" s="129" t="s">
        <v>3657</v>
      </c>
      <c r="D1946" s="128" t="s">
        <v>157</v>
      </c>
      <c r="E1946" s="130" t="s">
        <v>846</v>
      </c>
      <c r="F1946" s="130" t="s">
        <v>789</v>
      </c>
      <c r="G1946" s="112"/>
    </row>
    <row r="1947" spans="1:7" ht="22.5" x14ac:dyDescent="0.25">
      <c r="A1947" s="128" t="s">
        <v>3658</v>
      </c>
      <c r="B1947" s="128" t="s">
        <v>453</v>
      </c>
      <c r="C1947" s="129" t="s">
        <v>844</v>
      </c>
      <c r="D1947" s="128" t="s">
        <v>157</v>
      </c>
      <c r="E1947" s="130" t="s">
        <v>990</v>
      </c>
      <c r="F1947" s="130" t="s">
        <v>368</v>
      </c>
      <c r="G1947" s="112"/>
    </row>
    <row r="1948" spans="1:7" x14ac:dyDescent="0.25">
      <c r="A1948" s="128" t="s">
        <v>3659</v>
      </c>
      <c r="B1948" s="128" t="s">
        <v>116</v>
      </c>
      <c r="C1948" s="129" t="s">
        <v>117</v>
      </c>
      <c r="D1948" s="128" t="s">
        <v>30</v>
      </c>
      <c r="E1948" s="130" t="s">
        <v>3660</v>
      </c>
      <c r="F1948" s="130" t="s">
        <v>3661</v>
      </c>
      <c r="G1948" s="112"/>
    </row>
    <row r="1949" spans="1:7" x14ac:dyDescent="0.25">
      <c r="A1949" s="128" t="s">
        <v>3662</v>
      </c>
      <c r="B1949" s="128" t="s">
        <v>3552</v>
      </c>
      <c r="C1949" s="129" t="s">
        <v>3553</v>
      </c>
      <c r="D1949" s="128" t="s">
        <v>157</v>
      </c>
      <c r="E1949" s="130" t="s">
        <v>968</v>
      </c>
      <c r="F1949" s="130" t="s">
        <v>1178</v>
      </c>
      <c r="G1949" s="112"/>
    </row>
    <row r="1950" spans="1:7" x14ac:dyDescent="0.25">
      <c r="A1950" s="128" t="s">
        <v>3663</v>
      </c>
      <c r="B1950" s="128" t="s">
        <v>3664</v>
      </c>
      <c r="C1950" s="129" t="s">
        <v>3665</v>
      </c>
      <c r="D1950" s="128" t="s">
        <v>31</v>
      </c>
      <c r="E1950" s="130" t="s">
        <v>3666</v>
      </c>
      <c r="F1950" s="130" t="s">
        <v>1089</v>
      </c>
      <c r="G1950" s="112"/>
    </row>
    <row r="1951" spans="1:7" x14ac:dyDescent="0.25">
      <c r="A1951" s="128" t="s">
        <v>3667</v>
      </c>
      <c r="B1951" s="128" t="s">
        <v>3668</v>
      </c>
      <c r="C1951" s="129" t="s">
        <v>3669</v>
      </c>
      <c r="D1951" s="128" t="s">
        <v>28</v>
      </c>
      <c r="E1951" s="130" t="s">
        <v>3670</v>
      </c>
      <c r="F1951" s="130" t="s">
        <v>950</v>
      </c>
      <c r="G1951" s="112"/>
    </row>
    <row r="1952" spans="1:7" x14ac:dyDescent="0.25">
      <c r="A1952" s="128" t="s">
        <v>3671</v>
      </c>
      <c r="B1952" s="128" t="s">
        <v>176</v>
      </c>
      <c r="C1952" s="129" t="s">
        <v>177</v>
      </c>
      <c r="D1952" s="128" t="s">
        <v>28</v>
      </c>
      <c r="E1952" s="130" t="s">
        <v>1841</v>
      </c>
      <c r="F1952" s="130" t="s">
        <v>3672</v>
      </c>
      <c r="G1952" s="112"/>
    </row>
    <row r="1953" spans="1:7" x14ac:dyDescent="0.25">
      <c r="A1953" s="128" t="s">
        <v>3673</v>
      </c>
      <c r="B1953" s="128" t="s">
        <v>3674</v>
      </c>
      <c r="C1953" s="129" t="s">
        <v>132</v>
      </c>
      <c r="D1953" s="128" t="s">
        <v>79</v>
      </c>
      <c r="E1953" s="130" t="s">
        <v>914</v>
      </c>
      <c r="F1953" s="130" t="s">
        <v>905</v>
      </c>
      <c r="G1953" s="112"/>
    </row>
    <row r="1954" spans="1:7" x14ac:dyDescent="0.25">
      <c r="A1954" s="128" t="s">
        <v>3675</v>
      </c>
      <c r="B1954" s="128" t="s">
        <v>3676</v>
      </c>
      <c r="C1954" s="129" t="s">
        <v>3677</v>
      </c>
      <c r="D1954" s="128" t="s">
        <v>32</v>
      </c>
      <c r="E1954" s="130" t="s">
        <v>240</v>
      </c>
      <c r="F1954" s="130" t="s">
        <v>6</v>
      </c>
      <c r="G1954" s="112"/>
    </row>
    <row r="1955" spans="1:7" ht="21" x14ac:dyDescent="0.25">
      <c r="A1955" s="124" t="s">
        <v>41</v>
      </c>
      <c r="B1955" s="124" t="s">
        <v>3678</v>
      </c>
      <c r="C1955" s="125" t="s">
        <v>3679</v>
      </c>
      <c r="D1955" s="124" t="s">
        <v>32</v>
      </c>
      <c r="E1955" s="126" t="s">
        <v>1179</v>
      </c>
      <c r="F1955" s="127" t="s">
        <v>5</v>
      </c>
      <c r="G1955" s="112"/>
    </row>
    <row r="1956" spans="1:7" ht="21" x14ac:dyDescent="0.25">
      <c r="A1956" s="124" t="s">
        <v>42</v>
      </c>
      <c r="B1956" s="124" t="s">
        <v>1365</v>
      </c>
      <c r="C1956" s="125" t="s">
        <v>1366</v>
      </c>
      <c r="D1956" s="124" t="s">
        <v>1346</v>
      </c>
      <c r="E1956" s="126" t="s">
        <v>1179</v>
      </c>
      <c r="F1956" s="127" t="s">
        <v>568</v>
      </c>
      <c r="G1956" s="112"/>
    </row>
    <row r="1957" spans="1:7" x14ac:dyDescent="0.25">
      <c r="A1957" s="128" t="s">
        <v>363</v>
      </c>
      <c r="B1957" s="128" t="s">
        <v>141</v>
      </c>
      <c r="C1957" s="129" t="s">
        <v>8</v>
      </c>
      <c r="D1957" s="128" t="s">
        <v>142</v>
      </c>
      <c r="E1957" s="130" t="s">
        <v>3680</v>
      </c>
      <c r="F1957" s="130" t="s">
        <v>3681</v>
      </c>
      <c r="G1957" s="112"/>
    </row>
    <row r="1958" spans="1:7" x14ac:dyDescent="0.25">
      <c r="A1958" s="122"/>
      <c r="B1958" s="122"/>
      <c r="C1958" s="122"/>
      <c r="D1958" s="122"/>
      <c r="E1958" s="122"/>
      <c r="F1958" s="122"/>
      <c r="G1958" s="112"/>
    </row>
    <row r="1959" spans="1:7" x14ac:dyDescent="0.25">
      <c r="A1959" s="128" t="s">
        <v>364</v>
      </c>
      <c r="B1959" s="128" t="s">
        <v>715</v>
      </c>
      <c r="C1959" s="129" t="s">
        <v>9</v>
      </c>
      <c r="D1959" s="128" t="s">
        <v>142</v>
      </c>
      <c r="E1959" s="130" t="s">
        <v>957</v>
      </c>
      <c r="F1959" s="130" t="s">
        <v>529</v>
      </c>
      <c r="G1959" s="112"/>
    </row>
    <row r="1960" spans="1:7" x14ac:dyDescent="0.25">
      <c r="A1960" s="128" t="s">
        <v>365</v>
      </c>
      <c r="B1960" s="128" t="s">
        <v>851</v>
      </c>
      <c r="C1960" s="129" t="s">
        <v>441</v>
      </c>
      <c r="D1960" s="128" t="s">
        <v>1468</v>
      </c>
      <c r="E1960" s="130" t="s">
        <v>3018</v>
      </c>
      <c r="F1960" s="130" t="s">
        <v>3682</v>
      </c>
      <c r="G1960" s="112"/>
    </row>
    <row r="1961" spans="1:7" ht="22.5" x14ac:dyDescent="0.25">
      <c r="A1961" s="128" t="s">
        <v>366</v>
      </c>
      <c r="B1961" s="128" t="s">
        <v>171</v>
      </c>
      <c r="C1961" s="129" t="s">
        <v>172</v>
      </c>
      <c r="D1961" s="128" t="s">
        <v>1468</v>
      </c>
      <c r="E1961" s="130" t="s">
        <v>199</v>
      </c>
      <c r="F1961" s="130" t="s">
        <v>968</v>
      </c>
      <c r="G1961" s="112"/>
    </row>
    <row r="1962" spans="1:7" x14ac:dyDescent="0.25">
      <c r="A1962" s="128" t="s">
        <v>367</v>
      </c>
      <c r="B1962" s="128" t="s">
        <v>155</v>
      </c>
      <c r="C1962" s="129" t="s">
        <v>156</v>
      </c>
      <c r="D1962" s="128" t="s">
        <v>1468</v>
      </c>
      <c r="E1962" s="130" t="s">
        <v>525</v>
      </c>
      <c r="F1962" s="130" t="s">
        <v>852</v>
      </c>
      <c r="G1962" s="112"/>
    </row>
    <row r="1963" spans="1:7" x14ac:dyDescent="0.25">
      <c r="A1963" s="128" t="s">
        <v>369</v>
      </c>
      <c r="B1963" s="128" t="s">
        <v>551</v>
      </c>
      <c r="C1963" s="129" t="s">
        <v>398</v>
      </c>
      <c r="D1963" s="128" t="s">
        <v>1468</v>
      </c>
      <c r="E1963" s="130" t="s">
        <v>892</v>
      </c>
      <c r="F1963" s="130" t="s">
        <v>907</v>
      </c>
      <c r="G1963" s="112"/>
    </row>
    <row r="1964" spans="1:7" x14ac:dyDescent="0.25">
      <c r="A1964" s="128" t="s">
        <v>1110</v>
      </c>
      <c r="B1964" s="128" t="s">
        <v>150</v>
      </c>
      <c r="C1964" s="129" t="s">
        <v>29</v>
      </c>
      <c r="D1964" s="128" t="s">
        <v>30</v>
      </c>
      <c r="E1964" s="130" t="s">
        <v>954</v>
      </c>
      <c r="F1964" s="130" t="s">
        <v>1088</v>
      </c>
      <c r="G1964" s="112"/>
    </row>
    <row r="1965" spans="1:7" x14ac:dyDescent="0.25">
      <c r="A1965" s="128" t="s">
        <v>1111</v>
      </c>
      <c r="B1965" s="128" t="s">
        <v>459</v>
      </c>
      <c r="C1965" s="129" t="s">
        <v>460</v>
      </c>
      <c r="D1965" s="128" t="s">
        <v>32</v>
      </c>
      <c r="E1965" s="130" t="s">
        <v>3683</v>
      </c>
      <c r="F1965" s="130" t="s">
        <v>3684</v>
      </c>
      <c r="G1965" s="112"/>
    </row>
    <row r="1966" spans="1:7" x14ac:dyDescent="0.25">
      <c r="A1966" s="124" t="s">
        <v>43</v>
      </c>
      <c r="B1966" s="124" t="s">
        <v>1179</v>
      </c>
      <c r="C1966" s="125" t="s">
        <v>3300</v>
      </c>
      <c r="D1966" s="124" t="s">
        <v>28</v>
      </c>
      <c r="E1966" s="126" t="s">
        <v>1179</v>
      </c>
      <c r="F1966" s="127" t="s">
        <v>2</v>
      </c>
      <c r="G1966" s="112"/>
    </row>
    <row r="1967" spans="1:7" x14ac:dyDescent="0.25">
      <c r="A1967" s="124" t="s">
        <v>44</v>
      </c>
      <c r="B1967" s="124" t="s">
        <v>1179</v>
      </c>
      <c r="C1967" s="125" t="s">
        <v>3685</v>
      </c>
      <c r="D1967" s="124" t="s">
        <v>28</v>
      </c>
      <c r="E1967" s="126" t="s">
        <v>1179</v>
      </c>
      <c r="F1967" s="127" t="s">
        <v>3</v>
      </c>
      <c r="G1967" s="112"/>
    </row>
    <row r="1968" spans="1:7" x14ac:dyDescent="0.25">
      <c r="A1968" s="158" t="s">
        <v>3695</v>
      </c>
      <c r="B1968" s="158"/>
      <c r="C1968" s="158"/>
      <c r="D1968" s="158"/>
      <c r="E1968" s="158"/>
      <c r="F1968" s="158"/>
      <c r="G1968" s="158"/>
    </row>
    <row r="1969" spans="1:7" x14ac:dyDescent="0.25">
      <c r="A1969" s="159" t="s">
        <v>220</v>
      </c>
      <c r="B1969" s="159"/>
      <c r="C1969" s="159"/>
      <c r="D1969" s="159"/>
      <c r="E1969" s="159"/>
      <c r="F1969" s="159"/>
      <c r="G1969" s="159"/>
    </row>
    <row r="1970" spans="1:7" x14ac:dyDescent="0.25">
      <c r="A1970" s="219"/>
      <c r="B1970" s="219"/>
      <c r="C1970" s="219"/>
      <c r="D1970" s="219"/>
      <c r="E1970" s="219"/>
      <c r="F1970" s="219"/>
      <c r="G1970" s="219"/>
    </row>
    <row r="1971" spans="1:7" x14ac:dyDescent="0.25">
      <c r="A1971" s="160" t="s">
        <v>138</v>
      </c>
      <c r="B1971" s="162" t="s">
        <v>139</v>
      </c>
      <c r="C1971" s="160" t="s">
        <v>140</v>
      </c>
      <c r="D1971" s="160" t="s">
        <v>80</v>
      </c>
      <c r="E1971" s="138" t="s">
        <v>137</v>
      </c>
      <c r="F1971" s="139"/>
      <c r="G1971" s="219"/>
    </row>
    <row r="1972" spans="1:7" ht="25.5" x14ac:dyDescent="0.25">
      <c r="A1972" s="161"/>
      <c r="B1972" s="163"/>
      <c r="C1972" s="161"/>
      <c r="D1972" s="161"/>
      <c r="E1972" s="220" t="s">
        <v>1453</v>
      </c>
      <c r="F1972" s="220" t="s">
        <v>81</v>
      </c>
      <c r="G1972" s="219"/>
    </row>
    <row r="1973" spans="1:7" x14ac:dyDescent="0.25">
      <c r="A1973" s="220" t="s">
        <v>0</v>
      </c>
      <c r="B1973" s="220" t="s">
        <v>1</v>
      </c>
      <c r="C1973" s="220" t="s">
        <v>5</v>
      </c>
      <c r="D1973" s="220" t="s">
        <v>6</v>
      </c>
      <c r="E1973" s="220" t="s">
        <v>2</v>
      </c>
      <c r="F1973" s="220" t="s">
        <v>3</v>
      </c>
      <c r="G1973" s="219"/>
    </row>
    <row r="1974" spans="1:7" x14ac:dyDescent="0.25">
      <c r="A1974" s="153" t="s">
        <v>3696</v>
      </c>
      <c r="B1974" s="154"/>
      <c r="C1974" s="154"/>
      <c r="D1974" s="154"/>
      <c r="E1974" s="154"/>
      <c r="F1974" s="154"/>
      <c r="G1974" s="155"/>
    </row>
    <row r="1975" spans="1:7" ht="21" x14ac:dyDescent="0.25">
      <c r="A1975" s="221" t="s">
        <v>0</v>
      </c>
      <c r="B1975" s="221" t="s">
        <v>3697</v>
      </c>
      <c r="C1975" s="222" t="s">
        <v>3698</v>
      </c>
      <c r="D1975" s="221" t="s">
        <v>3699</v>
      </c>
      <c r="E1975" s="223" t="s">
        <v>1179</v>
      </c>
      <c r="F1975" s="224" t="s">
        <v>0</v>
      </c>
      <c r="G1975" s="219"/>
    </row>
    <row r="1976" spans="1:7" x14ac:dyDescent="0.25">
      <c r="A1976" s="225" t="s">
        <v>82</v>
      </c>
      <c r="B1976" s="225" t="s">
        <v>141</v>
      </c>
      <c r="C1976" s="226" t="s">
        <v>8</v>
      </c>
      <c r="D1976" s="225" t="s">
        <v>142</v>
      </c>
      <c r="E1976" s="227" t="s">
        <v>65</v>
      </c>
      <c r="F1976" s="227" t="s">
        <v>65</v>
      </c>
      <c r="G1976" s="219"/>
    </row>
    <row r="1977" spans="1:7" x14ac:dyDescent="0.25">
      <c r="A1977" s="225" t="s">
        <v>83</v>
      </c>
      <c r="B1977" s="225" t="s">
        <v>715</v>
      </c>
      <c r="C1977" s="226" t="s">
        <v>9</v>
      </c>
      <c r="D1977" s="225" t="s">
        <v>142</v>
      </c>
      <c r="E1977" s="227" t="s">
        <v>3700</v>
      </c>
      <c r="F1977" s="227" t="s">
        <v>3700</v>
      </c>
      <c r="G1977" s="219"/>
    </row>
    <row r="1978" spans="1:7" x14ac:dyDescent="0.25">
      <c r="A1978" s="225" t="s">
        <v>115</v>
      </c>
      <c r="B1978" s="225" t="s">
        <v>3701</v>
      </c>
      <c r="C1978" s="226" t="s">
        <v>3702</v>
      </c>
      <c r="D1978" s="225" t="s">
        <v>1468</v>
      </c>
      <c r="E1978" s="227" t="s">
        <v>1105</v>
      </c>
      <c r="F1978" s="227" t="s">
        <v>1105</v>
      </c>
      <c r="G1978" s="219"/>
    </row>
    <row r="1979" spans="1:7" ht="22.5" x14ac:dyDescent="0.25">
      <c r="A1979" s="225" t="s">
        <v>391</v>
      </c>
      <c r="B1979" s="225" t="s">
        <v>971</v>
      </c>
      <c r="C1979" s="226" t="s">
        <v>972</v>
      </c>
      <c r="D1979" s="225" t="s">
        <v>1468</v>
      </c>
      <c r="E1979" s="227" t="s">
        <v>1105</v>
      </c>
      <c r="F1979" s="227" t="s">
        <v>1105</v>
      </c>
      <c r="G1979" s="219"/>
    </row>
    <row r="1980" spans="1:7" x14ac:dyDescent="0.25">
      <c r="A1980" s="225" t="s">
        <v>392</v>
      </c>
      <c r="B1980" s="225" t="s">
        <v>3703</v>
      </c>
      <c r="C1980" s="226" t="s">
        <v>3704</v>
      </c>
      <c r="D1980" s="225" t="s">
        <v>1468</v>
      </c>
      <c r="E1980" s="227" t="s">
        <v>2297</v>
      </c>
      <c r="F1980" s="227" t="s">
        <v>2297</v>
      </c>
      <c r="G1980" s="219"/>
    </row>
    <row r="1981" spans="1:7" x14ac:dyDescent="0.25">
      <c r="A1981" s="225" t="s">
        <v>393</v>
      </c>
      <c r="B1981" s="225" t="s">
        <v>166</v>
      </c>
      <c r="C1981" s="226" t="s">
        <v>130</v>
      </c>
      <c r="D1981" s="225" t="s">
        <v>1468</v>
      </c>
      <c r="E1981" s="227" t="s">
        <v>3705</v>
      </c>
      <c r="F1981" s="227" t="s">
        <v>3705</v>
      </c>
      <c r="G1981" s="219"/>
    </row>
    <row r="1982" spans="1:7" ht="22.5" x14ac:dyDescent="0.25">
      <c r="A1982" s="225" t="s">
        <v>394</v>
      </c>
      <c r="B1982" s="225" t="s">
        <v>3706</v>
      </c>
      <c r="C1982" s="226" t="s">
        <v>3707</v>
      </c>
      <c r="D1982" s="225" t="s">
        <v>1468</v>
      </c>
      <c r="E1982" s="227" t="s">
        <v>5</v>
      </c>
      <c r="F1982" s="227" t="s">
        <v>5</v>
      </c>
      <c r="G1982" s="219"/>
    </row>
    <row r="1983" spans="1:7" x14ac:dyDescent="0.25">
      <c r="A1983" s="225" t="s">
        <v>407</v>
      </c>
      <c r="B1983" s="225" t="s">
        <v>167</v>
      </c>
      <c r="C1983" s="226" t="s">
        <v>168</v>
      </c>
      <c r="D1983" s="225" t="s">
        <v>1468</v>
      </c>
      <c r="E1983" s="227" t="s">
        <v>3708</v>
      </c>
      <c r="F1983" s="227" t="s">
        <v>3708</v>
      </c>
      <c r="G1983" s="219"/>
    </row>
    <row r="1984" spans="1:7" x14ac:dyDescent="0.25">
      <c r="A1984" s="225" t="s">
        <v>408</v>
      </c>
      <c r="B1984" s="225" t="s">
        <v>580</v>
      </c>
      <c r="C1984" s="226" t="s">
        <v>23</v>
      </c>
      <c r="D1984" s="225" t="s">
        <v>1468</v>
      </c>
      <c r="E1984" s="227" t="s">
        <v>1105</v>
      </c>
      <c r="F1984" s="227" t="s">
        <v>1105</v>
      </c>
      <c r="G1984" s="219"/>
    </row>
    <row r="1985" spans="1:7" x14ac:dyDescent="0.25">
      <c r="A1985" s="225" t="s">
        <v>409</v>
      </c>
      <c r="B1985" s="225" t="s">
        <v>169</v>
      </c>
      <c r="C1985" s="226" t="s">
        <v>170</v>
      </c>
      <c r="D1985" s="225" t="s">
        <v>1468</v>
      </c>
      <c r="E1985" s="227" t="s">
        <v>511</v>
      </c>
      <c r="F1985" s="227" t="s">
        <v>511</v>
      </c>
      <c r="G1985" s="219"/>
    </row>
    <row r="1986" spans="1:7" x14ac:dyDescent="0.25">
      <c r="A1986" s="225" t="s">
        <v>2116</v>
      </c>
      <c r="B1986" s="225" t="s">
        <v>3709</v>
      </c>
      <c r="C1986" s="226" t="s">
        <v>3710</v>
      </c>
      <c r="D1986" s="225" t="s">
        <v>31</v>
      </c>
      <c r="E1986" s="227" t="s">
        <v>652</v>
      </c>
      <c r="F1986" s="227" t="s">
        <v>652</v>
      </c>
      <c r="G1986" s="219"/>
    </row>
    <row r="1987" spans="1:7" x14ac:dyDescent="0.25">
      <c r="A1987" s="225" t="s">
        <v>2118</v>
      </c>
      <c r="B1987" s="225" t="s">
        <v>3711</v>
      </c>
      <c r="C1987" s="226" t="s">
        <v>3712</v>
      </c>
      <c r="D1987" s="225" t="s">
        <v>157</v>
      </c>
      <c r="E1987" s="227" t="s">
        <v>1080</v>
      </c>
      <c r="F1987" s="227" t="s">
        <v>1080</v>
      </c>
      <c r="G1987" s="219"/>
    </row>
    <row r="1988" spans="1:7" x14ac:dyDescent="0.25">
      <c r="A1988" s="225" t="s">
        <v>3713</v>
      </c>
      <c r="B1988" s="225" t="s">
        <v>3714</v>
      </c>
      <c r="C1988" s="226" t="s">
        <v>3715</v>
      </c>
      <c r="D1988" s="225" t="s">
        <v>157</v>
      </c>
      <c r="E1988" s="227" t="s">
        <v>534</v>
      </c>
      <c r="F1988" s="227" t="s">
        <v>534</v>
      </c>
      <c r="G1988" s="122"/>
    </row>
    <row r="1989" spans="1:7" x14ac:dyDescent="0.25">
      <c r="A1989" s="225" t="s">
        <v>3716</v>
      </c>
      <c r="B1989" s="225" t="s">
        <v>116</v>
      </c>
      <c r="C1989" s="226" t="s">
        <v>117</v>
      </c>
      <c r="D1989" s="225" t="s">
        <v>30</v>
      </c>
      <c r="E1989" s="227" t="s">
        <v>3717</v>
      </c>
      <c r="F1989" s="227" t="s">
        <v>3717</v>
      </c>
      <c r="G1989" s="122"/>
    </row>
    <row r="1990" spans="1:7" x14ac:dyDescent="0.25">
      <c r="A1990" s="225" t="s">
        <v>3718</v>
      </c>
      <c r="B1990" s="225" t="s">
        <v>3719</v>
      </c>
      <c r="C1990" s="226" t="s">
        <v>3720</v>
      </c>
      <c r="D1990" s="225" t="s">
        <v>157</v>
      </c>
      <c r="E1990" s="227" t="s">
        <v>3721</v>
      </c>
      <c r="F1990" s="227" t="s">
        <v>3721</v>
      </c>
      <c r="G1990" s="122"/>
    </row>
    <row r="1991" spans="1:7" x14ac:dyDescent="0.25">
      <c r="A1991" s="221" t="s">
        <v>1</v>
      </c>
      <c r="B1991" s="221" t="s">
        <v>1179</v>
      </c>
      <c r="C1991" s="222" t="s">
        <v>3722</v>
      </c>
      <c r="D1991" s="221" t="s">
        <v>857</v>
      </c>
      <c r="E1991" s="223" t="s">
        <v>1179</v>
      </c>
      <c r="F1991" s="224" t="s">
        <v>0</v>
      </c>
      <c r="G1991" s="122"/>
    </row>
    <row r="1992" spans="1:7" ht="21" x14ac:dyDescent="0.25">
      <c r="A1992" s="221" t="s">
        <v>5</v>
      </c>
      <c r="B1992" s="221" t="s">
        <v>3723</v>
      </c>
      <c r="C1992" s="222" t="s">
        <v>3724</v>
      </c>
      <c r="D1992" s="221" t="s">
        <v>3725</v>
      </c>
      <c r="E1992" s="223" t="s">
        <v>1179</v>
      </c>
      <c r="F1992" s="224" t="s">
        <v>0</v>
      </c>
      <c r="G1992" s="122"/>
    </row>
    <row r="1993" spans="1:7" x14ac:dyDescent="0.25">
      <c r="A1993" s="225" t="s">
        <v>85</v>
      </c>
      <c r="B1993" s="225" t="s">
        <v>141</v>
      </c>
      <c r="C1993" s="226" t="s">
        <v>8</v>
      </c>
      <c r="D1993" s="225" t="s">
        <v>142</v>
      </c>
      <c r="E1993" s="227" t="s">
        <v>3726</v>
      </c>
      <c r="F1993" s="227" t="s">
        <v>3726</v>
      </c>
      <c r="G1993" s="122"/>
    </row>
    <row r="1994" spans="1:7" x14ac:dyDescent="0.25">
      <c r="A1994" s="225" t="s">
        <v>86</v>
      </c>
      <c r="B1994" s="225" t="s">
        <v>715</v>
      </c>
      <c r="C1994" s="226" t="s">
        <v>9</v>
      </c>
      <c r="D1994" s="225" t="s">
        <v>142</v>
      </c>
      <c r="E1994" s="227" t="s">
        <v>3727</v>
      </c>
      <c r="F1994" s="227" t="s">
        <v>3727</v>
      </c>
      <c r="G1994" s="122"/>
    </row>
    <row r="1995" spans="1:7" x14ac:dyDescent="0.25">
      <c r="A1995" s="219"/>
      <c r="B1995" s="219"/>
      <c r="C1995" s="219"/>
      <c r="D1995" s="219"/>
      <c r="E1995" s="219"/>
      <c r="F1995" s="219"/>
      <c r="G1995" s="122"/>
    </row>
    <row r="1996" spans="1:7" ht="22.5" x14ac:dyDescent="0.25">
      <c r="A1996" s="225" t="s">
        <v>290</v>
      </c>
      <c r="B1996" s="225" t="s">
        <v>971</v>
      </c>
      <c r="C1996" s="226" t="s">
        <v>972</v>
      </c>
      <c r="D1996" s="225" t="s">
        <v>1468</v>
      </c>
      <c r="E1996" s="227" t="s">
        <v>1725</v>
      </c>
      <c r="F1996" s="227" t="s">
        <v>1725</v>
      </c>
      <c r="G1996" s="122"/>
    </row>
    <row r="1997" spans="1:7" x14ac:dyDescent="0.25">
      <c r="A1997" s="225" t="s">
        <v>291</v>
      </c>
      <c r="B1997" s="225" t="s">
        <v>3703</v>
      </c>
      <c r="C1997" s="226" t="s">
        <v>3704</v>
      </c>
      <c r="D1997" s="225" t="s">
        <v>1468</v>
      </c>
      <c r="E1997" s="227" t="s">
        <v>3487</v>
      </c>
      <c r="F1997" s="227" t="s">
        <v>3487</v>
      </c>
      <c r="G1997" s="122"/>
    </row>
    <row r="1998" spans="1:7" ht="22.5" x14ac:dyDescent="0.25">
      <c r="A1998" s="225" t="s">
        <v>292</v>
      </c>
      <c r="B1998" s="225" t="s">
        <v>3706</v>
      </c>
      <c r="C1998" s="226" t="s">
        <v>3707</v>
      </c>
      <c r="D1998" s="225" t="s">
        <v>1468</v>
      </c>
      <c r="E1998" s="227" t="s">
        <v>783</v>
      </c>
      <c r="F1998" s="227" t="s">
        <v>783</v>
      </c>
      <c r="G1998" s="122"/>
    </row>
    <row r="1999" spans="1:7" x14ac:dyDescent="0.25">
      <c r="A1999" s="225" t="s">
        <v>293</v>
      </c>
      <c r="B1999" s="225" t="s">
        <v>3728</v>
      </c>
      <c r="C1999" s="226" t="s">
        <v>3729</v>
      </c>
      <c r="D1999" s="225" t="s">
        <v>1468</v>
      </c>
      <c r="E1999" s="227" t="s">
        <v>695</v>
      </c>
      <c r="F1999" s="227" t="s">
        <v>695</v>
      </c>
      <c r="G1999" s="122"/>
    </row>
    <row r="2000" spans="1:7" x14ac:dyDescent="0.25">
      <c r="A2000" s="225" t="s">
        <v>350</v>
      </c>
      <c r="B2000" s="225" t="s">
        <v>167</v>
      </c>
      <c r="C2000" s="226" t="s">
        <v>168</v>
      </c>
      <c r="D2000" s="225" t="s">
        <v>1468</v>
      </c>
      <c r="E2000" s="227" t="s">
        <v>158</v>
      </c>
      <c r="F2000" s="227" t="s">
        <v>158</v>
      </c>
      <c r="G2000" s="122"/>
    </row>
    <row r="2001" spans="1:7" x14ac:dyDescent="0.25">
      <c r="A2001" s="225" t="s">
        <v>506</v>
      </c>
      <c r="B2001" s="225" t="s">
        <v>3730</v>
      </c>
      <c r="C2001" s="226" t="s">
        <v>3731</v>
      </c>
      <c r="D2001" s="225" t="s">
        <v>1468</v>
      </c>
      <c r="E2001" s="227" t="s">
        <v>695</v>
      </c>
      <c r="F2001" s="227" t="s">
        <v>695</v>
      </c>
      <c r="G2001" s="122"/>
    </row>
    <row r="2002" spans="1:7" x14ac:dyDescent="0.25">
      <c r="A2002" s="225" t="s">
        <v>1100</v>
      </c>
      <c r="B2002" s="225" t="s">
        <v>3732</v>
      </c>
      <c r="C2002" s="226" t="s">
        <v>29</v>
      </c>
      <c r="D2002" s="225" t="s">
        <v>30</v>
      </c>
      <c r="E2002" s="227" t="s">
        <v>1484</v>
      </c>
      <c r="F2002" s="227" t="s">
        <v>1484</v>
      </c>
      <c r="G2002" s="122"/>
    </row>
    <row r="2003" spans="1:7" x14ac:dyDescent="0.25">
      <c r="A2003" s="225" t="s">
        <v>3733</v>
      </c>
      <c r="B2003" s="225" t="s">
        <v>3734</v>
      </c>
      <c r="C2003" s="226" t="s">
        <v>3735</v>
      </c>
      <c r="D2003" s="225" t="s">
        <v>30</v>
      </c>
      <c r="E2003" s="227" t="s">
        <v>3736</v>
      </c>
      <c r="F2003" s="227" t="s">
        <v>3736</v>
      </c>
      <c r="G2003" s="122"/>
    </row>
    <row r="2004" spans="1:7" x14ac:dyDescent="0.25">
      <c r="A2004" s="225" t="s">
        <v>3737</v>
      </c>
      <c r="B2004" s="225" t="s">
        <v>116</v>
      </c>
      <c r="C2004" s="226" t="s">
        <v>117</v>
      </c>
      <c r="D2004" s="225" t="s">
        <v>30</v>
      </c>
      <c r="E2004" s="227" t="s">
        <v>3738</v>
      </c>
      <c r="F2004" s="227" t="s">
        <v>3738</v>
      </c>
      <c r="G2004" s="122"/>
    </row>
    <row r="2005" spans="1:7" x14ac:dyDescent="0.25">
      <c r="A2005" s="225" t="s">
        <v>3739</v>
      </c>
      <c r="B2005" s="225" t="s">
        <v>3719</v>
      </c>
      <c r="C2005" s="226" t="s">
        <v>3720</v>
      </c>
      <c r="D2005" s="225" t="s">
        <v>157</v>
      </c>
      <c r="E2005" s="227" t="s">
        <v>789</v>
      </c>
      <c r="F2005" s="227" t="s">
        <v>789</v>
      </c>
      <c r="G2005" s="122"/>
    </row>
    <row r="2006" spans="1:7" x14ac:dyDescent="0.25">
      <c r="A2006" s="225" t="s">
        <v>3740</v>
      </c>
      <c r="B2006" s="225" t="s">
        <v>131</v>
      </c>
      <c r="C2006" s="226" t="s">
        <v>132</v>
      </c>
      <c r="D2006" s="225" t="s">
        <v>31</v>
      </c>
      <c r="E2006" s="227" t="s">
        <v>871</v>
      </c>
      <c r="F2006" s="227" t="s">
        <v>871</v>
      </c>
      <c r="G2006" s="122"/>
    </row>
    <row r="2007" spans="1:7" x14ac:dyDescent="0.25">
      <c r="A2007" s="225" t="s">
        <v>3741</v>
      </c>
      <c r="B2007" s="225" t="s">
        <v>3742</v>
      </c>
      <c r="C2007" s="226" t="s">
        <v>3743</v>
      </c>
      <c r="D2007" s="225" t="s">
        <v>31</v>
      </c>
      <c r="E2007" s="227" t="s">
        <v>513</v>
      </c>
      <c r="F2007" s="227" t="s">
        <v>513</v>
      </c>
      <c r="G2007" s="122"/>
    </row>
    <row r="2008" spans="1:7" ht="21" x14ac:dyDescent="0.25">
      <c r="A2008" s="221" t="s">
        <v>6</v>
      </c>
      <c r="B2008" s="221" t="s">
        <v>1179</v>
      </c>
      <c r="C2008" s="222" t="s">
        <v>3744</v>
      </c>
      <c r="D2008" s="221" t="s">
        <v>28</v>
      </c>
      <c r="E2008" s="223" t="s">
        <v>1179</v>
      </c>
      <c r="F2008" s="224" t="s">
        <v>0</v>
      </c>
      <c r="G2008" s="122"/>
    </row>
    <row r="2009" spans="1:7" x14ac:dyDescent="0.25">
      <c r="A2009" s="221" t="s">
        <v>2</v>
      </c>
      <c r="B2009" s="221" t="s">
        <v>836</v>
      </c>
      <c r="C2009" s="222" t="s">
        <v>3109</v>
      </c>
      <c r="D2009" s="221" t="s">
        <v>837</v>
      </c>
      <c r="E2009" s="223" t="s">
        <v>1179</v>
      </c>
      <c r="F2009" s="224" t="s">
        <v>1</v>
      </c>
      <c r="G2009" s="122"/>
    </row>
    <row r="2010" spans="1:7" x14ac:dyDescent="0.25">
      <c r="A2010" s="225" t="s">
        <v>90</v>
      </c>
      <c r="B2010" s="225" t="s">
        <v>141</v>
      </c>
      <c r="C2010" s="226" t="s">
        <v>8</v>
      </c>
      <c r="D2010" s="225" t="s">
        <v>142</v>
      </c>
      <c r="E2010" s="227" t="s">
        <v>838</v>
      </c>
      <c r="F2010" s="227" t="s">
        <v>3745</v>
      </c>
      <c r="G2010" s="122"/>
    </row>
    <row r="2011" spans="1:7" x14ac:dyDescent="0.25">
      <c r="A2011" s="225" t="s">
        <v>91</v>
      </c>
      <c r="B2011" s="225" t="s">
        <v>715</v>
      </c>
      <c r="C2011" s="226" t="s">
        <v>9</v>
      </c>
      <c r="D2011" s="225" t="s">
        <v>142</v>
      </c>
      <c r="E2011" s="227" t="s">
        <v>568</v>
      </c>
      <c r="F2011" s="227" t="s">
        <v>246</v>
      </c>
      <c r="G2011" s="122"/>
    </row>
    <row r="2012" spans="1:7" ht="22.5" x14ac:dyDescent="0.25">
      <c r="A2012" s="225" t="s">
        <v>296</v>
      </c>
      <c r="B2012" s="225" t="s">
        <v>171</v>
      </c>
      <c r="C2012" s="226" t="s">
        <v>172</v>
      </c>
      <c r="D2012" s="225" t="s">
        <v>1468</v>
      </c>
      <c r="E2012" s="227" t="s">
        <v>669</v>
      </c>
      <c r="F2012" s="227" t="s">
        <v>160</v>
      </c>
      <c r="G2012" s="122"/>
    </row>
    <row r="2013" spans="1:7" x14ac:dyDescent="0.25">
      <c r="A2013" s="225" t="s">
        <v>297</v>
      </c>
      <c r="B2013" s="225" t="s">
        <v>155</v>
      </c>
      <c r="C2013" s="226" t="s">
        <v>156</v>
      </c>
      <c r="D2013" s="225" t="s">
        <v>1468</v>
      </c>
      <c r="E2013" s="227" t="s">
        <v>199</v>
      </c>
      <c r="F2013" s="227" t="s">
        <v>695</v>
      </c>
      <c r="G2013" s="122"/>
    </row>
    <row r="2014" spans="1:7" x14ac:dyDescent="0.25">
      <c r="A2014" s="225" t="s">
        <v>298</v>
      </c>
      <c r="B2014" s="225" t="s">
        <v>551</v>
      </c>
      <c r="C2014" s="226" t="s">
        <v>398</v>
      </c>
      <c r="D2014" s="225" t="s">
        <v>1468</v>
      </c>
      <c r="E2014" s="227" t="s">
        <v>799</v>
      </c>
      <c r="F2014" s="227" t="s">
        <v>541</v>
      </c>
      <c r="G2014" s="122"/>
    </row>
    <row r="2015" spans="1:7" x14ac:dyDescent="0.25">
      <c r="A2015" s="225" t="s">
        <v>800</v>
      </c>
      <c r="B2015" s="225" t="s">
        <v>1328</v>
      </c>
      <c r="C2015" s="226" t="s">
        <v>1329</v>
      </c>
      <c r="D2015" s="225" t="s">
        <v>30</v>
      </c>
      <c r="E2015" s="227" t="s">
        <v>846</v>
      </c>
      <c r="F2015" s="227" t="s">
        <v>577</v>
      </c>
      <c r="G2015" s="122"/>
    </row>
    <row r="2016" spans="1:7" x14ac:dyDescent="0.25">
      <c r="A2016" s="225" t="s">
        <v>802</v>
      </c>
      <c r="B2016" s="225" t="s">
        <v>787</v>
      </c>
      <c r="C2016" s="226" t="s">
        <v>788</v>
      </c>
      <c r="D2016" s="225" t="s">
        <v>157</v>
      </c>
      <c r="E2016" s="227" t="s">
        <v>1049</v>
      </c>
      <c r="F2016" s="227" t="s">
        <v>547</v>
      </c>
      <c r="G2016" s="122"/>
    </row>
    <row r="2017" spans="1:7" x14ac:dyDescent="0.25">
      <c r="A2017" s="225" t="s">
        <v>803</v>
      </c>
      <c r="B2017" s="225" t="s">
        <v>445</v>
      </c>
      <c r="C2017" s="226" t="s">
        <v>446</v>
      </c>
      <c r="D2017" s="225" t="s">
        <v>157</v>
      </c>
      <c r="E2017" s="227" t="s">
        <v>905</v>
      </c>
      <c r="F2017" s="227" t="s">
        <v>181</v>
      </c>
      <c r="G2017" s="122"/>
    </row>
    <row r="2018" spans="1:7" x14ac:dyDescent="0.25">
      <c r="A2018" s="225" t="s">
        <v>804</v>
      </c>
      <c r="B2018" s="225" t="s">
        <v>457</v>
      </c>
      <c r="C2018" s="226" t="s">
        <v>458</v>
      </c>
      <c r="D2018" s="225" t="s">
        <v>31</v>
      </c>
      <c r="E2018" s="227" t="s">
        <v>534</v>
      </c>
      <c r="F2018" s="227" t="s">
        <v>568</v>
      </c>
      <c r="G2018" s="122"/>
    </row>
    <row r="2019" spans="1:7" ht="22.5" x14ac:dyDescent="0.25">
      <c r="A2019" s="225" t="s">
        <v>1157</v>
      </c>
      <c r="B2019" s="225" t="s">
        <v>465</v>
      </c>
      <c r="C2019" s="226" t="s">
        <v>819</v>
      </c>
      <c r="D2019" s="225" t="s">
        <v>157</v>
      </c>
      <c r="E2019" s="227" t="s">
        <v>839</v>
      </c>
      <c r="F2019" s="227" t="s">
        <v>3746</v>
      </c>
      <c r="G2019" s="122"/>
    </row>
    <row r="2020" spans="1:7" x14ac:dyDescent="0.25">
      <c r="A2020" s="225" t="s">
        <v>3747</v>
      </c>
      <c r="B2020" s="225" t="s">
        <v>840</v>
      </c>
      <c r="C2020" s="226" t="s">
        <v>841</v>
      </c>
      <c r="D2020" s="225" t="s">
        <v>157</v>
      </c>
      <c r="E2020" s="227" t="s">
        <v>842</v>
      </c>
      <c r="F2020" s="227" t="s">
        <v>544</v>
      </c>
      <c r="G2020" s="122"/>
    </row>
    <row r="2021" spans="1:7" x14ac:dyDescent="0.25">
      <c r="A2021" s="221" t="s">
        <v>3</v>
      </c>
      <c r="B2021" s="221" t="s">
        <v>1179</v>
      </c>
      <c r="C2021" s="222" t="s">
        <v>3748</v>
      </c>
      <c r="D2021" s="221" t="s">
        <v>28</v>
      </c>
      <c r="E2021" s="223" t="s">
        <v>1179</v>
      </c>
      <c r="F2021" s="224" t="s">
        <v>1</v>
      </c>
      <c r="G2021" s="122"/>
    </row>
    <row r="2022" spans="1:7" ht="21" x14ac:dyDescent="0.25">
      <c r="A2022" s="221" t="s">
        <v>4</v>
      </c>
      <c r="B2022" s="221" t="s">
        <v>3749</v>
      </c>
      <c r="C2022" s="222" t="s">
        <v>3750</v>
      </c>
      <c r="D2022" s="221" t="s">
        <v>831</v>
      </c>
      <c r="E2022" s="223" t="s">
        <v>1179</v>
      </c>
      <c r="F2022" s="224" t="s">
        <v>0</v>
      </c>
      <c r="G2022" s="122"/>
    </row>
    <row r="2023" spans="1:7" x14ac:dyDescent="0.25">
      <c r="A2023" s="225" t="s">
        <v>93</v>
      </c>
      <c r="B2023" s="225" t="s">
        <v>141</v>
      </c>
      <c r="C2023" s="226" t="s">
        <v>8</v>
      </c>
      <c r="D2023" s="225" t="s">
        <v>142</v>
      </c>
      <c r="E2023" s="227" t="s">
        <v>832</v>
      </c>
      <c r="F2023" s="227" t="s">
        <v>832</v>
      </c>
      <c r="G2023" s="122"/>
    </row>
    <row r="2024" spans="1:7" x14ac:dyDescent="0.25">
      <c r="A2024" s="225" t="s">
        <v>94</v>
      </c>
      <c r="B2024" s="225" t="s">
        <v>715</v>
      </c>
      <c r="C2024" s="226" t="s">
        <v>9</v>
      </c>
      <c r="D2024" s="225" t="s">
        <v>142</v>
      </c>
      <c r="E2024" s="227" t="s">
        <v>772</v>
      </c>
      <c r="F2024" s="227" t="s">
        <v>772</v>
      </c>
      <c r="G2024" s="122"/>
    </row>
    <row r="2025" spans="1:7" x14ac:dyDescent="0.25">
      <c r="A2025" s="219"/>
      <c r="B2025" s="219"/>
      <c r="C2025" s="219"/>
      <c r="D2025" s="219"/>
      <c r="E2025" s="219"/>
      <c r="F2025" s="219"/>
      <c r="G2025" s="122"/>
    </row>
    <row r="2026" spans="1:7" x14ac:dyDescent="0.25">
      <c r="A2026" s="225" t="s">
        <v>95</v>
      </c>
      <c r="B2026" s="225" t="s">
        <v>1432</v>
      </c>
      <c r="C2026" s="226" t="s">
        <v>1433</v>
      </c>
      <c r="D2026" s="225" t="s">
        <v>1468</v>
      </c>
      <c r="E2026" s="227" t="s">
        <v>669</v>
      </c>
      <c r="F2026" s="227" t="s">
        <v>669</v>
      </c>
      <c r="G2026" s="122"/>
    </row>
    <row r="2027" spans="1:7" ht="22.5" x14ac:dyDescent="0.25">
      <c r="A2027" s="225" t="s">
        <v>118</v>
      </c>
      <c r="B2027" s="225" t="s">
        <v>171</v>
      </c>
      <c r="C2027" s="226" t="s">
        <v>172</v>
      </c>
      <c r="D2027" s="225" t="s">
        <v>1468</v>
      </c>
      <c r="E2027" s="227" t="s">
        <v>158</v>
      </c>
      <c r="F2027" s="227" t="s">
        <v>158</v>
      </c>
      <c r="G2027" s="122"/>
    </row>
    <row r="2028" spans="1:7" ht="22.5" x14ac:dyDescent="0.25">
      <c r="A2028" s="225" t="s">
        <v>340</v>
      </c>
      <c r="B2028" s="225" t="s">
        <v>833</v>
      </c>
      <c r="C2028" s="226" t="s">
        <v>834</v>
      </c>
      <c r="D2028" s="225" t="s">
        <v>1468</v>
      </c>
      <c r="E2028" s="227" t="s">
        <v>798</v>
      </c>
      <c r="F2028" s="227" t="s">
        <v>798</v>
      </c>
      <c r="G2028" s="122"/>
    </row>
    <row r="2029" spans="1:7" x14ac:dyDescent="0.25">
      <c r="A2029" s="225" t="s">
        <v>341</v>
      </c>
      <c r="B2029" s="225" t="s">
        <v>155</v>
      </c>
      <c r="C2029" s="226" t="s">
        <v>156</v>
      </c>
      <c r="D2029" s="225" t="s">
        <v>1468</v>
      </c>
      <c r="E2029" s="227" t="s">
        <v>581</v>
      </c>
      <c r="F2029" s="227" t="s">
        <v>581</v>
      </c>
      <c r="G2029" s="122"/>
    </row>
    <row r="2030" spans="1:7" x14ac:dyDescent="0.25">
      <c r="A2030" s="225" t="s">
        <v>351</v>
      </c>
      <c r="B2030" s="225" t="s">
        <v>150</v>
      </c>
      <c r="C2030" s="226" t="s">
        <v>29</v>
      </c>
      <c r="D2030" s="225" t="s">
        <v>30</v>
      </c>
      <c r="E2030" s="227" t="s">
        <v>786</v>
      </c>
      <c r="F2030" s="227" t="s">
        <v>786</v>
      </c>
      <c r="G2030" s="122"/>
    </row>
    <row r="2031" spans="1:7" x14ac:dyDescent="0.25">
      <c r="A2031" s="225" t="s">
        <v>396</v>
      </c>
      <c r="B2031" s="225" t="s">
        <v>787</v>
      </c>
      <c r="C2031" s="226" t="s">
        <v>788</v>
      </c>
      <c r="D2031" s="225" t="s">
        <v>157</v>
      </c>
      <c r="E2031" s="227" t="s">
        <v>755</v>
      </c>
      <c r="F2031" s="227" t="s">
        <v>755</v>
      </c>
      <c r="G2031" s="122"/>
    </row>
    <row r="2032" spans="1:7" x14ac:dyDescent="0.25">
      <c r="A2032" s="225" t="s">
        <v>524</v>
      </c>
      <c r="B2032" s="225" t="s">
        <v>445</v>
      </c>
      <c r="C2032" s="226" t="s">
        <v>446</v>
      </c>
      <c r="D2032" s="225" t="s">
        <v>157</v>
      </c>
      <c r="E2032" s="227" t="s">
        <v>790</v>
      </c>
      <c r="F2032" s="227" t="s">
        <v>790</v>
      </c>
      <c r="G2032" s="122"/>
    </row>
    <row r="2033" spans="1:7" x14ac:dyDescent="0.25">
      <c r="A2033" s="225" t="s">
        <v>526</v>
      </c>
      <c r="B2033" s="225" t="s">
        <v>457</v>
      </c>
      <c r="C2033" s="226" t="s">
        <v>458</v>
      </c>
      <c r="D2033" s="225" t="s">
        <v>31</v>
      </c>
      <c r="E2033" s="227" t="s">
        <v>160</v>
      </c>
      <c r="F2033" s="227" t="s">
        <v>160</v>
      </c>
      <c r="G2033" s="122"/>
    </row>
    <row r="2034" spans="1:7" ht="31.5" x14ac:dyDescent="0.25">
      <c r="A2034" s="221" t="s">
        <v>12</v>
      </c>
      <c r="B2034" s="221" t="s">
        <v>1179</v>
      </c>
      <c r="C2034" s="222" t="s">
        <v>3751</v>
      </c>
      <c r="D2034" s="221" t="s">
        <v>857</v>
      </c>
      <c r="E2034" s="223" t="s">
        <v>1179</v>
      </c>
      <c r="F2034" s="224" t="s">
        <v>0</v>
      </c>
      <c r="G2034" s="122"/>
    </row>
    <row r="2035" spans="1:7" x14ac:dyDescent="0.25">
      <c r="A2035" s="221" t="s">
        <v>13</v>
      </c>
      <c r="B2035" s="221" t="s">
        <v>784</v>
      </c>
      <c r="C2035" s="222" t="s">
        <v>1440</v>
      </c>
      <c r="D2035" s="221" t="s">
        <v>785</v>
      </c>
      <c r="E2035" s="223" t="s">
        <v>1179</v>
      </c>
      <c r="F2035" s="224" t="s">
        <v>1</v>
      </c>
      <c r="G2035" s="122"/>
    </row>
    <row r="2036" spans="1:7" x14ac:dyDescent="0.25">
      <c r="A2036" s="225" t="s">
        <v>119</v>
      </c>
      <c r="B2036" s="225" t="s">
        <v>141</v>
      </c>
      <c r="C2036" s="226" t="s">
        <v>8</v>
      </c>
      <c r="D2036" s="225" t="s">
        <v>142</v>
      </c>
      <c r="E2036" s="227" t="s">
        <v>786</v>
      </c>
      <c r="F2036" s="227" t="s">
        <v>683</v>
      </c>
      <c r="G2036" s="122"/>
    </row>
    <row r="2037" spans="1:7" x14ac:dyDescent="0.25">
      <c r="A2037" s="225" t="s">
        <v>120</v>
      </c>
      <c r="B2037" s="225" t="s">
        <v>787</v>
      </c>
      <c r="C2037" s="226" t="s">
        <v>788</v>
      </c>
      <c r="D2037" s="225" t="s">
        <v>157</v>
      </c>
      <c r="E2037" s="227" t="s">
        <v>789</v>
      </c>
      <c r="F2037" s="227" t="s">
        <v>790</v>
      </c>
      <c r="G2037" s="122"/>
    </row>
    <row r="2038" spans="1:7" x14ac:dyDescent="0.25">
      <c r="A2038" s="225" t="s">
        <v>121</v>
      </c>
      <c r="B2038" s="225" t="s">
        <v>445</v>
      </c>
      <c r="C2038" s="226" t="s">
        <v>446</v>
      </c>
      <c r="D2038" s="225" t="s">
        <v>157</v>
      </c>
      <c r="E2038" s="227" t="s">
        <v>368</v>
      </c>
      <c r="F2038" s="227" t="s">
        <v>789</v>
      </c>
      <c r="G2038" s="122"/>
    </row>
    <row r="2039" spans="1:7" x14ac:dyDescent="0.25">
      <c r="A2039" s="225" t="s">
        <v>122</v>
      </c>
      <c r="B2039" s="225" t="s">
        <v>3569</v>
      </c>
      <c r="C2039" s="226" t="s">
        <v>3570</v>
      </c>
      <c r="D2039" s="225" t="s">
        <v>157</v>
      </c>
      <c r="E2039" s="227" t="s">
        <v>791</v>
      </c>
      <c r="F2039" s="227" t="s">
        <v>792</v>
      </c>
      <c r="G2039" s="122"/>
    </row>
    <row r="2040" spans="1:7" x14ac:dyDescent="0.25">
      <c r="A2040" s="225" t="s">
        <v>566</v>
      </c>
      <c r="B2040" s="225" t="s">
        <v>457</v>
      </c>
      <c r="C2040" s="226" t="s">
        <v>458</v>
      </c>
      <c r="D2040" s="225" t="s">
        <v>31</v>
      </c>
      <c r="E2040" s="227" t="s">
        <v>158</v>
      </c>
      <c r="F2040" s="227" t="s">
        <v>669</v>
      </c>
      <c r="G2040" s="122"/>
    </row>
    <row r="2041" spans="1:7" x14ac:dyDescent="0.25">
      <c r="A2041" s="221" t="s">
        <v>14</v>
      </c>
      <c r="B2041" s="221" t="s">
        <v>1179</v>
      </c>
      <c r="C2041" s="222" t="s">
        <v>3571</v>
      </c>
      <c r="D2041" s="221" t="s">
        <v>28</v>
      </c>
      <c r="E2041" s="223" t="s">
        <v>1179</v>
      </c>
      <c r="F2041" s="224" t="s">
        <v>1</v>
      </c>
      <c r="G2041" s="122"/>
    </row>
    <row r="2042" spans="1:7" x14ac:dyDescent="0.25">
      <c r="A2042" s="221" t="s">
        <v>15</v>
      </c>
      <c r="B2042" s="221" t="s">
        <v>793</v>
      </c>
      <c r="C2042" s="222" t="s">
        <v>794</v>
      </c>
      <c r="D2042" s="221" t="s">
        <v>785</v>
      </c>
      <c r="E2042" s="223" t="s">
        <v>1179</v>
      </c>
      <c r="F2042" s="224" t="s">
        <v>1</v>
      </c>
      <c r="G2042" s="122"/>
    </row>
    <row r="2043" spans="1:7" x14ac:dyDescent="0.25">
      <c r="A2043" s="225" t="s">
        <v>101</v>
      </c>
      <c r="B2043" s="225" t="s">
        <v>141</v>
      </c>
      <c r="C2043" s="226" t="s">
        <v>8</v>
      </c>
      <c r="D2043" s="225" t="s">
        <v>142</v>
      </c>
      <c r="E2043" s="227" t="s">
        <v>525</v>
      </c>
      <c r="F2043" s="227" t="s">
        <v>944</v>
      </c>
      <c r="G2043" s="122"/>
    </row>
    <row r="2044" spans="1:7" x14ac:dyDescent="0.25">
      <c r="A2044" s="225" t="s">
        <v>102</v>
      </c>
      <c r="B2044" s="225" t="s">
        <v>787</v>
      </c>
      <c r="C2044" s="226" t="s">
        <v>788</v>
      </c>
      <c r="D2044" s="225" t="s">
        <v>157</v>
      </c>
      <c r="E2044" s="227" t="s">
        <v>789</v>
      </c>
      <c r="F2044" s="227" t="s">
        <v>790</v>
      </c>
      <c r="G2044" s="122"/>
    </row>
    <row r="2045" spans="1:7" x14ac:dyDescent="0.25">
      <c r="A2045" s="225" t="s">
        <v>123</v>
      </c>
      <c r="B2045" s="225" t="s">
        <v>445</v>
      </c>
      <c r="C2045" s="226" t="s">
        <v>446</v>
      </c>
      <c r="D2045" s="225" t="s">
        <v>157</v>
      </c>
      <c r="E2045" s="227" t="s">
        <v>368</v>
      </c>
      <c r="F2045" s="227" t="s">
        <v>789</v>
      </c>
      <c r="G2045" s="122"/>
    </row>
    <row r="2046" spans="1:7" x14ac:dyDescent="0.25">
      <c r="A2046" s="225" t="s">
        <v>124</v>
      </c>
      <c r="B2046" s="225" t="s">
        <v>457</v>
      </c>
      <c r="C2046" s="226" t="s">
        <v>458</v>
      </c>
      <c r="D2046" s="225" t="s">
        <v>31</v>
      </c>
      <c r="E2046" s="227" t="s">
        <v>158</v>
      </c>
      <c r="F2046" s="227" t="s">
        <v>669</v>
      </c>
      <c r="G2046" s="122"/>
    </row>
    <row r="2047" spans="1:7" x14ac:dyDescent="0.25">
      <c r="A2047" s="221" t="s">
        <v>16</v>
      </c>
      <c r="B2047" s="221" t="s">
        <v>1179</v>
      </c>
      <c r="C2047" s="222" t="s">
        <v>3572</v>
      </c>
      <c r="D2047" s="221" t="s">
        <v>28</v>
      </c>
      <c r="E2047" s="223" t="s">
        <v>1179</v>
      </c>
      <c r="F2047" s="224" t="s">
        <v>1</v>
      </c>
      <c r="G2047" s="122"/>
    </row>
    <row r="2048" spans="1:7" x14ac:dyDescent="0.25">
      <c r="A2048" s="221" t="s">
        <v>17</v>
      </c>
      <c r="B2048" s="221" t="s">
        <v>3752</v>
      </c>
      <c r="C2048" s="222" t="s">
        <v>3753</v>
      </c>
      <c r="D2048" s="221" t="s">
        <v>3754</v>
      </c>
      <c r="E2048" s="223" t="s">
        <v>1179</v>
      </c>
      <c r="F2048" s="224" t="s">
        <v>1</v>
      </c>
      <c r="G2048" s="122"/>
    </row>
    <row r="2049" spans="1:7" x14ac:dyDescent="0.25">
      <c r="A2049" s="225" t="s">
        <v>336</v>
      </c>
      <c r="B2049" s="225" t="s">
        <v>141</v>
      </c>
      <c r="C2049" s="226" t="s">
        <v>8</v>
      </c>
      <c r="D2049" s="225" t="s">
        <v>142</v>
      </c>
      <c r="E2049" s="227" t="s">
        <v>3755</v>
      </c>
      <c r="F2049" s="227" t="s">
        <v>3756</v>
      </c>
      <c r="G2049" s="122"/>
    </row>
    <row r="2050" spans="1:7" x14ac:dyDescent="0.25">
      <c r="A2050" s="225" t="s">
        <v>344</v>
      </c>
      <c r="B2050" s="225" t="s">
        <v>715</v>
      </c>
      <c r="C2050" s="226" t="s">
        <v>9</v>
      </c>
      <c r="D2050" s="225" t="s">
        <v>142</v>
      </c>
      <c r="E2050" s="227" t="s">
        <v>2010</v>
      </c>
      <c r="F2050" s="227" t="s">
        <v>3757</v>
      </c>
      <c r="G2050" s="122"/>
    </row>
    <row r="2051" spans="1:7" ht="22.5" x14ac:dyDescent="0.25">
      <c r="A2051" s="225" t="s">
        <v>345</v>
      </c>
      <c r="B2051" s="225" t="s">
        <v>3758</v>
      </c>
      <c r="C2051" s="226" t="s">
        <v>3759</v>
      </c>
      <c r="D2051" s="225" t="s">
        <v>1468</v>
      </c>
      <c r="E2051" s="227" t="s">
        <v>3760</v>
      </c>
      <c r="F2051" s="227" t="s">
        <v>3761</v>
      </c>
      <c r="G2051" s="122"/>
    </row>
    <row r="2052" spans="1:7" ht="22.5" x14ac:dyDescent="0.25">
      <c r="A2052" s="225" t="s">
        <v>346</v>
      </c>
      <c r="B2052" s="225" t="s">
        <v>171</v>
      </c>
      <c r="C2052" s="226" t="s">
        <v>172</v>
      </c>
      <c r="D2052" s="225" t="s">
        <v>1468</v>
      </c>
      <c r="E2052" s="227" t="s">
        <v>669</v>
      </c>
      <c r="F2052" s="227" t="s">
        <v>160</v>
      </c>
      <c r="G2052" s="122"/>
    </row>
    <row r="2053" spans="1:7" x14ac:dyDescent="0.25">
      <c r="A2053" s="219"/>
      <c r="B2053" s="219"/>
      <c r="C2053" s="219"/>
      <c r="D2053" s="219"/>
      <c r="E2053" s="219"/>
      <c r="F2053" s="219"/>
      <c r="G2053" s="122"/>
    </row>
    <row r="2054" spans="1:7" x14ac:dyDescent="0.25">
      <c r="A2054" s="225" t="s">
        <v>3762</v>
      </c>
      <c r="B2054" s="225" t="s">
        <v>166</v>
      </c>
      <c r="C2054" s="226" t="s">
        <v>130</v>
      </c>
      <c r="D2054" s="225" t="s">
        <v>1468</v>
      </c>
      <c r="E2054" s="227" t="s">
        <v>736</v>
      </c>
      <c r="F2054" s="227" t="s">
        <v>510</v>
      </c>
      <c r="G2054" s="122"/>
    </row>
    <row r="2055" spans="1:7" x14ac:dyDescent="0.25">
      <c r="A2055" s="225" t="s">
        <v>3763</v>
      </c>
      <c r="B2055" s="225" t="s">
        <v>3764</v>
      </c>
      <c r="C2055" s="226" t="s">
        <v>3765</v>
      </c>
      <c r="D2055" s="225" t="s">
        <v>1468</v>
      </c>
      <c r="E2055" s="227" t="s">
        <v>797</v>
      </c>
      <c r="F2055" s="227" t="s">
        <v>736</v>
      </c>
      <c r="G2055" s="122"/>
    </row>
    <row r="2056" spans="1:7" x14ac:dyDescent="0.25">
      <c r="A2056" s="225" t="s">
        <v>3766</v>
      </c>
      <c r="B2056" s="225" t="s">
        <v>155</v>
      </c>
      <c r="C2056" s="226" t="s">
        <v>156</v>
      </c>
      <c r="D2056" s="225" t="s">
        <v>1468</v>
      </c>
      <c r="E2056" s="227" t="s">
        <v>529</v>
      </c>
      <c r="F2056" s="227" t="s">
        <v>574</v>
      </c>
      <c r="G2056" s="122"/>
    </row>
    <row r="2057" spans="1:7" x14ac:dyDescent="0.25">
      <c r="A2057" s="225" t="s">
        <v>3767</v>
      </c>
      <c r="B2057" s="225" t="s">
        <v>169</v>
      </c>
      <c r="C2057" s="226" t="s">
        <v>170</v>
      </c>
      <c r="D2057" s="225" t="s">
        <v>1468</v>
      </c>
      <c r="E2057" s="227" t="s">
        <v>957</v>
      </c>
      <c r="F2057" s="227" t="s">
        <v>797</v>
      </c>
      <c r="G2057" s="122"/>
    </row>
    <row r="2058" spans="1:7" x14ac:dyDescent="0.25">
      <c r="A2058" s="225" t="s">
        <v>3768</v>
      </c>
      <c r="B2058" s="225" t="s">
        <v>116</v>
      </c>
      <c r="C2058" s="226" t="s">
        <v>117</v>
      </c>
      <c r="D2058" s="225" t="s">
        <v>30</v>
      </c>
      <c r="E2058" s="227" t="s">
        <v>624</v>
      </c>
      <c r="F2058" s="227" t="s">
        <v>234</v>
      </c>
      <c r="G2058" s="122"/>
    </row>
    <row r="2059" spans="1:7" x14ac:dyDescent="0.25">
      <c r="A2059" s="225" t="s">
        <v>3769</v>
      </c>
      <c r="B2059" s="225" t="s">
        <v>3770</v>
      </c>
      <c r="C2059" s="226" t="s">
        <v>3771</v>
      </c>
      <c r="D2059" s="225" t="s">
        <v>30</v>
      </c>
      <c r="E2059" s="227" t="s">
        <v>534</v>
      </c>
      <c r="F2059" s="227" t="s">
        <v>568</v>
      </c>
      <c r="G2059" s="122"/>
    </row>
    <row r="2060" spans="1:7" x14ac:dyDescent="0.25">
      <c r="A2060" s="225" t="s">
        <v>3772</v>
      </c>
      <c r="B2060" s="225" t="s">
        <v>133</v>
      </c>
      <c r="C2060" s="226" t="s">
        <v>175</v>
      </c>
      <c r="D2060" s="225" t="s">
        <v>157</v>
      </c>
      <c r="E2060" s="227" t="s">
        <v>1178</v>
      </c>
      <c r="F2060" s="227" t="s">
        <v>3773</v>
      </c>
      <c r="G2060" s="122"/>
    </row>
    <row r="2061" spans="1:7" x14ac:dyDescent="0.25">
      <c r="A2061" s="225" t="s">
        <v>3774</v>
      </c>
      <c r="B2061" s="225" t="s">
        <v>176</v>
      </c>
      <c r="C2061" s="226" t="s">
        <v>177</v>
      </c>
      <c r="D2061" s="225" t="s">
        <v>28</v>
      </c>
      <c r="E2061" s="227" t="s">
        <v>529</v>
      </c>
      <c r="F2061" s="227" t="s">
        <v>574</v>
      </c>
      <c r="G2061" s="122"/>
    </row>
    <row r="2062" spans="1:7" x14ac:dyDescent="0.25">
      <c r="A2062" s="221" t="s">
        <v>18</v>
      </c>
      <c r="B2062" s="221" t="s">
        <v>1179</v>
      </c>
      <c r="C2062" s="222" t="s">
        <v>3775</v>
      </c>
      <c r="D2062" s="221" t="s">
        <v>28</v>
      </c>
      <c r="E2062" s="223" t="s">
        <v>1179</v>
      </c>
      <c r="F2062" s="224" t="s">
        <v>1</v>
      </c>
      <c r="G2062" s="122"/>
    </row>
    <row r="2063" spans="1:7" ht="31.5" x14ac:dyDescent="0.25">
      <c r="A2063" s="221" t="s">
        <v>19</v>
      </c>
      <c r="B2063" s="221" t="s">
        <v>3573</v>
      </c>
      <c r="C2063" s="222" t="s">
        <v>3776</v>
      </c>
      <c r="D2063" s="221" t="s">
        <v>3575</v>
      </c>
      <c r="E2063" s="223" t="s">
        <v>1179</v>
      </c>
      <c r="F2063" s="224" t="s">
        <v>3</v>
      </c>
      <c r="G2063" s="122"/>
    </row>
    <row r="2064" spans="1:7" x14ac:dyDescent="0.25">
      <c r="A2064" s="225" t="s">
        <v>228</v>
      </c>
      <c r="B2064" s="225" t="s">
        <v>141</v>
      </c>
      <c r="C2064" s="226" t="s">
        <v>8</v>
      </c>
      <c r="D2064" s="225" t="s">
        <v>142</v>
      </c>
      <c r="E2064" s="227" t="s">
        <v>531</v>
      </c>
      <c r="F2064" s="227" t="s">
        <v>3666</v>
      </c>
      <c r="G2064" s="122"/>
    </row>
    <row r="2065" spans="1:7" x14ac:dyDescent="0.25">
      <c r="A2065" s="225" t="s">
        <v>229</v>
      </c>
      <c r="B2065" s="225" t="s">
        <v>715</v>
      </c>
      <c r="C2065" s="226" t="s">
        <v>9</v>
      </c>
      <c r="D2065" s="225" t="s">
        <v>142</v>
      </c>
      <c r="E2065" s="227" t="s">
        <v>529</v>
      </c>
      <c r="F2065" s="227" t="s">
        <v>665</v>
      </c>
      <c r="G2065" s="122"/>
    </row>
    <row r="2066" spans="1:7" x14ac:dyDescent="0.25">
      <c r="A2066" s="225" t="s">
        <v>939</v>
      </c>
      <c r="B2066" s="225" t="s">
        <v>155</v>
      </c>
      <c r="C2066" s="226" t="s">
        <v>156</v>
      </c>
      <c r="D2066" s="225" t="s">
        <v>1468</v>
      </c>
      <c r="E2066" s="227" t="s">
        <v>529</v>
      </c>
      <c r="F2066" s="227" t="s">
        <v>665</v>
      </c>
      <c r="G2066" s="122"/>
    </row>
    <row r="2067" spans="1:7" x14ac:dyDescent="0.25">
      <c r="A2067" s="225" t="s">
        <v>940</v>
      </c>
      <c r="B2067" s="225" t="s">
        <v>3577</v>
      </c>
      <c r="C2067" s="226" t="s">
        <v>3578</v>
      </c>
      <c r="D2067" s="225" t="s">
        <v>31</v>
      </c>
      <c r="E2067" s="227" t="s">
        <v>568</v>
      </c>
      <c r="F2067" s="227" t="s">
        <v>797</v>
      </c>
      <c r="G2067" s="122"/>
    </row>
    <row r="2068" spans="1:7" x14ac:dyDescent="0.25">
      <c r="A2068" s="221" t="s">
        <v>20</v>
      </c>
      <c r="B2068" s="221" t="s">
        <v>1179</v>
      </c>
      <c r="C2068" s="222" t="s">
        <v>3777</v>
      </c>
      <c r="D2068" s="221" t="s">
        <v>28</v>
      </c>
      <c r="E2068" s="223" t="s">
        <v>1179</v>
      </c>
      <c r="F2068" s="224" t="s">
        <v>3</v>
      </c>
      <c r="G2068" s="122"/>
    </row>
    <row r="2069" spans="1:7" x14ac:dyDescent="0.25">
      <c r="A2069" s="221" t="s">
        <v>21</v>
      </c>
      <c r="B2069" s="221" t="s">
        <v>1179</v>
      </c>
      <c r="C2069" s="222" t="s">
        <v>3778</v>
      </c>
      <c r="D2069" s="221" t="s">
        <v>28</v>
      </c>
      <c r="E2069" s="223" t="s">
        <v>1179</v>
      </c>
      <c r="F2069" s="224" t="s">
        <v>16</v>
      </c>
      <c r="G2069" s="122"/>
    </row>
    <row r="2070" spans="1:7" ht="31.5" x14ac:dyDescent="0.25">
      <c r="A2070" s="221" t="s">
        <v>22</v>
      </c>
      <c r="B2070" s="221" t="s">
        <v>3779</v>
      </c>
      <c r="C2070" s="222" t="s">
        <v>3780</v>
      </c>
      <c r="D2070" s="221" t="s">
        <v>3575</v>
      </c>
      <c r="E2070" s="223" t="s">
        <v>1179</v>
      </c>
      <c r="F2070" s="224" t="s">
        <v>6</v>
      </c>
      <c r="G2070" s="122"/>
    </row>
    <row r="2071" spans="1:7" x14ac:dyDescent="0.25">
      <c r="A2071" s="225" t="s">
        <v>106</v>
      </c>
      <c r="B2071" s="225" t="s">
        <v>141</v>
      </c>
      <c r="C2071" s="226" t="s">
        <v>8</v>
      </c>
      <c r="D2071" s="225" t="s">
        <v>142</v>
      </c>
      <c r="E2071" s="227" t="s">
        <v>3781</v>
      </c>
      <c r="F2071" s="227" t="s">
        <v>3782</v>
      </c>
      <c r="G2071" s="122"/>
    </row>
    <row r="2072" spans="1:7" x14ac:dyDescent="0.25">
      <c r="A2072" s="225" t="s">
        <v>107</v>
      </c>
      <c r="B2072" s="225" t="s">
        <v>715</v>
      </c>
      <c r="C2072" s="226" t="s">
        <v>9</v>
      </c>
      <c r="D2072" s="225" t="s">
        <v>142</v>
      </c>
      <c r="E2072" s="227" t="s">
        <v>529</v>
      </c>
      <c r="F2072" s="227" t="s">
        <v>922</v>
      </c>
      <c r="G2072" s="122"/>
    </row>
    <row r="2073" spans="1:7" x14ac:dyDescent="0.25">
      <c r="A2073" s="225" t="s">
        <v>108</v>
      </c>
      <c r="B2073" s="225" t="s">
        <v>155</v>
      </c>
      <c r="C2073" s="226" t="s">
        <v>156</v>
      </c>
      <c r="D2073" s="225" t="s">
        <v>1468</v>
      </c>
      <c r="E2073" s="227" t="s">
        <v>529</v>
      </c>
      <c r="F2073" s="227" t="s">
        <v>922</v>
      </c>
      <c r="G2073" s="122"/>
    </row>
    <row r="2074" spans="1:7" x14ac:dyDescent="0.25">
      <c r="A2074" s="225" t="s">
        <v>109</v>
      </c>
      <c r="B2074" s="225" t="s">
        <v>3577</v>
      </c>
      <c r="C2074" s="226" t="s">
        <v>3578</v>
      </c>
      <c r="D2074" s="225" t="s">
        <v>31</v>
      </c>
      <c r="E2074" s="227" t="s">
        <v>568</v>
      </c>
      <c r="F2074" s="227" t="s">
        <v>798</v>
      </c>
      <c r="G2074" s="122"/>
    </row>
    <row r="2075" spans="1:7" x14ac:dyDescent="0.25">
      <c r="A2075" s="221" t="s">
        <v>24</v>
      </c>
      <c r="B2075" s="221" t="s">
        <v>1179</v>
      </c>
      <c r="C2075" s="222" t="s">
        <v>3783</v>
      </c>
      <c r="D2075" s="221" t="s">
        <v>28</v>
      </c>
      <c r="E2075" s="223" t="s">
        <v>1179</v>
      </c>
      <c r="F2075" s="224" t="s">
        <v>6</v>
      </c>
      <c r="G2075" s="122"/>
    </row>
    <row r="2076" spans="1:7" x14ac:dyDescent="0.25">
      <c r="A2076" s="221" t="s">
        <v>25</v>
      </c>
      <c r="B2076" s="221" t="s">
        <v>1179</v>
      </c>
      <c r="C2076" s="222" t="s">
        <v>3784</v>
      </c>
      <c r="D2076" s="221" t="s">
        <v>28</v>
      </c>
      <c r="E2076" s="223" t="s">
        <v>1179</v>
      </c>
      <c r="F2076" s="224" t="s">
        <v>12</v>
      </c>
      <c r="G2076" s="122"/>
    </row>
    <row r="2077" spans="1:7" x14ac:dyDescent="0.25">
      <c r="A2077" s="221" t="s">
        <v>26</v>
      </c>
      <c r="B2077" s="221" t="s">
        <v>3581</v>
      </c>
      <c r="C2077" s="222" t="s">
        <v>3582</v>
      </c>
      <c r="D2077" s="221" t="s">
        <v>814</v>
      </c>
      <c r="E2077" s="223" t="s">
        <v>1179</v>
      </c>
      <c r="F2077" s="224" t="s">
        <v>246</v>
      </c>
      <c r="G2077" s="122"/>
    </row>
    <row r="2078" spans="1:7" x14ac:dyDescent="0.25">
      <c r="A2078" s="225" t="s">
        <v>110</v>
      </c>
      <c r="B2078" s="225" t="s">
        <v>141</v>
      </c>
      <c r="C2078" s="226" t="s">
        <v>8</v>
      </c>
      <c r="D2078" s="225" t="s">
        <v>142</v>
      </c>
      <c r="E2078" s="227" t="s">
        <v>3583</v>
      </c>
      <c r="F2078" s="227" t="s">
        <v>3584</v>
      </c>
      <c r="G2078" s="122"/>
    </row>
    <row r="2079" spans="1:7" x14ac:dyDescent="0.25">
      <c r="A2079" s="225" t="s">
        <v>111</v>
      </c>
      <c r="B2079" s="225" t="s">
        <v>715</v>
      </c>
      <c r="C2079" s="226" t="s">
        <v>9</v>
      </c>
      <c r="D2079" s="225" t="s">
        <v>142</v>
      </c>
      <c r="E2079" s="227" t="s">
        <v>548</v>
      </c>
      <c r="F2079" s="227" t="s">
        <v>3785</v>
      </c>
      <c r="G2079" s="122"/>
    </row>
    <row r="2080" spans="1:7" ht="22.5" x14ac:dyDescent="0.25">
      <c r="A2080" s="225" t="s">
        <v>112</v>
      </c>
      <c r="B2080" s="225" t="s">
        <v>171</v>
      </c>
      <c r="C2080" s="226" t="s">
        <v>172</v>
      </c>
      <c r="D2080" s="225" t="s">
        <v>1468</v>
      </c>
      <c r="E2080" s="227" t="s">
        <v>1097</v>
      </c>
      <c r="F2080" s="227" t="s">
        <v>1050</v>
      </c>
      <c r="G2080" s="122"/>
    </row>
    <row r="2081" spans="1:7" x14ac:dyDescent="0.25">
      <c r="A2081" s="225" t="s">
        <v>486</v>
      </c>
      <c r="B2081" s="225" t="s">
        <v>167</v>
      </c>
      <c r="C2081" s="226" t="s">
        <v>168</v>
      </c>
      <c r="D2081" s="225" t="s">
        <v>1468</v>
      </c>
      <c r="E2081" s="227" t="s">
        <v>3585</v>
      </c>
      <c r="F2081" s="227" t="s">
        <v>3586</v>
      </c>
      <c r="G2081" s="122"/>
    </row>
    <row r="2082" spans="1:7" x14ac:dyDescent="0.25">
      <c r="A2082" s="225" t="s">
        <v>487</v>
      </c>
      <c r="B2082" s="225" t="s">
        <v>155</v>
      </c>
      <c r="C2082" s="226" t="s">
        <v>156</v>
      </c>
      <c r="D2082" s="225" t="s">
        <v>1468</v>
      </c>
      <c r="E2082" s="227" t="s">
        <v>1105</v>
      </c>
      <c r="F2082" s="227" t="s">
        <v>752</v>
      </c>
      <c r="G2082" s="122"/>
    </row>
    <row r="2083" spans="1:7" x14ac:dyDescent="0.25">
      <c r="A2083" s="225" t="s">
        <v>488</v>
      </c>
      <c r="B2083" s="225" t="s">
        <v>456</v>
      </c>
      <c r="C2083" s="226" t="s">
        <v>817</v>
      </c>
      <c r="D2083" s="225" t="s">
        <v>157</v>
      </c>
      <c r="E2083" s="227" t="s">
        <v>760</v>
      </c>
      <c r="F2083" s="227" t="s">
        <v>521</v>
      </c>
      <c r="G2083" s="122"/>
    </row>
    <row r="2084" spans="1:7" ht="21" x14ac:dyDescent="0.25">
      <c r="A2084" s="221" t="s">
        <v>27</v>
      </c>
      <c r="B2084" s="221" t="s">
        <v>3786</v>
      </c>
      <c r="C2084" s="222" t="s">
        <v>3787</v>
      </c>
      <c r="D2084" s="221" t="s">
        <v>28</v>
      </c>
      <c r="E2084" s="223" t="s">
        <v>1179</v>
      </c>
      <c r="F2084" s="224" t="s">
        <v>1</v>
      </c>
      <c r="G2084" s="122"/>
    </row>
    <row r="2085" spans="1:7" x14ac:dyDescent="0.25">
      <c r="A2085" s="219"/>
      <c r="B2085" s="219"/>
      <c r="C2085" s="219"/>
      <c r="D2085" s="219"/>
      <c r="E2085" s="219"/>
      <c r="F2085" s="219"/>
      <c r="G2085" s="122"/>
    </row>
    <row r="2086" spans="1:7" ht="31.5" x14ac:dyDescent="0.25">
      <c r="A2086" s="221" t="s">
        <v>36</v>
      </c>
      <c r="B2086" s="221" t="s">
        <v>3788</v>
      </c>
      <c r="C2086" s="222" t="s">
        <v>3789</v>
      </c>
      <c r="D2086" s="221" t="s">
        <v>1346</v>
      </c>
      <c r="E2086" s="223" t="s">
        <v>1179</v>
      </c>
      <c r="F2086" s="224" t="s">
        <v>669</v>
      </c>
      <c r="G2086" s="122"/>
    </row>
    <row r="2087" spans="1:7" x14ac:dyDescent="0.25">
      <c r="A2087" s="225" t="s">
        <v>348</v>
      </c>
      <c r="B2087" s="225" t="s">
        <v>141</v>
      </c>
      <c r="C2087" s="226" t="s">
        <v>8</v>
      </c>
      <c r="D2087" s="225" t="s">
        <v>142</v>
      </c>
      <c r="E2087" s="227" t="s">
        <v>3790</v>
      </c>
      <c r="F2087" s="227" t="s">
        <v>3791</v>
      </c>
      <c r="G2087" s="122"/>
    </row>
    <row r="2088" spans="1:7" x14ac:dyDescent="0.25">
      <c r="A2088" s="225" t="s">
        <v>349</v>
      </c>
      <c r="B2088" s="225" t="s">
        <v>715</v>
      </c>
      <c r="C2088" s="226" t="s">
        <v>9</v>
      </c>
      <c r="D2088" s="225" t="s">
        <v>142</v>
      </c>
      <c r="E2088" s="227" t="s">
        <v>3792</v>
      </c>
      <c r="F2088" s="227" t="s">
        <v>3793</v>
      </c>
      <c r="G2088" s="122"/>
    </row>
    <row r="2089" spans="1:7" x14ac:dyDescent="0.25">
      <c r="A2089" s="225" t="s">
        <v>576</v>
      </c>
      <c r="B2089" s="225" t="s">
        <v>1432</v>
      </c>
      <c r="C2089" s="226" t="s">
        <v>1433</v>
      </c>
      <c r="D2089" s="225" t="s">
        <v>1468</v>
      </c>
      <c r="E2089" s="227" t="s">
        <v>665</v>
      </c>
      <c r="F2089" s="227" t="s">
        <v>1312</v>
      </c>
      <c r="G2089" s="122"/>
    </row>
    <row r="2090" spans="1:7" ht="22.5" x14ac:dyDescent="0.25">
      <c r="A2090" s="225" t="s">
        <v>578</v>
      </c>
      <c r="B2090" s="225" t="s">
        <v>171</v>
      </c>
      <c r="C2090" s="226" t="s">
        <v>172</v>
      </c>
      <c r="D2090" s="225" t="s">
        <v>1468</v>
      </c>
      <c r="E2090" s="227" t="s">
        <v>568</v>
      </c>
      <c r="F2090" s="227" t="s">
        <v>518</v>
      </c>
      <c r="G2090" s="122"/>
    </row>
    <row r="2091" spans="1:7" x14ac:dyDescent="0.25">
      <c r="A2091" s="225" t="s">
        <v>827</v>
      </c>
      <c r="B2091" s="225" t="s">
        <v>155</v>
      </c>
      <c r="C2091" s="226" t="s">
        <v>156</v>
      </c>
      <c r="D2091" s="225" t="s">
        <v>1468</v>
      </c>
      <c r="E2091" s="227" t="s">
        <v>3794</v>
      </c>
      <c r="F2091" s="227" t="s">
        <v>856</v>
      </c>
      <c r="G2091" s="122"/>
    </row>
    <row r="2092" spans="1:7" x14ac:dyDescent="0.25">
      <c r="A2092" s="225" t="s">
        <v>828</v>
      </c>
      <c r="B2092" s="225" t="s">
        <v>150</v>
      </c>
      <c r="C2092" s="226" t="s">
        <v>29</v>
      </c>
      <c r="D2092" s="225" t="s">
        <v>30</v>
      </c>
      <c r="E2092" s="227" t="s">
        <v>3795</v>
      </c>
      <c r="F2092" s="227" t="s">
        <v>3796</v>
      </c>
      <c r="G2092" s="122"/>
    </row>
    <row r="2093" spans="1:7" x14ac:dyDescent="0.25">
      <c r="A2093" s="225" t="s">
        <v>1025</v>
      </c>
      <c r="B2093" s="225" t="s">
        <v>787</v>
      </c>
      <c r="C2093" s="226" t="s">
        <v>788</v>
      </c>
      <c r="D2093" s="225" t="s">
        <v>157</v>
      </c>
      <c r="E2093" s="227" t="s">
        <v>754</v>
      </c>
      <c r="F2093" s="227" t="s">
        <v>368</v>
      </c>
      <c r="G2093" s="122"/>
    </row>
    <row r="2094" spans="1:7" x14ac:dyDescent="0.25">
      <c r="A2094" s="225" t="s">
        <v>1026</v>
      </c>
      <c r="B2094" s="225" t="s">
        <v>445</v>
      </c>
      <c r="C2094" s="226" t="s">
        <v>446</v>
      </c>
      <c r="D2094" s="225" t="s">
        <v>157</v>
      </c>
      <c r="E2094" s="227" t="s">
        <v>3797</v>
      </c>
      <c r="F2094" s="227" t="s">
        <v>368</v>
      </c>
      <c r="G2094" s="122"/>
    </row>
    <row r="2095" spans="1:7" x14ac:dyDescent="0.25">
      <c r="A2095" s="225" t="s">
        <v>3798</v>
      </c>
      <c r="B2095" s="225" t="s">
        <v>457</v>
      </c>
      <c r="C2095" s="226" t="s">
        <v>458</v>
      </c>
      <c r="D2095" s="225" t="s">
        <v>31</v>
      </c>
      <c r="E2095" s="227" t="s">
        <v>534</v>
      </c>
      <c r="F2095" s="227" t="s">
        <v>577</v>
      </c>
      <c r="G2095" s="122"/>
    </row>
    <row r="2096" spans="1:7" ht="22.5" x14ac:dyDescent="0.25">
      <c r="A2096" s="225" t="s">
        <v>3799</v>
      </c>
      <c r="B2096" s="225" t="s">
        <v>3800</v>
      </c>
      <c r="C2096" s="226" t="s">
        <v>3801</v>
      </c>
      <c r="D2096" s="225" t="s">
        <v>32</v>
      </c>
      <c r="E2096" s="227" t="s">
        <v>240</v>
      </c>
      <c r="F2096" s="227" t="s">
        <v>1</v>
      </c>
      <c r="G2096" s="122"/>
    </row>
    <row r="2097" spans="1:7" ht="31.5" x14ac:dyDescent="0.25">
      <c r="A2097" s="221" t="s">
        <v>37</v>
      </c>
      <c r="B2097" s="221" t="s">
        <v>3622</v>
      </c>
      <c r="C2097" s="222" t="s">
        <v>3623</v>
      </c>
      <c r="D2097" s="221" t="s">
        <v>1346</v>
      </c>
      <c r="E2097" s="223" t="s">
        <v>1179</v>
      </c>
      <c r="F2097" s="224" t="s">
        <v>922</v>
      </c>
      <c r="G2097" s="122"/>
    </row>
    <row r="2098" spans="1:7" x14ac:dyDescent="0.25">
      <c r="A2098" s="225" t="s">
        <v>322</v>
      </c>
      <c r="B2098" s="225" t="s">
        <v>141</v>
      </c>
      <c r="C2098" s="226" t="s">
        <v>8</v>
      </c>
      <c r="D2098" s="225" t="s">
        <v>142</v>
      </c>
      <c r="E2098" s="227" t="s">
        <v>3624</v>
      </c>
      <c r="F2098" s="227" t="s">
        <v>3802</v>
      </c>
      <c r="G2098" s="122"/>
    </row>
    <row r="2099" spans="1:7" x14ac:dyDescent="0.25">
      <c r="A2099" s="225" t="s">
        <v>579</v>
      </c>
      <c r="B2099" s="225" t="s">
        <v>715</v>
      </c>
      <c r="C2099" s="226" t="s">
        <v>9</v>
      </c>
      <c r="D2099" s="225" t="s">
        <v>142</v>
      </c>
      <c r="E2099" s="227" t="s">
        <v>3626</v>
      </c>
      <c r="F2099" s="227" t="s">
        <v>3803</v>
      </c>
      <c r="G2099" s="122"/>
    </row>
    <row r="2100" spans="1:7" x14ac:dyDescent="0.25">
      <c r="A2100" s="225" t="s">
        <v>582</v>
      </c>
      <c r="B2100" s="225" t="s">
        <v>1432</v>
      </c>
      <c r="C2100" s="226" t="s">
        <v>1433</v>
      </c>
      <c r="D2100" s="225" t="s">
        <v>1468</v>
      </c>
      <c r="E2100" s="227" t="s">
        <v>797</v>
      </c>
      <c r="F2100" s="227" t="s">
        <v>3804</v>
      </c>
      <c r="G2100" s="122"/>
    </row>
    <row r="2101" spans="1:7" ht="22.5" x14ac:dyDescent="0.25">
      <c r="A2101" s="225" t="s">
        <v>585</v>
      </c>
      <c r="B2101" s="225" t="s">
        <v>171</v>
      </c>
      <c r="C2101" s="226" t="s">
        <v>172</v>
      </c>
      <c r="D2101" s="225" t="s">
        <v>1468</v>
      </c>
      <c r="E2101" s="227" t="s">
        <v>513</v>
      </c>
      <c r="F2101" s="227" t="s">
        <v>523</v>
      </c>
      <c r="G2101" s="122"/>
    </row>
    <row r="2102" spans="1:7" x14ac:dyDescent="0.25">
      <c r="A2102" s="225" t="s">
        <v>586</v>
      </c>
      <c r="B2102" s="225" t="s">
        <v>155</v>
      </c>
      <c r="C2102" s="226" t="s">
        <v>156</v>
      </c>
      <c r="D2102" s="225" t="s">
        <v>1468</v>
      </c>
      <c r="E2102" s="227" t="s">
        <v>3628</v>
      </c>
      <c r="F2102" s="227" t="s">
        <v>3805</v>
      </c>
      <c r="G2102" s="122"/>
    </row>
    <row r="2103" spans="1:7" x14ac:dyDescent="0.25">
      <c r="A2103" s="225" t="s">
        <v>587</v>
      </c>
      <c r="B2103" s="225" t="s">
        <v>150</v>
      </c>
      <c r="C2103" s="226" t="s">
        <v>29</v>
      </c>
      <c r="D2103" s="225" t="s">
        <v>30</v>
      </c>
      <c r="E2103" s="227" t="s">
        <v>3630</v>
      </c>
      <c r="F2103" s="227" t="s">
        <v>3806</v>
      </c>
      <c r="G2103" s="122"/>
    </row>
    <row r="2104" spans="1:7" x14ac:dyDescent="0.25">
      <c r="A2104" s="225" t="s">
        <v>589</v>
      </c>
      <c r="B2104" s="225" t="s">
        <v>3632</v>
      </c>
      <c r="C2104" s="226" t="s">
        <v>3633</v>
      </c>
      <c r="D2104" s="225" t="s">
        <v>30</v>
      </c>
      <c r="E2104" s="227" t="s">
        <v>849</v>
      </c>
      <c r="F2104" s="227" t="s">
        <v>3807</v>
      </c>
      <c r="G2104" s="122"/>
    </row>
    <row r="2105" spans="1:7" x14ac:dyDescent="0.25">
      <c r="A2105" s="225" t="s">
        <v>1027</v>
      </c>
      <c r="B2105" s="225" t="s">
        <v>787</v>
      </c>
      <c r="C2105" s="226" t="s">
        <v>788</v>
      </c>
      <c r="D2105" s="225" t="s">
        <v>157</v>
      </c>
      <c r="E2105" s="227" t="s">
        <v>532</v>
      </c>
      <c r="F2105" s="227" t="s">
        <v>1049</v>
      </c>
      <c r="G2105" s="122"/>
    </row>
    <row r="2106" spans="1:7" x14ac:dyDescent="0.25">
      <c r="A2106" s="225" t="s">
        <v>3808</v>
      </c>
      <c r="B2106" s="225" t="s">
        <v>445</v>
      </c>
      <c r="C2106" s="226" t="s">
        <v>446</v>
      </c>
      <c r="D2106" s="225" t="s">
        <v>157</v>
      </c>
      <c r="E2106" s="227" t="s">
        <v>903</v>
      </c>
      <c r="F2106" s="227" t="s">
        <v>181</v>
      </c>
      <c r="G2106" s="122"/>
    </row>
    <row r="2107" spans="1:7" ht="22.5" x14ac:dyDescent="0.25">
      <c r="A2107" s="225" t="s">
        <v>3809</v>
      </c>
      <c r="B2107" s="225" t="s">
        <v>3810</v>
      </c>
      <c r="C2107" s="226" t="s">
        <v>3811</v>
      </c>
      <c r="D2107" s="225" t="s">
        <v>32</v>
      </c>
      <c r="E2107" s="227" t="s">
        <v>240</v>
      </c>
      <c r="F2107" s="227" t="s">
        <v>16</v>
      </c>
      <c r="G2107" s="122"/>
    </row>
    <row r="2108" spans="1:7" ht="21" x14ac:dyDescent="0.25">
      <c r="A2108" s="221" t="s">
        <v>38</v>
      </c>
      <c r="B2108" s="221" t="s">
        <v>3812</v>
      </c>
      <c r="C2108" s="222" t="s">
        <v>3813</v>
      </c>
      <c r="D2108" s="221" t="s">
        <v>3814</v>
      </c>
      <c r="E2108" s="223" t="s">
        <v>1179</v>
      </c>
      <c r="F2108" s="224" t="s">
        <v>603</v>
      </c>
      <c r="G2108" s="122"/>
    </row>
    <row r="2109" spans="1:7" x14ac:dyDescent="0.25">
      <c r="A2109" s="225" t="s">
        <v>114</v>
      </c>
      <c r="B2109" s="225" t="s">
        <v>141</v>
      </c>
      <c r="C2109" s="226" t="s">
        <v>8</v>
      </c>
      <c r="D2109" s="225" t="s">
        <v>142</v>
      </c>
      <c r="E2109" s="227" t="s">
        <v>759</v>
      </c>
      <c r="F2109" s="227" t="s">
        <v>3815</v>
      </c>
      <c r="G2109" s="122"/>
    </row>
    <row r="2110" spans="1:7" x14ac:dyDescent="0.25">
      <c r="A2110" s="219"/>
      <c r="B2110" s="219"/>
      <c r="C2110" s="219"/>
      <c r="D2110" s="219"/>
      <c r="E2110" s="219"/>
      <c r="F2110" s="219"/>
      <c r="G2110" s="122"/>
    </row>
    <row r="2111" spans="1:7" x14ac:dyDescent="0.25">
      <c r="A2111" s="221" t="s">
        <v>39</v>
      </c>
      <c r="B2111" s="221" t="s">
        <v>3816</v>
      </c>
      <c r="C2111" s="222" t="s">
        <v>3817</v>
      </c>
      <c r="D2111" s="221" t="s">
        <v>3818</v>
      </c>
      <c r="E2111" s="223" t="s">
        <v>1179</v>
      </c>
      <c r="F2111" s="224" t="s">
        <v>3819</v>
      </c>
      <c r="G2111" s="122"/>
    </row>
    <row r="2112" spans="1:7" ht="31.5" x14ac:dyDescent="0.25">
      <c r="A2112" s="221" t="s">
        <v>40</v>
      </c>
      <c r="B2112" s="221" t="s">
        <v>3622</v>
      </c>
      <c r="C2112" s="222" t="s">
        <v>3623</v>
      </c>
      <c r="D2112" s="221" t="s">
        <v>1346</v>
      </c>
      <c r="E2112" s="223" t="s">
        <v>1179</v>
      </c>
      <c r="F2112" s="224" t="s">
        <v>1106</v>
      </c>
      <c r="G2112" s="122"/>
    </row>
    <row r="2113" spans="1:7" x14ac:dyDescent="0.25">
      <c r="A2113" s="225" t="s">
        <v>323</v>
      </c>
      <c r="B2113" s="225" t="s">
        <v>141</v>
      </c>
      <c r="C2113" s="226" t="s">
        <v>8</v>
      </c>
      <c r="D2113" s="225" t="s">
        <v>142</v>
      </c>
      <c r="E2113" s="227" t="s">
        <v>3624</v>
      </c>
      <c r="F2113" s="227" t="s">
        <v>3820</v>
      </c>
      <c r="G2113" s="122"/>
    </row>
    <row r="2114" spans="1:7" x14ac:dyDescent="0.25">
      <c r="A2114" s="225" t="s">
        <v>324</v>
      </c>
      <c r="B2114" s="225" t="s">
        <v>715</v>
      </c>
      <c r="C2114" s="226" t="s">
        <v>9</v>
      </c>
      <c r="D2114" s="225" t="s">
        <v>142</v>
      </c>
      <c r="E2114" s="227" t="s">
        <v>3626</v>
      </c>
      <c r="F2114" s="227" t="s">
        <v>3821</v>
      </c>
      <c r="G2114" s="122"/>
    </row>
    <row r="2115" spans="1:7" x14ac:dyDescent="0.25">
      <c r="A2115" s="225" t="s">
        <v>325</v>
      </c>
      <c r="B2115" s="225" t="s">
        <v>1432</v>
      </c>
      <c r="C2115" s="226" t="s">
        <v>1433</v>
      </c>
      <c r="D2115" s="225" t="s">
        <v>1468</v>
      </c>
      <c r="E2115" s="227" t="s">
        <v>797</v>
      </c>
      <c r="F2115" s="227" t="s">
        <v>3822</v>
      </c>
      <c r="G2115" s="122"/>
    </row>
    <row r="2116" spans="1:7" ht="22.5" x14ac:dyDescent="0.25">
      <c r="A2116" s="225" t="s">
        <v>326</v>
      </c>
      <c r="B2116" s="225" t="s">
        <v>171</v>
      </c>
      <c r="C2116" s="226" t="s">
        <v>172</v>
      </c>
      <c r="D2116" s="225" t="s">
        <v>1468</v>
      </c>
      <c r="E2116" s="227" t="s">
        <v>513</v>
      </c>
      <c r="F2116" s="227" t="s">
        <v>3823</v>
      </c>
      <c r="G2116" s="122"/>
    </row>
    <row r="2117" spans="1:7" x14ac:dyDescent="0.25">
      <c r="A2117" s="225" t="s">
        <v>411</v>
      </c>
      <c r="B2117" s="225" t="s">
        <v>155</v>
      </c>
      <c r="C2117" s="226" t="s">
        <v>156</v>
      </c>
      <c r="D2117" s="225" t="s">
        <v>1468</v>
      </c>
      <c r="E2117" s="227" t="s">
        <v>3628</v>
      </c>
      <c r="F2117" s="227" t="s">
        <v>3824</v>
      </c>
      <c r="G2117" s="122"/>
    </row>
    <row r="2118" spans="1:7" x14ac:dyDescent="0.25">
      <c r="A2118" s="225" t="s">
        <v>835</v>
      </c>
      <c r="B2118" s="225" t="s">
        <v>150</v>
      </c>
      <c r="C2118" s="226" t="s">
        <v>29</v>
      </c>
      <c r="D2118" s="225" t="s">
        <v>30</v>
      </c>
      <c r="E2118" s="227" t="s">
        <v>3630</v>
      </c>
      <c r="F2118" s="227" t="s">
        <v>3825</v>
      </c>
      <c r="G2118" s="122"/>
    </row>
    <row r="2119" spans="1:7" x14ac:dyDescent="0.25">
      <c r="A2119" s="225" t="s">
        <v>1107</v>
      </c>
      <c r="B2119" s="225" t="s">
        <v>3632</v>
      </c>
      <c r="C2119" s="226" t="s">
        <v>3633</v>
      </c>
      <c r="D2119" s="225" t="s">
        <v>30</v>
      </c>
      <c r="E2119" s="227" t="s">
        <v>849</v>
      </c>
      <c r="F2119" s="227" t="s">
        <v>3826</v>
      </c>
      <c r="G2119" s="122"/>
    </row>
    <row r="2120" spans="1:7" x14ac:dyDescent="0.25">
      <c r="A2120" s="225" t="s">
        <v>1108</v>
      </c>
      <c r="B2120" s="225" t="s">
        <v>787</v>
      </c>
      <c r="C2120" s="226" t="s">
        <v>788</v>
      </c>
      <c r="D2120" s="225" t="s">
        <v>157</v>
      </c>
      <c r="E2120" s="227" t="s">
        <v>532</v>
      </c>
      <c r="F2120" s="227" t="s">
        <v>3827</v>
      </c>
      <c r="G2120" s="122"/>
    </row>
    <row r="2121" spans="1:7" x14ac:dyDescent="0.25">
      <c r="A2121" s="225" t="s">
        <v>1109</v>
      </c>
      <c r="B2121" s="225" t="s">
        <v>445</v>
      </c>
      <c r="C2121" s="226" t="s">
        <v>446</v>
      </c>
      <c r="D2121" s="225" t="s">
        <v>157</v>
      </c>
      <c r="E2121" s="227" t="s">
        <v>903</v>
      </c>
      <c r="F2121" s="227" t="s">
        <v>3828</v>
      </c>
      <c r="G2121" s="122"/>
    </row>
    <row r="2122" spans="1:7" ht="22.5" x14ac:dyDescent="0.25">
      <c r="A2122" s="225" t="s">
        <v>3655</v>
      </c>
      <c r="B2122" s="225" t="s">
        <v>3810</v>
      </c>
      <c r="C2122" s="226" t="s">
        <v>3811</v>
      </c>
      <c r="D2122" s="225" t="s">
        <v>32</v>
      </c>
      <c r="E2122" s="227" t="s">
        <v>240</v>
      </c>
      <c r="F2122" s="227" t="s">
        <v>3829</v>
      </c>
      <c r="G2122" s="122"/>
    </row>
    <row r="2123" spans="1:7" x14ac:dyDescent="0.25">
      <c r="A2123" s="221" t="s">
        <v>41</v>
      </c>
      <c r="B2123" s="221" t="s">
        <v>3830</v>
      </c>
      <c r="C2123" s="222" t="s">
        <v>3831</v>
      </c>
      <c r="D2123" s="221" t="s">
        <v>28</v>
      </c>
      <c r="E2123" s="223" t="s">
        <v>1179</v>
      </c>
      <c r="F2123" s="224" t="s">
        <v>6</v>
      </c>
      <c r="G2123" s="122"/>
    </row>
    <row r="2124" spans="1:7" x14ac:dyDescent="0.25">
      <c r="A2124" s="221" t="s">
        <v>42</v>
      </c>
      <c r="B2124" s="221" t="s">
        <v>3832</v>
      </c>
      <c r="C2124" s="222" t="s">
        <v>3833</v>
      </c>
      <c r="D2124" s="221" t="s">
        <v>28</v>
      </c>
      <c r="E2124" s="223" t="s">
        <v>1179</v>
      </c>
      <c r="F2124" s="224" t="s">
        <v>57</v>
      </c>
      <c r="G2124" s="122"/>
    </row>
    <row r="2125" spans="1:7" ht="21" x14ac:dyDescent="0.25">
      <c r="A2125" s="221" t="s">
        <v>43</v>
      </c>
      <c r="B2125" s="221" t="s">
        <v>3834</v>
      </c>
      <c r="C2125" s="222" t="s">
        <v>3835</v>
      </c>
      <c r="D2125" s="221" t="s">
        <v>3836</v>
      </c>
      <c r="E2125" s="223" t="s">
        <v>1179</v>
      </c>
      <c r="F2125" s="224" t="s">
        <v>3837</v>
      </c>
      <c r="G2125" s="122"/>
    </row>
    <row r="2126" spans="1:7" x14ac:dyDescent="0.25">
      <c r="A2126" s="225" t="s">
        <v>299</v>
      </c>
      <c r="B2126" s="225" t="s">
        <v>141</v>
      </c>
      <c r="C2126" s="226" t="s">
        <v>8</v>
      </c>
      <c r="D2126" s="225" t="s">
        <v>142</v>
      </c>
      <c r="E2126" s="227" t="s">
        <v>3838</v>
      </c>
      <c r="F2126" s="227" t="s">
        <v>3839</v>
      </c>
      <c r="G2126" s="122"/>
    </row>
    <row r="2127" spans="1:7" x14ac:dyDescent="0.25">
      <c r="A2127" s="225" t="s">
        <v>300</v>
      </c>
      <c r="B2127" s="225" t="s">
        <v>715</v>
      </c>
      <c r="C2127" s="226" t="s">
        <v>9</v>
      </c>
      <c r="D2127" s="225" t="s">
        <v>142</v>
      </c>
      <c r="E2127" s="227" t="s">
        <v>3840</v>
      </c>
      <c r="F2127" s="227" t="s">
        <v>3841</v>
      </c>
      <c r="G2127" s="122"/>
    </row>
    <row r="2128" spans="1:7" x14ac:dyDescent="0.25">
      <c r="A2128" s="225" t="s">
        <v>301</v>
      </c>
      <c r="B2128" s="225" t="s">
        <v>739</v>
      </c>
      <c r="C2128" s="226" t="s">
        <v>740</v>
      </c>
      <c r="D2128" s="225" t="s">
        <v>1468</v>
      </c>
      <c r="E2128" s="227" t="s">
        <v>799</v>
      </c>
      <c r="F2128" s="227" t="s">
        <v>3842</v>
      </c>
      <c r="G2128" s="122"/>
    </row>
    <row r="2129" spans="1:7" ht="22.5" x14ac:dyDescent="0.25">
      <c r="A2129" s="225" t="s">
        <v>302</v>
      </c>
      <c r="B2129" s="225" t="s">
        <v>596</v>
      </c>
      <c r="C2129" s="226" t="s">
        <v>143</v>
      </c>
      <c r="D2129" s="225" t="s">
        <v>1468</v>
      </c>
      <c r="E2129" s="227" t="s">
        <v>3843</v>
      </c>
      <c r="F2129" s="227" t="s">
        <v>3844</v>
      </c>
      <c r="G2129" s="122"/>
    </row>
    <row r="2130" spans="1:7" ht="22.5" x14ac:dyDescent="0.25">
      <c r="A2130" s="225" t="s">
        <v>303</v>
      </c>
      <c r="B2130" s="225" t="s">
        <v>969</v>
      </c>
      <c r="C2130" s="226" t="s">
        <v>970</v>
      </c>
      <c r="D2130" s="225" t="s">
        <v>1468</v>
      </c>
      <c r="E2130" s="227" t="s">
        <v>3845</v>
      </c>
      <c r="F2130" s="227" t="s">
        <v>3846</v>
      </c>
      <c r="G2130" s="122"/>
    </row>
    <row r="2131" spans="1:7" ht="22.5" x14ac:dyDescent="0.25">
      <c r="A2131" s="225" t="s">
        <v>1370</v>
      </c>
      <c r="B2131" s="225" t="s">
        <v>3847</v>
      </c>
      <c r="C2131" s="226" t="s">
        <v>3848</v>
      </c>
      <c r="D2131" s="225" t="s">
        <v>1468</v>
      </c>
      <c r="E2131" s="227" t="s">
        <v>3849</v>
      </c>
      <c r="F2131" s="227" t="s">
        <v>3850</v>
      </c>
      <c r="G2131" s="122"/>
    </row>
    <row r="2132" spans="1:7" x14ac:dyDescent="0.25">
      <c r="A2132" s="225" t="s">
        <v>1371</v>
      </c>
      <c r="B2132" s="225" t="s">
        <v>3851</v>
      </c>
      <c r="C2132" s="226" t="s">
        <v>3852</v>
      </c>
      <c r="D2132" s="225" t="s">
        <v>1468</v>
      </c>
      <c r="E2132" s="227" t="s">
        <v>3843</v>
      </c>
      <c r="F2132" s="227" t="s">
        <v>3844</v>
      </c>
      <c r="G2132" s="122"/>
    </row>
    <row r="2133" spans="1:7" x14ac:dyDescent="0.25">
      <c r="A2133" s="225" t="s">
        <v>1372</v>
      </c>
      <c r="B2133" s="225" t="s">
        <v>155</v>
      </c>
      <c r="C2133" s="226" t="s">
        <v>156</v>
      </c>
      <c r="D2133" s="225" t="s">
        <v>1468</v>
      </c>
      <c r="E2133" s="227" t="s">
        <v>3853</v>
      </c>
      <c r="F2133" s="227" t="s">
        <v>3854</v>
      </c>
      <c r="G2133" s="122"/>
    </row>
    <row r="2134" spans="1:7" x14ac:dyDescent="0.25">
      <c r="A2134" s="225" t="s">
        <v>1373</v>
      </c>
      <c r="B2134" s="225" t="s">
        <v>3855</v>
      </c>
      <c r="C2134" s="226" t="s">
        <v>3856</v>
      </c>
      <c r="D2134" s="225" t="s">
        <v>30</v>
      </c>
      <c r="E2134" s="227" t="s">
        <v>1183</v>
      </c>
      <c r="F2134" s="227" t="s">
        <v>3857</v>
      </c>
      <c r="G2134" s="122"/>
    </row>
    <row r="2135" spans="1:7" x14ac:dyDescent="0.25">
      <c r="A2135" s="225" t="s">
        <v>1374</v>
      </c>
      <c r="B2135" s="225" t="s">
        <v>33</v>
      </c>
      <c r="C2135" s="226" t="s">
        <v>34</v>
      </c>
      <c r="D2135" s="225" t="s">
        <v>157</v>
      </c>
      <c r="E2135" s="227" t="s">
        <v>1037</v>
      </c>
      <c r="F2135" s="227" t="s">
        <v>3858</v>
      </c>
      <c r="G2135" s="122"/>
    </row>
    <row r="2136" spans="1:7" x14ac:dyDescent="0.25">
      <c r="A2136" s="225" t="s">
        <v>1734</v>
      </c>
      <c r="B2136" s="225" t="s">
        <v>991</v>
      </c>
      <c r="C2136" s="226" t="s">
        <v>992</v>
      </c>
      <c r="D2136" s="225" t="s">
        <v>157</v>
      </c>
      <c r="E2136" s="227" t="s">
        <v>246</v>
      </c>
      <c r="F2136" s="227" t="s">
        <v>3859</v>
      </c>
      <c r="G2136" s="122"/>
    </row>
    <row r="2137" spans="1:7" x14ac:dyDescent="0.25">
      <c r="A2137" s="219"/>
      <c r="B2137" s="219"/>
      <c r="C2137" s="219"/>
      <c r="D2137" s="219"/>
      <c r="E2137" s="219"/>
      <c r="F2137" s="219"/>
      <c r="G2137" s="122"/>
    </row>
    <row r="2138" spans="1:7" ht="22.5" x14ac:dyDescent="0.25">
      <c r="A2138" s="225" t="s">
        <v>3860</v>
      </c>
      <c r="B2138" s="225" t="s">
        <v>126</v>
      </c>
      <c r="C2138" s="226" t="s">
        <v>180</v>
      </c>
      <c r="D2138" s="225" t="s">
        <v>157</v>
      </c>
      <c r="E2138" s="227" t="s">
        <v>3861</v>
      </c>
      <c r="F2138" s="227" t="s">
        <v>3862</v>
      </c>
      <c r="G2138" s="122"/>
    </row>
    <row r="2139" spans="1:7" ht="22.5" x14ac:dyDescent="0.25">
      <c r="A2139" s="225" t="s">
        <v>3863</v>
      </c>
      <c r="B2139" s="225" t="s">
        <v>134</v>
      </c>
      <c r="C2139" s="226" t="s">
        <v>200</v>
      </c>
      <c r="D2139" s="225" t="s">
        <v>30</v>
      </c>
      <c r="E2139" s="227" t="s">
        <v>1604</v>
      </c>
      <c r="F2139" s="227" t="s">
        <v>3864</v>
      </c>
      <c r="G2139" s="122"/>
    </row>
    <row r="2140" spans="1:7" ht="22.5" x14ac:dyDescent="0.25">
      <c r="A2140" s="225" t="s">
        <v>3865</v>
      </c>
      <c r="B2140" s="225" t="s">
        <v>3866</v>
      </c>
      <c r="C2140" s="226" t="s">
        <v>3867</v>
      </c>
      <c r="D2140" s="225" t="s">
        <v>30</v>
      </c>
      <c r="E2140" s="227" t="s">
        <v>1673</v>
      </c>
      <c r="F2140" s="227" t="s">
        <v>3868</v>
      </c>
      <c r="G2140" s="122"/>
    </row>
    <row r="2141" spans="1:7" x14ac:dyDescent="0.25">
      <c r="A2141" s="225" t="s">
        <v>3869</v>
      </c>
      <c r="B2141" s="225" t="s">
        <v>3870</v>
      </c>
      <c r="C2141" s="226" t="s">
        <v>3871</v>
      </c>
      <c r="D2141" s="225" t="s">
        <v>30</v>
      </c>
      <c r="E2141" s="227" t="s">
        <v>2774</v>
      </c>
      <c r="F2141" s="227" t="s">
        <v>3872</v>
      </c>
      <c r="G2141" s="122"/>
    </row>
    <row r="2142" spans="1:7" x14ac:dyDescent="0.25">
      <c r="A2142" s="221" t="s">
        <v>44</v>
      </c>
      <c r="B2142" s="221" t="s">
        <v>3873</v>
      </c>
      <c r="C2142" s="222" t="s">
        <v>3874</v>
      </c>
      <c r="D2142" s="221" t="s">
        <v>32</v>
      </c>
      <c r="E2142" s="223" t="s">
        <v>1179</v>
      </c>
      <c r="F2142" s="224" t="s">
        <v>46</v>
      </c>
      <c r="G2142" s="122"/>
    </row>
    <row r="2143" spans="1:7" x14ac:dyDescent="0.25">
      <c r="A2143" s="221" t="s">
        <v>45</v>
      </c>
      <c r="B2143" s="221" t="s">
        <v>3875</v>
      </c>
      <c r="C2143" s="222" t="s">
        <v>3876</v>
      </c>
      <c r="D2143" s="221" t="s">
        <v>32</v>
      </c>
      <c r="E2143" s="223" t="s">
        <v>1179</v>
      </c>
      <c r="F2143" s="224" t="s">
        <v>47</v>
      </c>
      <c r="G2143" s="122"/>
    </row>
    <row r="2144" spans="1:7" x14ac:dyDescent="0.25">
      <c r="A2144" s="221" t="s">
        <v>46</v>
      </c>
      <c r="B2144" s="221" t="s">
        <v>1179</v>
      </c>
      <c r="C2144" s="222" t="s">
        <v>3877</v>
      </c>
      <c r="D2144" s="221" t="s">
        <v>28</v>
      </c>
      <c r="E2144" s="223" t="s">
        <v>1179</v>
      </c>
      <c r="F2144" s="224" t="s">
        <v>0</v>
      </c>
      <c r="G2144" s="122"/>
    </row>
    <row r="2145" spans="1:7" x14ac:dyDescent="0.25">
      <c r="A2145" s="221" t="s">
        <v>47</v>
      </c>
      <c r="B2145" s="221" t="s">
        <v>1179</v>
      </c>
      <c r="C2145" s="222" t="s">
        <v>3878</v>
      </c>
      <c r="D2145" s="221" t="s">
        <v>28</v>
      </c>
      <c r="E2145" s="223" t="s">
        <v>1179</v>
      </c>
      <c r="F2145" s="224" t="s">
        <v>57</v>
      </c>
      <c r="G2145" s="122"/>
    </row>
    <row r="2146" spans="1:7" x14ac:dyDescent="0.25">
      <c r="A2146" s="221" t="s">
        <v>48</v>
      </c>
      <c r="B2146" s="221" t="s">
        <v>3879</v>
      </c>
      <c r="C2146" s="222" t="s">
        <v>3880</v>
      </c>
      <c r="D2146" s="221" t="s">
        <v>31</v>
      </c>
      <c r="E2146" s="223" t="s">
        <v>1179</v>
      </c>
      <c r="F2146" s="224" t="s">
        <v>3881</v>
      </c>
      <c r="G2146" s="122"/>
    </row>
    <row r="2147" spans="1:7" x14ac:dyDescent="0.25">
      <c r="A2147" s="221" t="s">
        <v>49</v>
      </c>
      <c r="B2147" s="221" t="s">
        <v>3830</v>
      </c>
      <c r="C2147" s="222" t="s">
        <v>3831</v>
      </c>
      <c r="D2147" s="221" t="s">
        <v>28</v>
      </c>
      <c r="E2147" s="223" t="s">
        <v>1179</v>
      </c>
      <c r="F2147" s="224" t="s">
        <v>6</v>
      </c>
      <c r="G2147" s="122"/>
    </row>
    <row r="2148" spans="1:7" ht="31.5" x14ac:dyDescent="0.25">
      <c r="A2148" s="221" t="s">
        <v>50</v>
      </c>
      <c r="B2148" s="221" t="s">
        <v>3882</v>
      </c>
      <c r="C2148" s="222" t="s">
        <v>3883</v>
      </c>
      <c r="D2148" s="221" t="s">
        <v>3884</v>
      </c>
      <c r="E2148" s="223" t="s">
        <v>1179</v>
      </c>
      <c r="F2148" s="224" t="s">
        <v>3885</v>
      </c>
      <c r="G2148" s="122"/>
    </row>
    <row r="2149" spans="1:7" x14ac:dyDescent="0.25">
      <c r="A2149" s="225" t="s">
        <v>304</v>
      </c>
      <c r="B2149" s="225" t="s">
        <v>141</v>
      </c>
      <c r="C2149" s="226" t="s">
        <v>8</v>
      </c>
      <c r="D2149" s="225" t="s">
        <v>142</v>
      </c>
      <c r="E2149" s="227" t="s">
        <v>1104</v>
      </c>
      <c r="F2149" s="227" t="s">
        <v>3886</v>
      </c>
      <c r="G2149" s="122"/>
    </row>
    <row r="2150" spans="1:7" x14ac:dyDescent="0.25">
      <c r="A2150" s="225" t="s">
        <v>305</v>
      </c>
      <c r="B2150" s="225" t="s">
        <v>715</v>
      </c>
      <c r="C2150" s="226" t="s">
        <v>9</v>
      </c>
      <c r="D2150" s="225" t="s">
        <v>142</v>
      </c>
      <c r="E2150" s="227" t="s">
        <v>529</v>
      </c>
      <c r="F2150" s="227" t="s">
        <v>3887</v>
      </c>
      <c r="G2150" s="122"/>
    </row>
    <row r="2151" spans="1:7" x14ac:dyDescent="0.25">
      <c r="A2151" s="225" t="s">
        <v>306</v>
      </c>
      <c r="B2151" s="225" t="s">
        <v>739</v>
      </c>
      <c r="C2151" s="226" t="s">
        <v>740</v>
      </c>
      <c r="D2151" s="225" t="s">
        <v>1468</v>
      </c>
      <c r="E2151" s="227" t="s">
        <v>158</v>
      </c>
      <c r="F2151" s="227" t="s">
        <v>3888</v>
      </c>
      <c r="G2151" s="122"/>
    </row>
    <row r="2152" spans="1:7" x14ac:dyDescent="0.25">
      <c r="A2152" s="225" t="s">
        <v>307</v>
      </c>
      <c r="B2152" s="225" t="s">
        <v>276</v>
      </c>
      <c r="C2152" s="226" t="s">
        <v>277</v>
      </c>
      <c r="D2152" s="225" t="s">
        <v>1468</v>
      </c>
      <c r="E2152" s="227" t="s">
        <v>158</v>
      </c>
      <c r="F2152" s="227" t="s">
        <v>3888</v>
      </c>
      <c r="G2152" s="122"/>
    </row>
    <row r="2153" spans="1:7" x14ac:dyDescent="0.25">
      <c r="A2153" s="225" t="s">
        <v>308</v>
      </c>
      <c r="B2153" s="225" t="s">
        <v>155</v>
      </c>
      <c r="C2153" s="226" t="s">
        <v>156</v>
      </c>
      <c r="D2153" s="225" t="s">
        <v>1468</v>
      </c>
      <c r="E2153" s="227" t="s">
        <v>669</v>
      </c>
      <c r="F2153" s="227" t="s">
        <v>3889</v>
      </c>
      <c r="G2153" s="122"/>
    </row>
    <row r="2154" spans="1:7" ht="22.5" x14ac:dyDescent="0.25">
      <c r="A2154" s="225" t="s">
        <v>417</v>
      </c>
      <c r="B2154" s="225" t="s">
        <v>278</v>
      </c>
      <c r="C2154" s="226" t="s">
        <v>279</v>
      </c>
      <c r="D2154" s="225" t="s">
        <v>1468</v>
      </c>
      <c r="E2154" s="227" t="s">
        <v>522</v>
      </c>
      <c r="F2154" s="227" t="s">
        <v>3890</v>
      </c>
      <c r="G2154" s="122"/>
    </row>
    <row r="2155" spans="1:7" x14ac:dyDescent="0.25">
      <c r="A2155" s="225" t="s">
        <v>1439</v>
      </c>
      <c r="B2155" s="225" t="s">
        <v>3891</v>
      </c>
      <c r="C2155" s="226" t="s">
        <v>3892</v>
      </c>
      <c r="D2155" s="225" t="s">
        <v>157</v>
      </c>
      <c r="E2155" s="227" t="s">
        <v>390</v>
      </c>
      <c r="F2155" s="227" t="s">
        <v>3893</v>
      </c>
      <c r="G2155" s="122"/>
    </row>
    <row r="2156" spans="1:7" ht="21" x14ac:dyDescent="0.25">
      <c r="A2156" s="221" t="s">
        <v>51</v>
      </c>
      <c r="B2156" s="221" t="s">
        <v>3894</v>
      </c>
      <c r="C2156" s="222" t="s">
        <v>3895</v>
      </c>
      <c r="D2156" s="221" t="s">
        <v>1446</v>
      </c>
      <c r="E2156" s="223" t="s">
        <v>1179</v>
      </c>
      <c r="F2156" s="224" t="s">
        <v>1751</v>
      </c>
      <c r="G2156" s="122"/>
    </row>
    <row r="2157" spans="1:7" x14ac:dyDescent="0.25">
      <c r="A2157" s="225" t="s">
        <v>376</v>
      </c>
      <c r="B2157" s="225" t="s">
        <v>141</v>
      </c>
      <c r="C2157" s="226" t="s">
        <v>8</v>
      </c>
      <c r="D2157" s="225" t="s">
        <v>142</v>
      </c>
      <c r="E2157" s="227" t="s">
        <v>3896</v>
      </c>
      <c r="F2157" s="227" t="s">
        <v>3897</v>
      </c>
      <c r="G2157" s="122"/>
    </row>
    <row r="2158" spans="1:7" x14ac:dyDescent="0.25">
      <c r="A2158" s="225" t="s">
        <v>377</v>
      </c>
      <c r="B2158" s="225" t="s">
        <v>715</v>
      </c>
      <c r="C2158" s="226" t="s">
        <v>9</v>
      </c>
      <c r="D2158" s="225" t="s">
        <v>142</v>
      </c>
      <c r="E2158" s="227" t="s">
        <v>517</v>
      </c>
      <c r="F2158" s="227" t="s">
        <v>3898</v>
      </c>
      <c r="G2158" s="122"/>
    </row>
    <row r="2159" spans="1:7" x14ac:dyDescent="0.25">
      <c r="A2159" s="225" t="s">
        <v>378</v>
      </c>
      <c r="B2159" s="225" t="s">
        <v>3899</v>
      </c>
      <c r="C2159" s="226" t="s">
        <v>3900</v>
      </c>
      <c r="D2159" s="225" t="s">
        <v>1468</v>
      </c>
      <c r="E2159" s="227" t="s">
        <v>1504</v>
      </c>
      <c r="F2159" s="227" t="s">
        <v>3901</v>
      </c>
      <c r="G2159" s="122"/>
    </row>
    <row r="2160" spans="1:7" x14ac:dyDescent="0.25">
      <c r="A2160" s="225" t="s">
        <v>380</v>
      </c>
      <c r="B2160" s="225" t="s">
        <v>155</v>
      </c>
      <c r="C2160" s="226" t="s">
        <v>156</v>
      </c>
      <c r="D2160" s="225" t="s">
        <v>1468</v>
      </c>
      <c r="E2160" s="227" t="s">
        <v>517</v>
      </c>
      <c r="F2160" s="227" t="s">
        <v>3898</v>
      </c>
      <c r="G2160" s="122"/>
    </row>
    <row r="2161" spans="1:7" x14ac:dyDescent="0.25">
      <c r="A2161" s="225" t="s">
        <v>381</v>
      </c>
      <c r="B2161" s="225" t="s">
        <v>3902</v>
      </c>
      <c r="C2161" s="226" t="s">
        <v>3903</v>
      </c>
      <c r="D2161" s="225" t="s">
        <v>157</v>
      </c>
      <c r="E2161" s="227" t="s">
        <v>3904</v>
      </c>
      <c r="F2161" s="227" t="s">
        <v>3905</v>
      </c>
      <c r="G2161" s="122"/>
    </row>
    <row r="2162" spans="1:7" x14ac:dyDescent="0.25">
      <c r="A2162" s="225" t="s">
        <v>1195</v>
      </c>
      <c r="B2162" s="225" t="s">
        <v>1124</v>
      </c>
      <c r="C2162" s="226" t="s">
        <v>1125</v>
      </c>
      <c r="D2162" s="225" t="s">
        <v>157</v>
      </c>
      <c r="E2162" s="227" t="s">
        <v>810</v>
      </c>
      <c r="F2162" s="227" t="s">
        <v>3265</v>
      </c>
      <c r="G2162" s="122"/>
    </row>
    <row r="2163" spans="1:7" x14ac:dyDescent="0.25">
      <c r="A2163" s="225" t="s">
        <v>1196</v>
      </c>
      <c r="B2163" s="225" t="s">
        <v>3906</v>
      </c>
      <c r="C2163" s="226" t="s">
        <v>3907</v>
      </c>
      <c r="D2163" s="225" t="s">
        <v>30</v>
      </c>
      <c r="E2163" s="227" t="s">
        <v>3908</v>
      </c>
      <c r="F2163" s="227" t="s">
        <v>3909</v>
      </c>
      <c r="G2163" s="122"/>
    </row>
    <row r="2164" spans="1:7" x14ac:dyDescent="0.25">
      <c r="A2164" s="219"/>
      <c r="B2164" s="219"/>
      <c r="C2164" s="219"/>
      <c r="D2164" s="219"/>
      <c r="E2164" s="219"/>
      <c r="F2164" s="219"/>
      <c r="G2164" s="122"/>
    </row>
    <row r="2165" spans="1:7" x14ac:dyDescent="0.25">
      <c r="A2165" s="225" t="s">
        <v>1376</v>
      </c>
      <c r="B2165" s="225" t="s">
        <v>3910</v>
      </c>
      <c r="C2165" s="226" t="s">
        <v>3911</v>
      </c>
      <c r="D2165" s="225" t="s">
        <v>31</v>
      </c>
      <c r="E2165" s="227" t="s">
        <v>3912</v>
      </c>
      <c r="F2165" s="227" t="s">
        <v>3913</v>
      </c>
      <c r="G2165" s="122"/>
    </row>
    <row r="2166" spans="1:7" x14ac:dyDescent="0.25">
      <c r="A2166" s="225" t="s">
        <v>1804</v>
      </c>
      <c r="B2166" s="225" t="s">
        <v>3914</v>
      </c>
      <c r="C2166" s="226" t="s">
        <v>3915</v>
      </c>
      <c r="D2166" s="225" t="s">
        <v>31</v>
      </c>
      <c r="E2166" s="227" t="s">
        <v>3916</v>
      </c>
      <c r="F2166" s="227" t="s">
        <v>3917</v>
      </c>
      <c r="G2166" s="122"/>
    </row>
    <row r="2167" spans="1:7" ht="42" x14ac:dyDescent="0.25">
      <c r="A2167" s="221" t="s">
        <v>52</v>
      </c>
      <c r="B2167" s="221" t="s">
        <v>3918</v>
      </c>
      <c r="C2167" s="222" t="s">
        <v>3919</v>
      </c>
      <c r="D2167" s="221" t="s">
        <v>1445</v>
      </c>
      <c r="E2167" s="223" t="s">
        <v>1179</v>
      </c>
      <c r="F2167" s="224" t="s">
        <v>3920</v>
      </c>
      <c r="G2167" s="122"/>
    </row>
    <row r="2168" spans="1:7" x14ac:dyDescent="0.25">
      <c r="A2168" s="225" t="s">
        <v>382</v>
      </c>
      <c r="B2168" s="225" t="s">
        <v>141</v>
      </c>
      <c r="C2168" s="226" t="s">
        <v>8</v>
      </c>
      <c r="D2168" s="225" t="s">
        <v>142</v>
      </c>
      <c r="E2168" s="227" t="s">
        <v>3921</v>
      </c>
      <c r="F2168" s="227" t="s">
        <v>3922</v>
      </c>
      <c r="G2168" s="122"/>
    </row>
    <row r="2169" spans="1:7" x14ac:dyDescent="0.25">
      <c r="A2169" s="225" t="s">
        <v>383</v>
      </c>
      <c r="B2169" s="225" t="s">
        <v>715</v>
      </c>
      <c r="C2169" s="226" t="s">
        <v>9</v>
      </c>
      <c r="D2169" s="225" t="s">
        <v>142</v>
      </c>
      <c r="E2169" s="227" t="s">
        <v>517</v>
      </c>
      <c r="F2169" s="227" t="s">
        <v>3923</v>
      </c>
      <c r="G2169" s="122"/>
    </row>
    <row r="2170" spans="1:7" x14ac:dyDescent="0.25">
      <c r="A2170" s="225" t="s">
        <v>384</v>
      </c>
      <c r="B2170" s="225" t="s">
        <v>608</v>
      </c>
      <c r="C2170" s="226" t="s">
        <v>11</v>
      </c>
      <c r="D2170" s="225" t="s">
        <v>1468</v>
      </c>
      <c r="E2170" s="227" t="s">
        <v>1938</v>
      </c>
      <c r="F2170" s="227" t="s">
        <v>3924</v>
      </c>
      <c r="G2170" s="122"/>
    </row>
    <row r="2171" spans="1:7" x14ac:dyDescent="0.25">
      <c r="A2171" s="225" t="s">
        <v>3925</v>
      </c>
      <c r="B2171" s="225" t="s">
        <v>3899</v>
      </c>
      <c r="C2171" s="226" t="s">
        <v>3900</v>
      </c>
      <c r="D2171" s="225" t="s">
        <v>1468</v>
      </c>
      <c r="E2171" s="227" t="s">
        <v>3926</v>
      </c>
      <c r="F2171" s="227" t="s">
        <v>3927</v>
      </c>
      <c r="G2171" s="122"/>
    </row>
    <row r="2172" spans="1:7" x14ac:dyDescent="0.25">
      <c r="A2172" s="225" t="s">
        <v>3928</v>
      </c>
      <c r="B2172" s="225" t="s">
        <v>155</v>
      </c>
      <c r="C2172" s="226" t="s">
        <v>156</v>
      </c>
      <c r="D2172" s="225" t="s">
        <v>1468</v>
      </c>
      <c r="E2172" s="227" t="s">
        <v>517</v>
      </c>
      <c r="F2172" s="227" t="s">
        <v>3923</v>
      </c>
      <c r="G2172" s="122"/>
    </row>
    <row r="2173" spans="1:7" x14ac:dyDescent="0.25">
      <c r="A2173" s="225" t="s">
        <v>3929</v>
      </c>
      <c r="B2173" s="225" t="s">
        <v>3930</v>
      </c>
      <c r="C2173" s="226" t="s">
        <v>3931</v>
      </c>
      <c r="D2173" s="225" t="s">
        <v>35</v>
      </c>
      <c r="E2173" s="227" t="s">
        <v>237</v>
      </c>
      <c r="F2173" s="227" t="s">
        <v>3932</v>
      </c>
      <c r="G2173" s="122"/>
    </row>
    <row r="2174" spans="1:7" ht="33.75" x14ac:dyDescent="0.25">
      <c r="A2174" s="225" t="s">
        <v>3933</v>
      </c>
      <c r="B2174" s="225" t="s">
        <v>1116</v>
      </c>
      <c r="C2174" s="226" t="s">
        <v>1117</v>
      </c>
      <c r="D2174" s="225" t="s">
        <v>157</v>
      </c>
      <c r="E2174" s="227" t="s">
        <v>3934</v>
      </c>
      <c r="F2174" s="227" t="s">
        <v>3935</v>
      </c>
      <c r="G2174" s="122"/>
    </row>
    <row r="2175" spans="1:7" x14ac:dyDescent="0.25">
      <c r="A2175" s="225" t="s">
        <v>3936</v>
      </c>
      <c r="B2175" s="225" t="s">
        <v>1124</v>
      </c>
      <c r="C2175" s="226" t="s">
        <v>1125</v>
      </c>
      <c r="D2175" s="225" t="s">
        <v>157</v>
      </c>
      <c r="E2175" s="227" t="s">
        <v>1054</v>
      </c>
      <c r="F2175" s="227" t="s">
        <v>3937</v>
      </c>
      <c r="G2175" s="122"/>
    </row>
    <row r="2176" spans="1:7" x14ac:dyDescent="0.25">
      <c r="A2176" s="225" t="s">
        <v>3938</v>
      </c>
      <c r="B2176" s="225" t="s">
        <v>3939</v>
      </c>
      <c r="C2176" s="226" t="s">
        <v>3940</v>
      </c>
      <c r="D2176" s="225" t="s">
        <v>35</v>
      </c>
      <c r="E2176" s="227" t="s">
        <v>3941</v>
      </c>
      <c r="F2176" s="227" t="s">
        <v>3942</v>
      </c>
      <c r="G2176" s="122"/>
    </row>
    <row r="2177" spans="1:7" x14ac:dyDescent="0.25">
      <c r="A2177" s="225" t="s">
        <v>3943</v>
      </c>
      <c r="B2177" s="225" t="s">
        <v>3910</v>
      </c>
      <c r="C2177" s="226" t="s">
        <v>3911</v>
      </c>
      <c r="D2177" s="225" t="s">
        <v>31</v>
      </c>
      <c r="E2177" s="227" t="s">
        <v>3944</v>
      </c>
      <c r="F2177" s="227" t="s">
        <v>3945</v>
      </c>
      <c r="G2177" s="122"/>
    </row>
    <row r="2178" spans="1:7" x14ac:dyDescent="0.25">
      <c r="A2178" s="225" t="s">
        <v>3946</v>
      </c>
      <c r="B2178" s="225" t="s">
        <v>3947</v>
      </c>
      <c r="C2178" s="226" t="s">
        <v>3948</v>
      </c>
      <c r="D2178" s="225" t="s">
        <v>31</v>
      </c>
      <c r="E2178" s="227" t="s">
        <v>3949</v>
      </c>
      <c r="F2178" s="227" t="s">
        <v>3950</v>
      </c>
      <c r="G2178" s="122"/>
    </row>
    <row r="2179" spans="1:7" x14ac:dyDescent="0.25">
      <c r="A2179" s="225" t="s">
        <v>3951</v>
      </c>
      <c r="B2179" s="225" t="s">
        <v>3952</v>
      </c>
      <c r="C2179" s="226" t="s">
        <v>3953</v>
      </c>
      <c r="D2179" s="225" t="s">
        <v>31</v>
      </c>
      <c r="E2179" s="227" t="s">
        <v>3954</v>
      </c>
      <c r="F2179" s="227" t="s">
        <v>3955</v>
      </c>
      <c r="G2179" s="122"/>
    </row>
    <row r="2180" spans="1:7" x14ac:dyDescent="0.25">
      <c r="A2180" s="225" t="s">
        <v>3956</v>
      </c>
      <c r="B2180" s="225" t="s">
        <v>3914</v>
      </c>
      <c r="C2180" s="226" t="s">
        <v>3915</v>
      </c>
      <c r="D2180" s="225" t="s">
        <v>31</v>
      </c>
      <c r="E2180" s="227" t="s">
        <v>3957</v>
      </c>
      <c r="F2180" s="227" t="s">
        <v>3958</v>
      </c>
      <c r="G2180" s="219"/>
    </row>
    <row r="2181" spans="1:7" x14ac:dyDescent="0.25">
      <c r="A2181" s="221" t="s">
        <v>53</v>
      </c>
      <c r="B2181" s="221" t="s">
        <v>1179</v>
      </c>
      <c r="C2181" s="222" t="s">
        <v>3959</v>
      </c>
      <c r="D2181" s="221" t="s">
        <v>28</v>
      </c>
      <c r="E2181" s="223" t="s">
        <v>1179</v>
      </c>
      <c r="F2181" s="224" t="s">
        <v>20</v>
      </c>
      <c r="G2181" s="219"/>
    </row>
    <row r="2182" spans="1:7" x14ac:dyDescent="0.25">
      <c r="A2182" s="156" t="s">
        <v>3960</v>
      </c>
      <c r="B2182" s="157"/>
      <c r="C2182" s="157"/>
      <c r="D2182" s="157"/>
      <c r="E2182" s="157"/>
      <c r="F2182" s="157"/>
      <c r="G2182" s="219"/>
    </row>
    <row r="2183" spans="1:7" x14ac:dyDescent="0.25">
      <c r="A2183" s="153" t="s">
        <v>3961</v>
      </c>
      <c r="B2183" s="154"/>
      <c r="C2183" s="154"/>
      <c r="D2183" s="154"/>
      <c r="E2183" s="154"/>
      <c r="F2183" s="154"/>
      <c r="G2183" s="155"/>
    </row>
    <row r="2184" spans="1:7" ht="31.5" x14ac:dyDescent="0.25">
      <c r="A2184" s="221" t="s">
        <v>54</v>
      </c>
      <c r="B2184" s="221" t="s">
        <v>3962</v>
      </c>
      <c r="C2184" s="222" t="s">
        <v>3963</v>
      </c>
      <c r="D2184" s="221" t="s">
        <v>3964</v>
      </c>
      <c r="E2184" s="223" t="s">
        <v>1179</v>
      </c>
      <c r="F2184" s="224" t="s">
        <v>1050</v>
      </c>
      <c r="G2184" s="219"/>
    </row>
    <row r="2185" spans="1:7" x14ac:dyDescent="0.25">
      <c r="A2185" s="225" t="s">
        <v>331</v>
      </c>
      <c r="B2185" s="225" t="s">
        <v>141</v>
      </c>
      <c r="C2185" s="226" t="s">
        <v>8</v>
      </c>
      <c r="D2185" s="225" t="s">
        <v>142</v>
      </c>
      <c r="E2185" s="227" t="s">
        <v>3965</v>
      </c>
      <c r="F2185" s="227" t="s">
        <v>3966</v>
      </c>
      <c r="G2185" s="219"/>
    </row>
    <row r="2186" spans="1:7" x14ac:dyDescent="0.25">
      <c r="A2186" s="225" t="s">
        <v>1377</v>
      </c>
      <c r="B2186" s="225" t="s">
        <v>715</v>
      </c>
      <c r="C2186" s="226" t="s">
        <v>9</v>
      </c>
      <c r="D2186" s="225" t="s">
        <v>142</v>
      </c>
      <c r="E2186" s="227" t="s">
        <v>3967</v>
      </c>
      <c r="F2186" s="227" t="s">
        <v>3968</v>
      </c>
      <c r="G2186" s="219"/>
    </row>
    <row r="2187" spans="1:7" ht="22.5" x14ac:dyDescent="0.25">
      <c r="A2187" s="225" t="s">
        <v>1378</v>
      </c>
      <c r="B2187" s="225" t="s">
        <v>3969</v>
      </c>
      <c r="C2187" s="226" t="s">
        <v>3970</v>
      </c>
      <c r="D2187" s="225" t="s">
        <v>1468</v>
      </c>
      <c r="E2187" s="227" t="s">
        <v>3967</v>
      </c>
      <c r="F2187" s="227" t="s">
        <v>3968</v>
      </c>
      <c r="G2187" s="219"/>
    </row>
    <row r="2188" spans="1:7" ht="21" x14ac:dyDescent="0.25">
      <c r="A2188" s="221" t="s">
        <v>55</v>
      </c>
      <c r="B2188" s="221" t="s">
        <v>3971</v>
      </c>
      <c r="C2188" s="222" t="s">
        <v>3972</v>
      </c>
      <c r="D2188" s="221" t="s">
        <v>3836</v>
      </c>
      <c r="E2188" s="223" t="s">
        <v>1179</v>
      </c>
      <c r="F2188" s="224" t="s">
        <v>1050</v>
      </c>
      <c r="G2188" s="219"/>
    </row>
    <row r="2189" spans="1:7" x14ac:dyDescent="0.25">
      <c r="A2189" s="225" t="s">
        <v>963</v>
      </c>
      <c r="B2189" s="225" t="s">
        <v>141</v>
      </c>
      <c r="C2189" s="226" t="s">
        <v>8</v>
      </c>
      <c r="D2189" s="225" t="s">
        <v>142</v>
      </c>
      <c r="E2189" s="227" t="s">
        <v>3973</v>
      </c>
      <c r="F2189" s="227" t="s">
        <v>3974</v>
      </c>
      <c r="G2189" s="219"/>
    </row>
    <row r="2190" spans="1:7" ht="31.5" x14ac:dyDescent="0.25">
      <c r="A2190" s="221" t="s">
        <v>56</v>
      </c>
      <c r="B2190" s="221" t="s">
        <v>3975</v>
      </c>
      <c r="C2190" s="222" t="s">
        <v>3976</v>
      </c>
      <c r="D2190" s="221" t="s">
        <v>3964</v>
      </c>
      <c r="E2190" s="223" t="s">
        <v>1179</v>
      </c>
      <c r="F2190" s="224" t="s">
        <v>3977</v>
      </c>
      <c r="G2190" s="219"/>
    </row>
    <row r="2191" spans="1:7" x14ac:dyDescent="0.25">
      <c r="A2191" s="219"/>
      <c r="B2191" s="219"/>
      <c r="C2191" s="219"/>
      <c r="D2191" s="219"/>
      <c r="E2191" s="219"/>
      <c r="F2191" s="219"/>
      <c r="G2191" s="219"/>
    </row>
    <row r="2192" spans="1:7" x14ac:dyDescent="0.25">
      <c r="A2192" s="225" t="s">
        <v>619</v>
      </c>
      <c r="B2192" s="225" t="s">
        <v>715</v>
      </c>
      <c r="C2192" s="226" t="s">
        <v>9</v>
      </c>
      <c r="D2192" s="225" t="s">
        <v>142</v>
      </c>
      <c r="E2192" s="227" t="s">
        <v>3978</v>
      </c>
      <c r="F2192" s="227" t="s">
        <v>3979</v>
      </c>
      <c r="G2192" s="219"/>
    </row>
    <row r="2193" spans="1:7" x14ac:dyDescent="0.25">
      <c r="A2193" s="225" t="s">
        <v>620</v>
      </c>
      <c r="B2193" s="225" t="s">
        <v>3980</v>
      </c>
      <c r="C2193" s="226" t="s">
        <v>3981</v>
      </c>
      <c r="D2193" s="225" t="s">
        <v>1468</v>
      </c>
      <c r="E2193" s="227" t="s">
        <v>3978</v>
      </c>
      <c r="F2193" s="227" t="s">
        <v>3979</v>
      </c>
      <c r="G2193" s="219"/>
    </row>
    <row r="2194" spans="1:7" ht="21" x14ac:dyDescent="0.25">
      <c r="A2194" s="221" t="s">
        <v>57</v>
      </c>
      <c r="B2194" s="221" t="s">
        <v>3982</v>
      </c>
      <c r="C2194" s="222" t="s">
        <v>3983</v>
      </c>
      <c r="D2194" s="221" t="s">
        <v>3836</v>
      </c>
      <c r="E2194" s="223" t="s">
        <v>1179</v>
      </c>
      <c r="F2194" s="224" t="s">
        <v>3984</v>
      </c>
      <c r="G2194" s="219"/>
    </row>
    <row r="2195" spans="1:7" x14ac:dyDescent="0.25">
      <c r="A2195" s="225" t="s">
        <v>625</v>
      </c>
      <c r="B2195" s="225" t="s">
        <v>141</v>
      </c>
      <c r="C2195" s="226" t="s">
        <v>8</v>
      </c>
      <c r="D2195" s="225" t="s">
        <v>142</v>
      </c>
      <c r="E2195" s="227" t="s">
        <v>3985</v>
      </c>
      <c r="F2195" s="227" t="s">
        <v>3986</v>
      </c>
      <c r="G2195" s="219"/>
    </row>
    <row r="2196" spans="1:7" ht="42" x14ac:dyDescent="0.25">
      <c r="A2196" s="221" t="s">
        <v>58</v>
      </c>
      <c r="B2196" s="221" t="s">
        <v>3987</v>
      </c>
      <c r="C2196" s="222" t="s">
        <v>3988</v>
      </c>
      <c r="D2196" s="221" t="s">
        <v>3989</v>
      </c>
      <c r="E2196" s="223" t="s">
        <v>1179</v>
      </c>
      <c r="F2196" s="224" t="s">
        <v>795</v>
      </c>
      <c r="G2196" s="219"/>
    </row>
    <row r="2197" spans="1:7" x14ac:dyDescent="0.25">
      <c r="A2197" s="225" t="s">
        <v>629</v>
      </c>
      <c r="B2197" s="225" t="s">
        <v>141</v>
      </c>
      <c r="C2197" s="226" t="s">
        <v>8</v>
      </c>
      <c r="D2197" s="225" t="s">
        <v>142</v>
      </c>
      <c r="E2197" s="227" t="s">
        <v>3990</v>
      </c>
      <c r="F2197" s="227" t="s">
        <v>3991</v>
      </c>
      <c r="G2197" s="219"/>
    </row>
    <row r="2198" spans="1:7" x14ac:dyDescent="0.25">
      <c r="A2198" s="156" t="s">
        <v>3992</v>
      </c>
      <c r="B2198" s="157"/>
      <c r="C2198" s="157"/>
      <c r="D2198" s="157"/>
      <c r="E2198" s="157"/>
      <c r="F2198" s="157"/>
      <c r="G2198" s="219"/>
    </row>
    <row r="2199" spans="1:7" x14ac:dyDescent="0.25">
      <c r="A2199" s="158" t="s">
        <v>3993</v>
      </c>
      <c r="B2199" s="158"/>
      <c r="C2199" s="158"/>
      <c r="D2199" s="158"/>
      <c r="E2199" s="158"/>
      <c r="F2199" s="158"/>
      <c r="G2199" s="158"/>
    </row>
    <row r="2200" spans="1:7" x14ac:dyDescent="0.25">
      <c r="A2200" s="159" t="s">
        <v>220</v>
      </c>
      <c r="B2200" s="159"/>
      <c r="C2200" s="159"/>
      <c r="D2200" s="159"/>
      <c r="E2200" s="159"/>
      <c r="F2200" s="159"/>
      <c r="G2200" s="159"/>
    </row>
    <row r="2201" spans="1:7" x14ac:dyDescent="0.25">
      <c r="A2201" s="228"/>
      <c r="B2201" s="228"/>
      <c r="C2201" s="228"/>
      <c r="D2201" s="228"/>
      <c r="E2201" s="228"/>
      <c r="F2201" s="228"/>
      <c r="G2201" s="228"/>
    </row>
    <row r="2202" spans="1:7" x14ac:dyDescent="0.25">
      <c r="A2202" s="160" t="s">
        <v>138</v>
      </c>
      <c r="B2202" s="162" t="s">
        <v>139</v>
      </c>
      <c r="C2202" s="160" t="s">
        <v>140</v>
      </c>
      <c r="D2202" s="160" t="s">
        <v>80</v>
      </c>
      <c r="E2202" s="138" t="s">
        <v>137</v>
      </c>
      <c r="F2202" s="139"/>
      <c r="G2202" s="228"/>
    </row>
    <row r="2203" spans="1:7" ht="25.5" x14ac:dyDescent="0.25">
      <c r="A2203" s="161"/>
      <c r="B2203" s="163"/>
      <c r="C2203" s="161"/>
      <c r="D2203" s="161"/>
      <c r="E2203" s="239" t="s">
        <v>1453</v>
      </c>
      <c r="F2203" s="239" t="s">
        <v>81</v>
      </c>
      <c r="G2203" s="228"/>
    </row>
    <row r="2204" spans="1:7" x14ac:dyDescent="0.25">
      <c r="A2204" s="239" t="s">
        <v>0</v>
      </c>
      <c r="B2204" s="239" t="s">
        <v>1</v>
      </c>
      <c r="C2204" s="239" t="s">
        <v>5</v>
      </c>
      <c r="D2204" s="239" t="s">
        <v>6</v>
      </c>
      <c r="E2204" s="239" t="s">
        <v>2</v>
      </c>
      <c r="F2204" s="239" t="s">
        <v>3</v>
      </c>
      <c r="G2204" s="228"/>
    </row>
    <row r="2205" spans="1:7" x14ac:dyDescent="0.25">
      <c r="A2205" s="153" t="s">
        <v>3994</v>
      </c>
      <c r="B2205" s="154"/>
      <c r="C2205" s="154"/>
      <c r="D2205" s="154"/>
      <c r="E2205" s="154"/>
      <c r="F2205" s="154"/>
      <c r="G2205" s="155"/>
    </row>
    <row r="2206" spans="1:7" x14ac:dyDescent="0.25">
      <c r="A2206" s="156" t="s">
        <v>3995</v>
      </c>
      <c r="B2206" s="157"/>
      <c r="C2206" s="157"/>
      <c r="D2206" s="157"/>
      <c r="E2206" s="157"/>
      <c r="F2206" s="157"/>
      <c r="G2206" s="228"/>
    </row>
    <row r="2207" spans="1:7" x14ac:dyDescent="0.25">
      <c r="A2207" s="153" t="s">
        <v>3994</v>
      </c>
      <c r="B2207" s="154"/>
      <c r="C2207" s="154"/>
      <c r="D2207" s="154"/>
      <c r="E2207" s="154"/>
      <c r="F2207" s="154"/>
      <c r="G2207" s="155"/>
    </row>
    <row r="2208" spans="1:7" ht="21" x14ac:dyDescent="0.25">
      <c r="A2208" s="240" t="s">
        <v>0</v>
      </c>
      <c r="B2208" s="240" t="s">
        <v>3996</v>
      </c>
      <c r="C2208" s="241" t="s">
        <v>3997</v>
      </c>
      <c r="D2208" s="240" t="s">
        <v>3998</v>
      </c>
      <c r="E2208" s="242" t="s">
        <v>1179</v>
      </c>
      <c r="F2208" s="243" t="s">
        <v>3999</v>
      </c>
      <c r="G2208" s="228"/>
    </row>
    <row r="2209" spans="1:7" x14ac:dyDescent="0.25">
      <c r="A2209" s="244" t="s">
        <v>82</v>
      </c>
      <c r="B2209" s="244" t="s">
        <v>141</v>
      </c>
      <c r="C2209" s="245" t="s">
        <v>8</v>
      </c>
      <c r="D2209" s="244" t="s">
        <v>142</v>
      </c>
      <c r="E2209" s="246" t="s">
        <v>4000</v>
      </c>
      <c r="F2209" s="246" t="s">
        <v>4001</v>
      </c>
      <c r="G2209" s="228"/>
    </row>
    <row r="2210" spans="1:7" x14ac:dyDescent="0.25">
      <c r="A2210" s="244" t="s">
        <v>83</v>
      </c>
      <c r="B2210" s="244" t="s">
        <v>715</v>
      </c>
      <c r="C2210" s="245" t="s">
        <v>9</v>
      </c>
      <c r="D2210" s="244" t="s">
        <v>142</v>
      </c>
      <c r="E2210" s="246" t="s">
        <v>4002</v>
      </c>
      <c r="F2210" s="246" t="s">
        <v>4003</v>
      </c>
      <c r="G2210" s="228"/>
    </row>
    <row r="2211" spans="1:7" x14ac:dyDescent="0.25">
      <c r="A2211" s="244" t="s">
        <v>115</v>
      </c>
      <c r="B2211" s="244" t="s">
        <v>1098</v>
      </c>
      <c r="C2211" s="245" t="s">
        <v>347</v>
      </c>
      <c r="D2211" s="244" t="s">
        <v>1468</v>
      </c>
      <c r="E2211" s="246" t="s">
        <v>4004</v>
      </c>
      <c r="F2211" s="246" t="s">
        <v>4005</v>
      </c>
      <c r="G2211" s="228"/>
    </row>
    <row r="2212" spans="1:7" ht="22.5" x14ac:dyDescent="0.25">
      <c r="A2212" s="244" t="s">
        <v>391</v>
      </c>
      <c r="B2212" s="244" t="s">
        <v>171</v>
      </c>
      <c r="C2212" s="245" t="s">
        <v>172</v>
      </c>
      <c r="D2212" s="244" t="s">
        <v>1468</v>
      </c>
      <c r="E2212" s="246" t="s">
        <v>530</v>
      </c>
      <c r="F2212" s="246" t="s">
        <v>3265</v>
      </c>
      <c r="G2212" s="228"/>
    </row>
    <row r="2213" spans="1:7" x14ac:dyDescent="0.25">
      <c r="A2213" s="244" t="s">
        <v>392</v>
      </c>
      <c r="B2213" s="244" t="s">
        <v>4006</v>
      </c>
      <c r="C2213" s="245" t="s">
        <v>4007</v>
      </c>
      <c r="D2213" s="244" t="s">
        <v>1468</v>
      </c>
      <c r="E2213" s="246" t="s">
        <v>597</v>
      </c>
      <c r="F2213" s="246" t="s">
        <v>1158</v>
      </c>
      <c r="G2213" s="228"/>
    </row>
    <row r="2214" spans="1:7" x14ac:dyDescent="0.25">
      <c r="A2214" s="244" t="s">
        <v>393</v>
      </c>
      <c r="B2214" s="244" t="s">
        <v>155</v>
      </c>
      <c r="C2214" s="245" t="s">
        <v>156</v>
      </c>
      <c r="D2214" s="244" t="s">
        <v>1468</v>
      </c>
      <c r="E2214" s="246" t="s">
        <v>581</v>
      </c>
      <c r="F2214" s="246" t="s">
        <v>4008</v>
      </c>
      <c r="G2214" s="228"/>
    </row>
    <row r="2215" spans="1:7" ht="22.5" x14ac:dyDescent="0.25">
      <c r="A2215" s="244" t="s">
        <v>394</v>
      </c>
      <c r="B2215" s="244" t="s">
        <v>4009</v>
      </c>
      <c r="C2215" s="245" t="s">
        <v>4010</v>
      </c>
      <c r="D2215" s="244" t="s">
        <v>1468</v>
      </c>
      <c r="E2215" s="246" t="s">
        <v>12</v>
      </c>
      <c r="F2215" s="246" t="s">
        <v>4011</v>
      </c>
      <c r="G2215" s="228"/>
    </row>
    <row r="2216" spans="1:7" x14ac:dyDescent="0.25">
      <c r="A2216" s="244" t="s">
        <v>407</v>
      </c>
      <c r="B2216" s="244" t="s">
        <v>150</v>
      </c>
      <c r="C2216" s="245" t="s">
        <v>29</v>
      </c>
      <c r="D2216" s="244" t="s">
        <v>30</v>
      </c>
      <c r="E2216" s="246" t="s">
        <v>2</v>
      </c>
      <c r="F2216" s="246" t="s">
        <v>626</v>
      </c>
      <c r="G2216" s="228"/>
    </row>
    <row r="2217" spans="1:7" x14ac:dyDescent="0.25">
      <c r="A2217" s="244" t="s">
        <v>408</v>
      </c>
      <c r="B2217" s="244" t="s">
        <v>4012</v>
      </c>
      <c r="C2217" s="245" t="s">
        <v>4013</v>
      </c>
      <c r="D2217" s="244" t="s">
        <v>35</v>
      </c>
      <c r="E2217" s="246" t="s">
        <v>695</v>
      </c>
      <c r="F2217" s="246" t="s">
        <v>4014</v>
      </c>
      <c r="G2217" s="228"/>
    </row>
    <row r="2218" spans="1:7" x14ac:dyDescent="0.25">
      <c r="A2218" s="240" t="s">
        <v>1</v>
      </c>
      <c r="B2218" s="240" t="s">
        <v>4015</v>
      </c>
      <c r="C2218" s="241" t="s">
        <v>4016</v>
      </c>
      <c r="D2218" s="240" t="s">
        <v>32</v>
      </c>
      <c r="E2218" s="242" t="s">
        <v>1179</v>
      </c>
      <c r="F2218" s="243" t="s">
        <v>69</v>
      </c>
      <c r="G2218" s="228"/>
    </row>
    <row r="2219" spans="1:7" x14ac:dyDescent="0.25">
      <c r="A2219" s="240" t="s">
        <v>5</v>
      </c>
      <c r="B2219" s="240" t="s">
        <v>1340</v>
      </c>
      <c r="C2219" s="241" t="s">
        <v>4017</v>
      </c>
      <c r="D2219" s="240" t="s">
        <v>28</v>
      </c>
      <c r="E2219" s="242" t="s">
        <v>1179</v>
      </c>
      <c r="F2219" s="243" t="s">
        <v>12</v>
      </c>
      <c r="G2219" s="229"/>
    </row>
    <row r="2220" spans="1:7" x14ac:dyDescent="0.25">
      <c r="A2220" s="240" t="s">
        <v>6</v>
      </c>
      <c r="B2220" s="240" t="s">
        <v>1179</v>
      </c>
      <c r="C2220" s="241" t="s">
        <v>4018</v>
      </c>
      <c r="D2220" s="240" t="s">
        <v>28</v>
      </c>
      <c r="E2220" s="242" t="s">
        <v>1179</v>
      </c>
      <c r="F2220" s="243" t="s">
        <v>1</v>
      </c>
      <c r="G2220" s="229"/>
    </row>
    <row r="2221" spans="1:7" ht="31.5" x14ac:dyDescent="0.25">
      <c r="A2221" s="240" t="s">
        <v>2</v>
      </c>
      <c r="B2221" s="240" t="s">
        <v>3962</v>
      </c>
      <c r="C2221" s="241" t="s">
        <v>3963</v>
      </c>
      <c r="D2221" s="240" t="s">
        <v>3964</v>
      </c>
      <c r="E2221" s="242" t="s">
        <v>1179</v>
      </c>
      <c r="F2221" s="243" t="s">
        <v>4019</v>
      </c>
      <c r="G2221" s="229"/>
    </row>
    <row r="2222" spans="1:7" x14ac:dyDescent="0.25">
      <c r="A2222" s="244" t="s">
        <v>90</v>
      </c>
      <c r="B2222" s="244" t="s">
        <v>141</v>
      </c>
      <c r="C2222" s="245" t="s">
        <v>8</v>
      </c>
      <c r="D2222" s="244" t="s">
        <v>142</v>
      </c>
      <c r="E2222" s="246" t="s">
        <v>3965</v>
      </c>
      <c r="F2222" s="246" t="s">
        <v>4020</v>
      </c>
      <c r="G2222" s="229"/>
    </row>
    <row r="2223" spans="1:7" x14ac:dyDescent="0.25">
      <c r="A2223" s="244" t="s">
        <v>91</v>
      </c>
      <c r="B2223" s="244" t="s">
        <v>715</v>
      </c>
      <c r="C2223" s="245" t="s">
        <v>9</v>
      </c>
      <c r="D2223" s="244" t="s">
        <v>142</v>
      </c>
      <c r="E2223" s="246" t="s">
        <v>3967</v>
      </c>
      <c r="F2223" s="246" t="s">
        <v>4021</v>
      </c>
      <c r="G2223" s="229"/>
    </row>
    <row r="2224" spans="1:7" x14ac:dyDescent="0.25">
      <c r="A2224" s="228"/>
      <c r="B2224" s="228"/>
      <c r="C2224" s="228"/>
      <c r="D2224" s="228"/>
      <c r="E2224" s="228"/>
      <c r="F2224" s="228"/>
      <c r="G2224" s="229"/>
    </row>
    <row r="2225" spans="1:7" ht="22.5" x14ac:dyDescent="0.25">
      <c r="A2225" s="244" t="s">
        <v>296</v>
      </c>
      <c r="B2225" s="244" t="s">
        <v>3969</v>
      </c>
      <c r="C2225" s="245" t="s">
        <v>3970</v>
      </c>
      <c r="D2225" s="244" t="s">
        <v>1468</v>
      </c>
      <c r="E2225" s="246" t="s">
        <v>3967</v>
      </c>
      <c r="F2225" s="246" t="s">
        <v>4021</v>
      </c>
      <c r="G2225" s="229"/>
    </row>
    <row r="2226" spans="1:7" x14ac:dyDescent="0.25">
      <c r="A2226" s="240" t="s">
        <v>3</v>
      </c>
      <c r="B2226" s="240" t="s">
        <v>3982</v>
      </c>
      <c r="C2226" s="241" t="s">
        <v>4022</v>
      </c>
      <c r="D2226" s="240" t="s">
        <v>3836</v>
      </c>
      <c r="E2226" s="242" t="s">
        <v>1179</v>
      </c>
      <c r="F2226" s="243" t="s">
        <v>4023</v>
      </c>
      <c r="G2226" s="229"/>
    </row>
    <row r="2227" spans="1:7" x14ac:dyDescent="0.25">
      <c r="A2227" s="244" t="s">
        <v>92</v>
      </c>
      <c r="B2227" s="244" t="s">
        <v>141</v>
      </c>
      <c r="C2227" s="245" t="s">
        <v>8</v>
      </c>
      <c r="D2227" s="244" t="s">
        <v>142</v>
      </c>
      <c r="E2227" s="246" t="s">
        <v>3985</v>
      </c>
      <c r="F2227" s="246" t="s">
        <v>4024</v>
      </c>
      <c r="G2227" s="229"/>
    </row>
    <row r="2228" spans="1:7" ht="21" x14ac:dyDescent="0.25">
      <c r="A2228" s="240" t="s">
        <v>4</v>
      </c>
      <c r="B2228" s="240" t="s">
        <v>3982</v>
      </c>
      <c r="C2228" s="241" t="s">
        <v>4025</v>
      </c>
      <c r="D2228" s="240" t="s">
        <v>3836</v>
      </c>
      <c r="E2228" s="242" t="s">
        <v>1179</v>
      </c>
      <c r="F2228" s="243" t="s">
        <v>4026</v>
      </c>
      <c r="G2228" s="229"/>
    </row>
    <row r="2229" spans="1:7" x14ac:dyDescent="0.25">
      <c r="A2229" s="244" t="s">
        <v>93</v>
      </c>
      <c r="B2229" s="244" t="s">
        <v>141</v>
      </c>
      <c r="C2229" s="245" t="s">
        <v>8</v>
      </c>
      <c r="D2229" s="244" t="s">
        <v>142</v>
      </c>
      <c r="E2229" s="246" t="s">
        <v>3985</v>
      </c>
      <c r="F2229" s="246" t="s">
        <v>4027</v>
      </c>
      <c r="G2229" s="229"/>
    </row>
    <row r="2230" spans="1:7" ht="21" x14ac:dyDescent="0.25">
      <c r="A2230" s="240" t="s">
        <v>12</v>
      </c>
      <c r="B2230" s="240" t="s">
        <v>4028</v>
      </c>
      <c r="C2230" s="241" t="s">
        <v>4029</v>
      </c>
      <c r="D2230" s="240" t="s">
        <v>3964</v>
      </c>
      <c r="E2230" s="242" t="s">
        <v>1179</v>
      </c>
      <c r="F2230" s="243" t="s">
        <v>4026</v>
      </c>
      <c r="G2230" s="229"/>
    </row>
    <row r="2231" spans="1:7" x14ac:dyDescent="0.25">
      <c r="A2231" s="244" t="s">
        <v>96</v>
      </c>
      <c r="B2231" s="244" t="s">
        <v>715</v>
      </c>
      <c r="C2231" s="245" t="s">
        <v>9</v>
      </c>
      <c r="D2231" s="244" t="s">
        <v>142</v>
      </c>
      <c r="E2231" s="246" t="s">
        <v>4030</v>
      </c>
      <c r="F2231" s="246" t="s">
        <v>4031</v>
      </c>
      <c r="G2231" s="229"/>
    </row>
    <row r="2232" spans="1:7" x14ac:dyDescent="0.25">
      <c r="A2232" s="244" t="s">
        <v>97</v>
      </c>
      <c r="B2232" s="244" t="s">
        <v>3980</v>
      </c>
      <c r="C2232" s="245" t="s">
        <v>3981</v>
      </c>
      <c r="D2232" s="244" t="s">
        <v>1468</v>
      </c>
      <c r="E2232" s="246" t="s">
        <v>4030</v>
      </c>
      <c r="F2232" s="246" t="s">
        <v>4031</v>
      </c>
      <c r="G2232" s="229"/>
    </row>
    <row r="2233" spans="1:7" ht="21" x14ac:dyDescent="0.25">
      <c r="A2233" s="240" t="s">
        <v>13</v>
      </c>
      <c r="B2233" s="240" t="s">
        <v>4032</v>
      </c>
      <c r="C2233" s="241" t="s">
        <v>4033</v>
      </c>
      <c r="D2233" s="240" t="s">
        <v>3836</v>
      </c>
      <c r="E2233" s="242" t="s">
        <v>1179</v>
      </c>
      <c r="F2233" s="243" t="s">
        <v>4034</v>
      </c>
      <c r="G2233" s="229"/>
    </row>
    <row r="2234" spans="1:7" x14ac:dyDescent="0.25">
      <c r="A2234" s="244" t="s">
        <v>119</v>
      </c>
      <c r="B2234" s="244" t="s">
        <v>141</v>
      </c>
      <c r="C2234" s="245" t="s">
        <v>8</v>
      </c>
      <c r="D2234" s="244" t="s">
        <v>142</v>
      </c>
      <c r="E2234" s="246" t="s">
        <v>4035</v>
      </c>
      <c r="F2234" s="246" t="s">
        <v>4036</v>
      </c>
      <c r="G2234" s="229"/>
    </row>
    <row r="2235" spans="1:7" x14ac:dyDescent="0.25">
      <c r="A2235" s="244" t="s">
        <v>120</v>
      </c>
      <c r="B2235" s="244" t="s">
        <v>715</v>
      </c>
      <c r="C2235" s="245" t="s">
        <v>9</v>
      </c>
      <c r="D2235" s="244" t="s">
        <v>142</v>
      </c>
      <c r="E2235" s="246" t="s">
        <v>4037</v>
      </c>
      <c r="F2235" s="246" t="s">
        <v>4038</v>
      </c>
      <c r="G2235" s="228"/>
    </row>
    <row r="2236" spans="1:7" ht="22.5" x14ac:dyDescent="0.25">
      <c r="A2236" s="244" t="s">
        <v>121</v>
      </c>
      <c r="B2236" s="244" t="s">
        <v>596</v>
      </c>
      <c r="C2236" s="245" t="s">
        <v>143</v>
      </c>
      <c r="D2236" s="244" t="s">
        <v>1468</v>
      </c>
      <c r="E2236" s="246" t="s">
        <v>4037</v>
      </c>
      <c r="F2236" s="246" t="s">
        <v>4038</v>
      </c>
      <c r="G2236" s="228"/>
    </row>
    <row r="2237" spans="1:7" x14ac:dyDescent="0.25">
      <c r="A2237" s="244" t="s">
        <v>122</v>
      </c>
      <c r="B2237" s="244" t="s">
        <v>144</v>
      </c>
      <c r="C2237" s="245" t="s">
        <v>145</v>
      </c>
      <c r="D2237" s="244" t="s">
        <v>1468</v>
      </c>
      <c r="E2237" s="246" t="s">
        <v>4039</v>
      </c>
      <c r="F2237" s="246" t="s">
        <v>4040</v>
      </c>
      <c r="G2237" s="228"/>
    </row>
    <row r="2238" spans="1:7" x14ac:dyDescent="0.25">
      <c r="A2238" s="156" t="s">
        <v>3995</v>
      </c>
      <c r="B2238" s="157"/>
      <c r="C2238" s="157"/>
      <c r="D2238" s="157"/>
      <c r="E2238" s="157"/>
      <c r="F2238" s="157"/>
      <c r="G2238" s="228"/>
    </row>
    <row r="2239" spans="1:7" x14ac:dyDescent="0.25">
      <c r="A2239" s="153" t="s">
        <v>4041</v>
      </c>
      <c r="B2239" s="154"/>
      <c r="C2239" s="154"/>
      <c r="D2239" s="154"/>
      <c r="E2239" s="154"/>
      <c r="F2239" s="154"/>
      <c r="G2239" s="155"/>
    </row>
    <row r="2240" spans="1:7" ht="31.5" x14ac:dyDescent="0.25">
      <c r="A2240" s="240" t="s">
        <v>14</v>
      </c>
      <c r="B2240" s="240" t="s">
        <v>4042</v>
      </c>
      <c r="C2240" s="241" t="s">
        <v>4043</v>
      </c>
      <c r="D2240" s="240" t="s">
        <v>3964</v>
      </c>
      <c r="E2240" s="242" t="s">
        <v>1179</v>
      </c>
      <c r="F2240" s="243" t="s">
        <v>4044</v>
      </c>
      <c r="G2240" s="228"/>
    </row>
    <row r="2241" spans="1:7" x14ac:dyDescent="0.25">
      <c r="A2241" s="244" t="s">
        <v>221</v>
      </c>
      <c r="B2241" s="244" t="s">
        <v>141</v>
      </c>
      <c r="C2241" s="245" t="s">
        <v>8</v>
      </c>
      <c r="D2241" s="244" t="s">
        <v>142</v>
      </c>
      <c r="E2241" s="246" t="s">
        <v>4045</v>
      </c>
      <c r="F2241" s="246" t="s">
        <v>4046</v>
      </c>
      <c r="G2241" s="228"/>
    </row>
    <row r="2242" spans="1:7" x14ac:dyDescent="0.25">
      <c r="A2242" s="244" t="s">
        <v>222</v>
      </c>
      <c r="B2242" s="244" t="s">
        <v>715</v>
      </c>
      <c r="C2242" s="245" t="s">
        <v>9</v>
      </c>
      <c r="D2242" s="244" t="s">
        <v>142</v>
      </c>
      <c r="E2242" s="246" t="s">
        <v>4047</v>
      </c>
      <c r="F2242" s="246" t="s">
        <v>4048</v>
      </c>
      <c r="G2242" s="228"/>
    </row>
    <row r="2243" spans="1:7" ht="22.5" x14ac:dyDescent="0.25">
      <c r="A2243" s="244" t="s">
        <v>223</v>
      </c>
      <c r="B2243" s="244" t="s">
        <v>4049</v>
      </c>
      <c r="C2243" s="245" t="s">
        <v>4050</v>
      </c>
      <c r="D2243" s="244" t="s">
        <v>1468</v>
      </c>
      <c r="E2243" s="246" t="s">
        <v>4047</v>
      </c>
      <c r="F2243" s="246" t="s">
        <v>4048</v>
      </c>
      <c r="G2243" s="228"/>
    </row>
    <row r="2244" spans="1:7" x14ac:dyDescent="0.25">
      <c r="A2244" s="240" t="s">
        <v>15</v>
      </c>
      <c r="B2244" s="240" t="s">
        <v>3982</v>
      </c>
      <c r="C2244" s="241" t="s">
        <v>4022</v>
      </c>
      <c r="D2244" s="240" t="s">
        <v>3836</v>
      </c>
      <c r="E2244" s="242" t="s">
        <v>1179</v>
      </c>
      <c r="F2244" s="243" t="s">
        <v>4051</v>
      </c>
      <c r="G2244" s="228"/>
    </row>
    <row r="2245" spans="1:7" x14ac:dyDescent="0.25">
      <c r="A2245" s="244" t="s">
        <v>101</v>
      </c>
      <c r="B2245" s="244" t="s">
        <v>141</v>
      </c>
      <c r="C2245" s="245" t="s">
        <v>8</v>
      </c>
      <c r="D2245" s="244" t="s">
        <v>142</v>
      </c>
      <c r="E2245" s="246" t="s">
        <v>3985</v>
      </c>
      <c r="F2245" s="246" t="s">
        <v>4052</v>
      </c>
      <c r="G2245" s="228"/>
    </row>
    <row r="2246" spans="1:7" ht="42" x14ac:dyDescent="0.25">
      <c r="A2246" s="240" t="s">
        <v>16</v>
      </c>
      <c r="B2246" s="240" t="s">
        <v>3987</v>
      </c>
      <c r="C2246" s="241" t="s">
        <v>3988</v>
      </c>
      <c r="D2246" s="240" t="s">
        <v>3989</v>
      </c>
      <c r="E2246" s="242" t="s">
        <v>1179</v>
      </c>
      <c r="F2246" s="243" t="s">
        <v>4053</v>
      </c>
      <c r="G2246" s="228"/>
    </row>
    <row r="2247" spans="1:7" x14ac:dyDescent="0.25">
      <c r="A2247" s="244" t="s">
        <v>332</v>
      </c>
      <c r="B2247" s="244" t="s">
        <v>141</v>
      </c>
      <c r="C2247" s="245" t="s">
        <v>8</v>
      </c>
      <c r="D2247" s="244" t="s">
        <v>142</v>
      </c>
      <c r="E2247" s="246" t="s">
        <v>3990</v>
      </c>
      <c r="F2247" s="246" t="s">
        <v>4054</v>
      </c>
      <c r="G2247" s="228"/>
    </row>
    <row r="2248" spans="1:7" ht="42" x14ac:dyDescent="0.25">
      <c r="A2248" s="240" t="s">
        <v>17</v>
      </c>
      <c r="B2248" s="240" t="s">
        <v>3987</v>
      </c>
      <c r="C2248" s="241" t="s">
        <v>4055</v>
      </c>
      <c r="D2248" s="240" t="s">
        <v>3989</v>
      </c>
      <c r="E2248" s="242" t="s">
        <v>1179</v>
      </c>
      <c r="F2248" s="243" t="s">
        <v>4056</v>
      </c>
      <c r="G2248" s="228"/>
    </row>
    <row r="2249" spans="1:7" x14ac:dyDescent="0.25">
      <c r="A2249" s="228"/>
      <c r="B2249" s="228"/>
      <c r="C2249" s="228"/>
      <c r="D2249" s="228"/>
      <c r="E2249" s="228"/>
      <c r="F2249" s="228"/>
      <c r="G2249" s="228"/>
    </row>
    <row r="2250" spans="1:7" x14ac:dyDescent="0.25">
      <c r="A2250" s="244" t="s">
        <v>336</v>
      </c>
      <c r="B2250" s="244" t="s">
        <v>141</v>
      </c>
      <c r="C2250" s="245" t="s">
        <v>8</v>
      </c>
      <c r="D2250" s="244" t="s">
        <v>142</v>
      </c>
      <c r="E2250" s="246" t="s">
        <v>3990</v>
      </c>
      <c r="F2250" s="246" t="s">
        <v>4057</v>
      </c>
      <c r="G2250" s="228"/>
    </row>
    <row r="2251" spans="1:7" ht="21" x14ac:dyDescent="0.25">
      <c r="A2251" s="240" t="s">
        <v>18</v>
      </c>
      <c r="B2251" s="240" t="s">
        <v>4058</v>
      </c>
      <c r="C2251" s="241" t="s">
        <v>4059</v>
      </c>
      <c r="D2251" s="240" t="s">
        <v>4060</v>
      </c>
      <c r="E2251" s="242" t="s">
        <v>1179</v>
      </c>
      <c r="F2251" s="243" t="s">
        <v>806</v>
      </c>
      <c r="G2251" s="229"/>
    </row>
    <row r="2252" spans="1:7" x14ac:dyDescent="0.25">
      <c r="A2252" s="244" t="s">
        <v>313</v>
      </c>
      <c r="B2252" s="244" t="s">
        <v>141</v>
      </c>
      <c r="C2252" s="245" t="s">
        <v>8</v>
      </c>
      <c r="D2252" s="244" t="s">
        <v>142</v>
      </c>
      <c r="E2252" s="246" t="s">
        <v>2838</v>
      </c>
      <c r="F2252" s="246" t="s">
        <v>4061</v>
      </c>
      <c r="G2252" s="229"/>
    </row>
    <row r="2253" spans="1:7" x14ac:dyDescent="0.25">
      <c r="A2253" s="244" t="s">
        <v>314</v>
      </c>
      <c r="B2253" s="244" t="s">
        <v>715</v>
      </c>
      <c r="C2253" s="245" t="s">
        <v>9</v>
      </c>
      <c r="D2253" s="244" t="s">
        <v>142</v>
      </c>
      <c r="E2253" s="246" t="s">
        <v>509</v>
      </c>
      <c r="F2253" s="246" t="s">
        <v>4062</v>
      </c>
      <c r="G2253" s="229"/>
    </row>
    <row r="2254" spans="1:7" x14ac:dyDescent="0.25">
      <c r="A2254" s="244" t="s">
        <v>815</v>
      </c>
      <c r="B2254" s="244" t="s">
        <v>739</v>
      </c>
      <c r="C2254" s="245" t="s">
        <v>740</v>
      </c>
      <c r="D2254" s="244" t="s">
        <v>1468</v>
      </c>
      <c r="E2254" s="246" t="s">
        <v>509</v>
      </c>
      <c r="F2254" s="246" t="s">
        <v>4062</v>
      </c>
      <c r="G2254" s="229"/>
    </row>
    <row r="2255" spans="1:7" x14ac:dyDescent="0.25">
      <c r="A2255" s="244" t="s">
        <v>816</v>
      </c>
      <c r="B2255" s="244" t="s">
        <v>3870</v>
      </c>
      <c r="C2255" s="245" t="s">
        <v>3871</v>
      </c>
      <c r="D2255" s="244" t="s">
        <v>30</v>
      </c>
      <c r="E2255" s="246" t="s">
        <v>15</v>
      </c>
      <c r="F2255" s="246" t="s">
        <v>4063</v>
      </c>
      <c r="G2255" s="229"/>
    </row>
    <row r="2256" spans="1:7" ht="21" x14ac:dyDescent="0.25">
      <c r="A2256" s="240" t="s">
        <v>19</v>
      </c>
      <c r="B2256" s="240" t="s">
        <v>4028</v>
      </c>
      <c r="C2256" s="241" t="s">
        <v>4029</v>
      </c>
      <c r="D2256" s="240" t="s">
        <v>3964</v>
      </c>
      <c r="E2256" s="242" t="s">
        <v>1179</v>
      </c>
      <c r="F2256" s="243" t="s">
        <v>4064</v>
      </c>
      <c r="G2256" s="229"/>
    </row>
    <row r="2257" spans="1:7" x14ac:dyDescent="0.25">
      <c r="A2257" s="244" t="s">
        <v>228</v>
      </c>
      <c r="B2257" s="244" t="s">
        <v>715</v>
      </c>
      <c r="C2257" s="245" t="s">
        <v>9</v>
      </c>
      <c r="D2257" s="244" t="s">
        <v>142</v>
      </c>
      <c r="E2257" s="246" t="s">
        <v>4030</v>
      </c>
      <c r="F2257" s="246" t="s">
        <v>4065</v>
      </c>
      <c r="G2257" s="229"/>
    </row>
    <row r="2258" spans="1:7" x14ac:dyDescent="0.25">
      <c r="A2258" s="244" t="s">
        <v>229</v>
      </c>
      <c r="B2258" s="244" t="s">
        <v>3980</v>
      </c>
      <c r="C2258" s="245" t="s">
        <v>3981</v>
      </c>
      <c r="D2258" s="244" t="s">
        <v>1468</v>
      </c>
      <c r="E2258" s="246" t="s">
        <v>4030</v>
      </c>
      <c r="F2258" s="246" t="s">
        <v>4065</v>
      </c>
      <c r="G2258" s="229"/>
    </row>
    <row r="2259" spans="1:7" ht="21" x14ac:dyDescent="0.25">
      <c r="A2259" s="240" t="s">
        <v>20</v>
      </c>
      <c r="B2259" s="240" t="s">
        <v>3982</v>
      </c>
      <c r="C2259" s="241" t="s">
        <v>4025</v>
      </c>
      <c r="D2259" s="240" t="s">
        <v>3836</v>
      </c>
      <c r="E2259" s="242" t="s">
        <v>1179</v>
      </c>
      <c r="F2259" s="243" t="s">
        <v>4066</v>
      </c>
      <c r="G2259" s="229"/>
    </row>
    <row r="2260" spans="1:7" x14ac:dyDescent="0.25">
      <c r="A2260" s="244" t="s">
        <v>315</v>
      </c>
      <c r="B2260" s="244" t="s">
        <v>141</v>
      </c>
      <c r="C2260" s="245" t="s">
        <v>8</v>
      </c>
      <c r="D2260" s="244" t="s">
        <v>142</v>
      </c>
      <c r="E2260" s="246" t="s">
        <v>3985</v>
      </c>
      <c r="F2260" s="246" t="s">
        <v>4067</v>
      </c>
      <c r="G2260" s="229"/>
    </row>
    <row r="2261" spans="1:7" ht="31.5" x14ac:dyDescent="0.25">
      <c r="A2261" s="240" t="s">
        <v>21</v>
      </c>
      <c r="B2261" s="240" t="s">
        <v>4068</v>
      </c>
      <c r="C2261" s="241" t="s">
        <v>4069</v>
      </c>
      <c r="D2261" s="240" t="s">
        <v>1193</v>
      </c>
      <c r="E2261" s="242" t="s">
        <v>1179</v>
      </c>
      <c r="F2261" s="243" t="s">
        <v>4070</v>
      </c>
      <c r="G2261" s="229"/>
    </row>
    <row r="2262" spans="1:7" x14ac:dyDescent="0.25">
      <c r="A2262" s="244" t="s">
        <v>103</v>
      </c>
      <c r="B2262" s="244" t="s">
        <v>141</v>
      </c>
      <c r="C2262" s="245" t="s">
        <v>8</v>
      </c>
      <c r="D2262" s="244" t="s">
        <v>142</v>
      </c>
      <c r="E2262" s="246" t="s">
        <v>4071</v>
      </c>
      <c r="F2262" s="246" t="s">
        <v>4072</v>
      </c>
      <c r="G2262" s="229"/>
    </row>
    <row r="2263" spans="1:7" x14ac:dyDescent="0.25">
      <c r="A2263" s="244" t="s">
        <v>104</v>
      </c>
      <c r="B2263" s="244" t="s">
        <v>715</v>
      </c>
      <c r="C2263" s="245" t="s">
        <v>9</v>
      </c>
      <c r="D2263" s="244" t="s">
        <v>142</v>
      </c>
      <c r="E2263" s="246" t="s">
        <v>1481</v>
      </c>
      <c r="F2263" s="246" t="s">
        <v>4073</v>
      </c>
      <c r="G2263" s="229"/>
    </row>
    <row r="2264" spans="1:7" x14ac:dyDescent="0.25">
      <c r="A2264" s="244" t="s">
        <v>105</v>
      </c>
      <c r="B2264" s="244" t="s">
        <v>4074</v>
      </c>
      <c r="C2264" s="245" t="s">
        <v>4075</v>
      </c>
      <c r="D2264" s="244" t="s">
        <v>1468</v>
      </c>
      <c r="E2264" s="246" t="s">
        <v>4076</v>
      </c>
      <c r="F2264" s="246" t="s">
        <v>4077</v>
      </c>
      <c r="G2264" s="229"/>
    </row>
    <row r="2265" spans="1:7" x14ac:dyDescent="0.25">
      <c r="A2265" s="244" t="s">
        <v>1020</v>
      </c>
      <c r="B2265" s="244" t="s">
        <v>575</v>
      </c>
      <c r="C2265" s="245" t="s">
        <v>354</v>
      </c>
      <c r="D2265" s="244" t="s">
        <v>1468</v>
      </c>
      <c r="E2265" s="246" t="s">
        <v>665</v>
      </c>
      <c r="F2265" s="246" t="s">
        <v>4078</v>
      </c>
      <c r="G2265" s="229"/>
    </row>
    <row r="2266" spans="1:7" x14ac:dyDescent="0.25">
      <c r="A2266" s="244" t="s">
        <v>1021</v>
      </c>
      <c r="B2266" s="244" t="s">
        <v>4079</v>
      </c>
      <c r="C2266" s="245" t="s">
        <v>4080</v>
      </c>
      <c r="D2266" s="244" t="s">
        <v>1468</v>
      </c>
      <c r="E2266" s="246" t="s">
        <v>2774</v>
      </c>
      <c r="F2266" s="246" t="s">
        <v>4081</v>
      </c>
      <c r="G2266" s="229"/>
    </row>
    <row r="2267" spans="1:7" x14ac:dyDescent="0.25">
      <c r="A2267" s="244" t="s">
        <v>1162</v>
      </c>
      <c r="B2267" s="244" t="s">
        <v>155</v>
      </c>
      <c r="C2267" s="245" t="s">
        <v>156</v>
      </c>
      <c r="D2267" s="244" t="s">
        <v>1468</v>
      </c>
      <c r="E2267" s="246" t="s">
        <v>624</v>
      </c>
      <c r="F2267" s="246" t="s">
        <v>1050</v>
      </c>
      <c r="G2267" s="229"/>
    </row>
    <row r="2268" spans="1:7" x14ac:dyDescent="0.25">
      <c r="A2268" s="244" t="s">
        <v>1163</v>
      </c>
      <c r="B2268" s="244" t="s">
        <v>4082</v>
      </c>
      <c r="C2268" s="245" t="s">
        <v>4083</v>
      </c>
      <c r="D2268" s="244" t="s">
        <v>157</v>
      </c>
      <c r="E2268" s="246" t="s">
        <v>968</v>
      </c>
      <c r="F2268" s="246" t="s">
        <v>4084</v>
      </c>
      <c r="G2268" s="229"/>
    </row>
    <row r="2269" spans="1:7" x14ac:dyDescent="0.25">
      <c r="A2269" s="244" t="s">
        <v>1164</v>
      </c>
      <c r="B2269" s="244" t="s">
        <v>4085</v>
      </c>
      <c r="C2269" s="245" t="s">
        <v>4086</v>
      </c>
      <c r="D2269" s="244" t="s">
        <v>157</v>
      </c>
      <c r="E2269" s="246" t="s">
        <v>4087</v>
      </c>
      <c r="F2269" s="246" t="s">
        <v>4088</v>
      </c>
      <c r="G2269" s="229"/>
    </row>
    <row r="2270" spans="1:7" x14ac:dyDescent="0.25">
      <c r="A2270" s="244" t="s">
        <v>1165</v>
      </c>
      <c r="B2270" s="244" t="s">
        <v>4089</v>
      </c>
      <c r="C2270" s="245" t="s">
        <v>4090</v>
      </c>
      <c r="D2270" s="244" t="s">
        <v>157</v>
      </c>
      <c r="E2270" s="246" t="s">
        <v>2413</v>
      </c>
      <c r="F2270" s="246" t="s">
        <v>4091</v>
      </c>
      <c r="G2270" s="229"/>
    </row>
    <row r="2271" spans="1:7" x14ac:dyDescent="0.25">
      <c r="A2271" s="244" t="s">
        <v>1166</v>
      </c>
      <c r="B2271" s="244" t="s">
        <v>4092</v>
      </c>
      <c r="C2271" s="245" t="s">
        <v>4093</v>
      </c>
      <c r="D2271" s="244" t="s">
        <v>157</v>
      </c>
      <c r="E2271" s="246" t="s">
        <v>1226</v>
      </c>
      <c r="F2271" s="246" t="s">
        <v>4094</v>
      </c>
      <c r="G2271" s="229"/>
    </row>
    <row r="2272" spans="1:7" x14ac:dyDescent="0.25">
      <c r="A2272" s="244" t="s">
        <v>2224</v>
      </c>
      <c r="B2272" s="244" t="s">
        <v>4095</v>
      </c>
      <c r="C2272" s="245" t="s">
        <v>4096</v>
      </c>
      <c r="D2272" s="244" t="s">
        <v>157</v>
      </c>
      <c r="E2272" s="246" t="s">
        <v>4097</v>
      </c>
      <c r="F2272" s="246" t="s">
        <v>4098</v>
      </c>
      <c r="G2272" s="229"/>
    </row>
    <row r="2273" spans="1:7" x14ac:dyDescent="0.25">
      <c r="A2273" s="244" t="s">
        <v>2226</v>
      </c>
      <c r="B2273" s="244" t="s">
        <v>1233</v>
      </c>
      <c r="C2273" s="245" t="s">
        <v>1234</v>
      </c>
      <c r="D2273" s="244" t="s">
        <v>31</v>
      </c>
      <c r="E2273" s="246" t="s">
        <v>234</v>
      </c>
      <c r="F2273" s="246" t="s">
        <v>1190</v>
      </c>
      <c r="G2273" s="229"/>
    </row>
    <row r="2274" spans="1:7" ht="31.5" x14ac:dyDescent="0.25">
      <c r="A2274" s="240" t="s">
        <v>22</v>
      </c>
      <c r="B2274" s="240" t="s">
        <v>4099</v>
      </c>
      <c r="C2274" s="241" t="s">
        <v>4100</v>
      </c>
      <c r="D2274" s="240" t="s">
        <v>1193</v>
      </c>
      <c r="E2274" s="242" t="s">
        <v>1179</v>
      </c>
      <c r="F2274" s="243" t="s">
        <v>4070</v>
      </c>
      <c r="G2274" s="229"/>
    </row>
    <row r="2275" spans="1:7" x14ac:dyDescent="0.25">
      <c r="A2275" s="244" t="s">
        <v>106</v>
      </c>
      <c r="B2275" s="244" t="s">
        <v>141</v>
      </c>
      <c r="C2275" s="245" t="s">
        <v>8</v>
      </c>
      <c r="D2275" s="244" t="s">
        <v>142</v>
      </c>
      <c r="E2275" s="246" t="s">
        <v>4101</v>
      </c>
      <c r="F2275" s="246" t="s">
        <v>4102</v>
      </c>
      <c r="G2275" s="229"/>
    </row>
    <row r="2276" spans="1:7" x14ac:dyDescent="0.25">
      <c r="A2276" s="244" t="s">
        <v>107</v>
      </c>
      <c r="B2276" s="244" t="s">
        <v>715</v>
      </c>
      <c r="C2276" s="245" t="s">
        <v>9</v>
      </c>
      <c r="D2276" s="244" t="s">
        <v>142</v>
      </c>
      <c r="E2276" s="246" t="s">
        <v>806</v>
      </c>
      <c r="F2276" s="246" t="s">
        <v>4103</v>
      </c>
      <c r="G2276" s="229"/>
    </row>
    <row r="2277" spans="1:7" x14ac:dyDescent="0.25">
      <c r="A2277" s="244" t="s">
        <v>108</v>
      </c>
      <c r="B2277" s="244" t="s">
        <v>4074</v>
      </c>
      <c r="C2277" s="245" t="s">
        <v>4075</v>
      </c>
      <c r="D2277" s="244" t="s">
        <v>1468</v>
      </c>
      <c r="E2277" s="246" t="s">
        <v>4104</v>
      </c>
      <c r="F2277" s="246" t="s">
        <v>4105</v>
      </c>
      <c r="G2277" s="229"/>
    </row>
    <row r="2278" spans="1:7" x14ac:dyDescent="0.25">
      <c r="A2278" s="244" t="s">
        <v>109</v>
      </c>
      <c r="B2278" s="244" t="s">
        <v>575</v>
      </c>
      <c r="C2278" s="245" t="s">
        <v>354</v>
      </c>
      <c r="D2278" s="244" t="s">
        <v>1468</v>
      </c>
      <c r="E2278" s="246" t="s">
        <v>568</v>
      </c>
      <c r="F2278" s="246" t="s">
        <v>910</v>
      </c>
      <c r="G2278" s="229"/>
    </row>
    <row r="2279" spans="1:7" x14ac:dyDescent="0.25">
      <c r="A2279" s="244" t="s">
        <v>320</v>
      </c>
      <c r="B2279" s="244" t="s">
        <v>4079</v>
      </c>
      <c r="C2279" s="245" t="s">
        <v>4080</v>
      </c>
      <c r="D2279" s="244" t="s">
        <v>1468</v>
      </c>
      <c r="E2279" s="246" t="s">
        <v>871</v>
      </c>
      <c r="F2279" s="246" t="s">
        <v>4106</v>
      </c>
      <c r="G2279" s="229"/>
    </row>
    <row r="2280" spans="1:7" x14ac:dyDescent="0.25">
      <c r="A2280" s="228"/>
      <c r="B2280" s="228"/>
      <c r="C2280" s="228"/>
      <c r="D2280" s="228"/>
      <c r="E2280" s="228"/>
      <c r="F2280" s="228"/>
      <c r="G2280" s="229"/>
    </row>
    <row r="2281" spans="1:7" x14ac:dyDescent="0.25">
      <c r="A2281" s="244" t="s">
        <v>321</v>
      </c>
      <c r="B2281" s="244" t="s">
        <v>155</v>
      </c>
      <c r="C2281" s="245" t="s">
        <v>156</v>
      </c>
      <c r="D2281" s="244" t="s">
        <v>1468</v>
      </c>
      <c r="E2281" s="246" t="s">
        <v>772</v>
      </c>
      <c r="F2281" s="246" t="s">
        <v>4107</v>
      </c>
      <c r="G2281" s="229"/>
    </row>
    <row r="2282" spans="1:7" x14ac:dyDescent="0.25">
      <c r="A2282" s="244" t="s">
        <v>1153</v>
      </c>
      <c r="B2282" s="244" t="s">
        <v>4082</v>
      </c>
      <c r="C2282" s="245" t="s">
        <v>4083</v>
      </c>
      <c r="D2282" s="244" t="s">
        <v>157</v>
      </c>
      <c r="E2282" s="246" t="s">
        <v>753</v>
      </c>
      <c r="F2282" s="246" t="s">
        <v>4108</v>
      </c>
      <c r="G2282" s="229"/>
    </row>
    <row r="2283" spans="1:7" x14ac:dyDescent="0.25">
      <c r="A2283" s="244" t="s">
        <v>1154</v>
      </c>
      <c r="B2283" s="244" t="s">
        <v>4085</v>
      </c>
      <c r="C2283" s="245" t="s">
        <v>4086</v>
      </c>
      <c r="D2283" s="244" t="s">
        <v>157</v>
      </c>
      <c r="E2283" s="246" t="s">
        <v>928</v>
      </c>
      <c r="F2283" s="246" t="s">
        <v>4109</v>
      </c>
      <c r="G2283" s="229"/>
    </row>
    <row r="2284" spans="1:7" x14ac:dyDescent="0.25">
      <c r="A2284" s="244" t="s">
        <v>4110</v>
      </c>
      <c r="B2284" s="244" t="s">
        <v>4095</v>
      </c>
      <c r="C2284" s="245" t="s">
        <v>4096</v>
      </c>
      <c r="D2284" s="244" t="s">
        <v>157</v>
      </c>
      <c r="E2284" s="246" t="s">
        <v>1047</v>
      </c>
      <c r="F2284" s="246" t="s">
        <v>4111</v>
      </c>
      <c r="G2284" s="229"/>
    </row>
    <row r="2285" spans="1:7" ht="21" x14ac:dyDescent="0.25">
      <c r="A2285" s="240" t="s">
        <v>24</v>
      </c>
      <c r="B2285" s="240" t="s">
        <v>4112</v>
      </c>
      <c r="C2285" s="241" t="s">
        <v>4113</v>
      </c>
      <c r="D2285" s="240" t="s">
        <v>1346</v>
      </c>
      <c r="E2285" s="242" t="s">
        <v>1179</v>
      </c>
      <c r="F2285" s="243" t="s">
        <v>2808</v>
      </c>
      <c r="G2285" s="229"/>
    </row>
    <row r="2286" spans="1:7" x14ac:dyDescent="0.25">
      <c r="A2286" s="244" t="s">
        <v>265</v>
      </c>
      <c r="B2286" s="244" t="s">
        <v>141</v>
      </c>
      <c r="C2286" s="245" t="s">
        <v>8</v>
      </c>
      <c r="D2286" s="244" t="s">
        <v>142</v>
      </c>
      <c r="E2286" s="246" t="s">
        <v>4114</v>
      </c>
      <c r="F2286" s="246" t="s">
        <v>4115</v>
      </c>
      <c r="G2286" s="229"/>
    </row>
    <row r="2287" spans="1:7" x14ac:dyDescent="0.25">
      <c r="A2287" s="244" t="s">
        <v>266</v>
      </c>
      <c r="B2287" s="244" t="s">
        <v>715</v>
      </c>
      <c r="C2287" s="245" t="s">
        <v>9</v>
      </c>
      <c r="D2287" s="244" t="s">
        <v>142</v>
      </c>
      <c r="E2287" s="246" t="s">
        <v>4116</v>
      </c>
      <c r="F2287" s="246" t="s">
        <v>4117</v>
      </c>
      <c r="G2287" s="229"/>
    </row>
    <row r="2288" spans="1:7" ht="22.5" x14ac:dyDescent="0.25">
      <c r="A2288" s="244" t="s">
        <v>267</v>
      </c>
      <c r="B2288" s="244" t="s">
        <v>4118</v>
      </c>
      <c r="C2288" s="245" t="s">
        <v>4119</v>
      </c>
      <c r="D2288" s="244" t="s">
        <v>1468</v>
      </c>
      <c r="E2288" s="246" t="s">
        <v>752</v>
      </c>
      <c r="F2288" s="246" t="s">
        <v>4120</v>
      </c>
      <c r="G2288" s="229"/>
    </row>
    <row r="2289" spans="1:7" x14ac:dyDescent="0.25">
      <c r="A2289" s="244" t="s">
        <v>269</v>
      </c>
      <c r="B2289" s="244" t="s">
        <v>155</v>
      </c>
      <c r="C2289" s="245" t="s">
        <v>156</v>
      </c>
      <c r="D2289" s="244" t="s">
        <v>1468</v>
      </c>
      <c r="E2289" s="246" t="s">
        <v>752</v>
      </c>
      <c r="F2289" s="246" t="s">
        <v>4120</v>
      </c>
      <c r="G2289" s="229"/>
    </row>
    <row r="2290" spans="1:7" x14ac:dyDescent="0.25">
      <c r="A2290" s="244" t="s">
        <v>1023</v>
      </c>
      <c r="B2290" s="244" t="s">
        <v>4121</v>
      </c>
      <c r="C2290" s="245" t="s">
        <v>4122</v>
      </c>
      <c r="D2290" s="244" t="s">
        <v>1468</v>
      </c>
      <c r="E2290" s="246" t="s">
        <v>4123</v>
      </c>
      <c r="F2290" s="246" t="s">
        <v>4124</v>
      </c>
      <c r="G2290" s="229"/>
    </row>
    <row r="2291" spans="1:7" x14ac:dyDescent="0.25">
      <c r="A2291" s="244" t="s">
        <v>1135</v>
      </c>
      <c r="B2291" s="244" t="s">
        <v>150</v>
      </c>
      <c r="C2291" s="245" t="s">
        <v>29</v>
      </c>
      <c r="D2291" s="244" t="s">
        <v>30</v>
      </c>
      <c r="E2291" s="246" t="s">
        <v>4125</v>
      </c>
      <c r="F2291" s="246" t="s">
        <v>4126</v>
      </c>
      <c r="G2291" s="229"/>
    </row>
    <row r="2292" spans="1:7" ht="22.5" x14ac:dyDescent="0.25">
      <c r="A2292" s="244" t="s">
        <v>1167</v>
      </c>
      <c r="B2292" s="244" t="s">
        <v>4127</v>
      </c>
      <c r="C2292" s="245" t="s">
        <v>4128</v>
      </c>
      <c r="D2292" s="244" t="s">
        <v>32</v>
      </c>
      <c r="E2292" s="246" t="s">
        <v>239</v>
      </c>
      <c r="F2292" s="246" t="s">
        <v>4129</v>
      </c>
      <c r="G2292" s="229"/>
    </row>
    <row r="2293" spans="1:7" ht="21" x14ac:dyDescent="0.25">
      <c r="A2293" s="240" t="s">
        <v>25</v>
      </c>
      <c r="B2293" s="240" t="s">
        <v>4112</v>
      </c>
      <c r="C2293" s="241" t="s">
        <v>4130</v>
      </c>
      <c r="D2293" s="240" t="s">
        <v>1346</v>
      </c>
      <c r="E2293" s="242" t="s">
        <v>1179</v>
      </c>
      <c r="F2293" s="243" t="s">
        <v>534</v>
      </c>
      <c r="G2293" s="229"/>
    </row>
    <row r="2294" spans="1:7" x14ac:dyDescent="0.25">
      <c r="A2294" s="244" t="s">
        <v>337</v>
      </c>
      <c r="B2294" s="244" t="s">
        <v>141</v>
      </c>
      <c r="C2294" s="245" t="s">
        <v>8</v>
      </c>
      <c r="D2294" s="244" t="s">
        <v>142</v>
      </c>
      <c r="E2294" s="246" t="s">
        <v>4114</v>
      </c>
      <c r="F2294" s="246" t="s">
        <v>4131</v>
      </c>
      <c r="G2294" s="229"/>
    </row>
    <row r="2295" spans="1:7" x14ac:dyDescent="0.25">
      <c r="A2295" s="244" t="s">
        <v>338</v>
      </c>
      <c r="B2295" s="244" t="s">
        <v>715</v>
      </c>
      <c r="C2295" s="245" t="s">
        <v>9</v>
      </c>
      <c r="D2295" s="244" t="s">
        <v>142</v>
      </c>
      <c r="E2295" s="246" t="s">
        <v>4116</v>
      </c>
      <c r="F2295" s="246" t="s">
        <v>4132</v>
      </c>
      <c r="G2295" s="229"/>
    </row>
    <row r="2296" spans="1:7" ht="22.5" x14ac:dyDescent="0.25">
      <c r="A2296" s="244" t="s">
        <v>339</v>
      </c>
      <c r="B2296" s="244" t="s">
        <v>4118</v>
      </c>
      <c r="C2296" s="245" t="s">
        <v>4119</v>
      </c>
      <c r="D2296" s="244" t="s">
        <v>1468</v>
      </c>
      <c r="E2296" s="246" t="s">
        <v>752</v>
      </c>
      <c r="F2296" s="246" t="s">
        <v>4133</v>
      </c>
      <c r="G2296" s="229"/>
    </row>
    <row r="2297" spans="1:7" x14ac:dyDescent="0.25">
      <c r="A2297" s="244" t="s">
        <v>485</v>
      </c>
      <c r="B2297" s="244" t="s">
        <v>155</v>
      </c>
      <c r="C2297" s="245" t="s">
        <v>156</v>
      </c>
      <c r="D2297" s="244" t="s">
        <v>1468</v>
      </c>
      <c r="E2297" s="246" t="s">
        <v>752</v>
      </c>
      <c r="F2297" s="246" t="s">
        <v>4133</v>
      </c>
      <c r="G2297" s="229"/>
    </row>
    <row r="2298" spans="1:7" x14ac:dyDescent="0.25">
      <c r="A2298" s="244" t="s">
        <v>1099</v>
      </c>
      <c r="B2298" s="244" t="s">
        <v>4121</v>
      </c>
      <c r="C2298" s="245" t="s">
        <v>4122</v>
      </c>
      <c r="D2298" s="244" t="s">
        <v>1468</v>
      </c>
      <c r="E2298" s="246" t="s">
        <v>4123</v>
      </c>
      <c r="F2298" s="246" t="s">
        <v>4134</v>
      </c>
      <c r="G2298" s="229"/>
    </row>
    <row r="2299" spans="1:7" x14ac:dyDescent="0.25">
      <c r="A2299" s="244" t="s">
        <v>4135</v>
      </c>
      <c r="B2299" s="244" t="s">
        <v>150</v>
      </c>
      <c r="C2299" s="245" t="s">
        <v>29</v>
      </c>
      <c r="D2299" s="244" t="s">
        <v>30</v>
      </c>
      <c r="E2299" s="246" t="s">
        <v>4125</v>
      </c>
      <c r="F2299" s="246" t="s">
        <v>4136</v>
      </c>
      <c r="G2299" s="229"/>
    </row>
    <row r="2300" spans="1:7" ht="22.5" x14ac:dyDescent="0.25">
      <c r="A2300" s="244" t="s">
        <v>1155</v>
      </c>
      <c r="B2300" s="244" t="s">
        <v>4137</v>
      </c>
      <c r="C2300" s="245" t="s">
        <v>4138</v>
      </c>
      <c r="D2300" s="244" t="s">
        <v>32</v>
      </c>
      <c r="E2300" s="246" t="s">
        <v>239</v>
      </c>
      <c r="F2300" s="246" t="s">
        <v>4139</v>
      </c>
      <c r="G2300" s="229"/>
    </row>
    <row r="2301" spans="1:7" ht="52.5" x14ac:dyDescent="0.25">
      <c r="A2301" s="240" t="s">
        <v>26</v>
      </c>
      <c r="B2301" s="240" t="s">
        <v>4140</v>
      </c>
      <c r="C2301" s="241" t="s">
        <v>4141</v>
      </c>
      <c r="D2301" s="240" t="s">
        <v>4142</v>
      </c>
      <c r="E2301" s="242" t="s">
        <v>1179</v>
      </c>
      <c r="F2301" s="243" t="s">
        <v>4143</v>
      </c>
      <c r="G2301" s="229"/>
    </row>
    <row r="2302" spans="1:7" x14ac:dyDescent="0.25">
      <c r="A2302" s="244" t="s">
        <v>110</v>
      </c>
      <c r="B2302" s="244" t="s">
        <v>141</v>
      </c>
      <c r="C2302" s="245" t="s">
        <v>8</v>
      </c>
      <c r="D2302" s="244" t="s">
        <v>142</v>
      </c>
      <c r="E2302" s="246" t="s">
        <v>4144</v>
      </c>
      <c r="F2302" s="246" t="s">
        <v>4145</v>
      </c>
      <c r="G2302" s="229"/>
    </row>
    <row r="2303" spans="1:7" x14ac:dyDescent="0.25">
      <c r="A2303" s="244" t="s">
        <v>111</v>
      </c>
      <c r="B2303" s="244" t="s">
        <v>715</v>
      </c>
      <c r="C2303" s="245" t="s">
        <v>9</v>
      </c>
      <c r="D2303" s="244" t="s">
        <v>142</v>
      </c>
      <c r="E2303" s="246" t="s">
        <v>4146</v>
      </c>
      <c r="F2303" s="246" t="s">
        <v>4147</v>
      </c>
      <c r="G2303" s="229"/>
    </row>
    <row r="2304" spans="1:7" x14ac:dyDescent="0.25">
      <c r="A2304" s="244" t="s">
        <v>112</v>
      </c>
      <c r="B2304" s="244" t="s">
        <v>739</v>
      </c>
      <c r="C2304" s="245" t="s">
        <v>740</v>
      </c>
      <c r="D2304" s="244" t="s">
        <v>1468</v>
      </c>
      <c r="E2304" s="246" t="s">
        <v>665</v>
      </c>
      <c r="F2304" s="246" t="s">
        <v>4148</v>
      </c>
      <c r="G2304" s="229"/>
    </row>
    <row r="2305" spans="1:7" x14ac:dyDescent="0.25">
      <c r="A2305" s="228"/>
      <c r="B2305" s="228"/>
      <c r="C2305" s="228"/>
      <c r="D2305" s="228"/>
      <c r="E2305" s="228"/>
      <c r="F2305" s="228"/>
      <c r="G2305" s="229"/>
    </row>
    <row r="2306" spans="1:7" ht="22.5" x14ac:dyDescent="0.25">
      <c r="A2306" s="244" t="s">
        <v>486</v>
      </c>
      <c r="B2306" s="244" t="s">
        <v>171</v>
      </c>
      <c r="C2306" s="245" t="s">
        <v>172</v>
      </c>
      <c r="D2306" s="244" t="s">
        <v>1468</v>
      </c>
      <c r="E2306" s="246" t="s">
        <v>4149</v>
      </c>
      <c r="F2306" s="246" t="s">
        <v>4150</v>
      </c>
      <c r="G2306" s="229"/>
    </row>
    <row r="2307" spans="1:7" x14ac:dyDescent="0.25">
      <c r="A2307" s="244" t="s">
        <v>487</v>
      </c>
      <c r="B2307" s="244" t="s">
        <v>4006</v>
      </c>
      <c r="C2307" s="245" t="s">
        <v>4007</v>
      </c>
      <c r="D2307" s="244" t="s">
        <v>1468</v>
      </c>
      <c r="E2307" s="246" t="s">
        <v>513</v>
      </c>
      <c r="F2307" s="246" t="s">
        <v>4151</v>
      </c>
      <c r="G2307" s="229"/>
    </row>
    <row r="2308" spans="1:7" x14ac:dyDescent="0.25">
      <c r="A2308" s="244" t="s">
        <v>488</v>
      </c>
      <c r="B2308" s="244" t="s">
        <v>155</v>
      </c>
      <c r="C2308" s="245" t="s">
        <v>156</v>
      </c>
      <c r="D2308" s="244" t="s">
        <v>1468</v>
      </c>
      <c r="E2308" s="246" t="s">
        <v>4152</v>
      </c>
      <c r="F2308" s="246" t="s">
        <v>4153</v>
      </c>
      <c r="G2308" s="229"/>
    </row>
    <row r="2309" spans="1:7" x14ac:dyDescent="0.25">
      <c r="A2309" s="244" t="s">
        <v>2243</v>
      </c>
      <c r="B2309" s="244" t="s">
        <v>4154</v>
      </c>
      <c r="C2309" s="245" t="s">
        <v>4155</v>
      </c>
      <c r="D2309" s="244" t="s">
        <v>1468</v>
      </c>
      <c r="E2309" s="246" t="s">
        <v>957</v>
      </c>
      <c r="F2309" s="246" t="s">
        <v>4156</v>
      </c>
      <c r="G2309" s="229"/>
    </row>
    <row r="2310" spans="1:7" x14ac:dyDescent="0.25">
      <c r="A2310" s="244" t="s">
        <v>2245</v>
      </c>
      <c r="B2310" s="244" t="s">
        <v>504</v>
      </c>
      <c r="C2310" s="245" t="s">
        <v>505</v>
      </c>
      <c r="D2310" s="244" t="s">
        <v>30</v>
      </c>
      <c r="E2310" s="246" t="s">
        <v>4157</v>
      </c>
      <c r="F2310" s="246" t="s">
        <v>4158</v>
      </c>
      <c r="G2310" s="229"/>
    </row>
    <row r="2311" spans="1:7" ht="22.5" x14ac:dyDescent="0.25">
      <c r="A2311" s="244" t="s">
        <v>2247</v>
      </c>
      <c r="B2311" s="244" t="s">
        <v>4159</v>
      </c>
      <c r="C2311" s="245" t="s">
        <v>4160</v>
      </c>
      <c r="D2311" s="244" t="s">
        <v>157</v>
      </c>
      <c r="E2311" s="246" t="s">
        <v>968</v>
      </c>
      <c r="F2311" s="246" t="s">
        <v>397</v>
      </c>
      <c r="G2311" s="229"/>
    </row>
    <row r="2312" spans="1:7" x14ac:dyDescent="0.25">
      <c r="A2312" s="244" t="s">
        <v>2249</v>
      </c>
      <c r="B2312" s="244" t="s">
        <v>4161</v>
      </c>
      <c r="C2312" s="245" t="s">
        <v>4162</v>
      </c>
      <c r="D2312" s="244" t="s">
        <v>157</v>
      </c>
      <c r="E2312" s="246" t="s">
        <v>4163</v>
      </c>
      <c r="F2312" s="246" t="s">
        <v>4164</v>
      </c>
      <c r="G2312" s="229"/>
    </row>
    <row r="2313" spans="1:7" x14ac:dyDescent="0.25">
      <c r="A2313" s="244" t="s">
        <v>2251</v>
      </c>
      <c r="B2313" s="244" t="s">
        <v>3870</v>
      </c>
      <c r="C2313" s="245" t="s">
        <v>3871</v>
      </c>
      <c r="D2313" s="244" t="s">
        <v>30</v>
      </c>
      <c r="E2313" s="246" t="s">
        <v>3164</v>
      </c>
      <c r="F2313" s="246" t="s">
        <v>4165</v>
      </c>
      <c r="G2313" s="229"/>
    </row>
    <row r="2314" spans="1:7" x14ac:dyDescent="0.25">
      <c r="A2314" s="244" t="s">
        <v>2252</v>
      </c>
      <c r="B2314" s="244" t="s">
        <v>4166</v>
      </c>
      <c r="C2314" s="245" t="s">
        <v>4167</v>
      </c>
      <c r="D2314" s="244" t="s">
        <v>30</v>
      </c>
      <c r="E2314" s="246" t="s">
        <v>922</v>
      </c>
      <c r="F2314" s="246" t="s">
        <v>4168</v>
      </c>
      <c r="G2314" s="229"/>
    </row>
    <row r="2315" spans="1:7" x14ac:dyDescent="0.25">
      <c r="A2315" s="244" t="s">
        <v>2254</v>
      </c>
      <c r="B2315" s="244" t="s">
        <v>1188</v>
      </c>
      <c r="C2315" s="245" t="s">
        <v>1189</v>
      </c>
      <c r="D2315" s="244" t="s">
        <v>30</v>
      </c>
      <c r="E2315" s="246" t="s">
        <v>4169</v>
      </c>
      <c r="F2315" s="246" t="s">
        <v>4170</v>
      </c>
      <c r="G2315" s="229"/>
    </row>
    <row r="2316" spans="1:7" ht="21" x14ac:dyDescent="0.25">
      <c r="A2316" s="240" t="s">
        <v>27</v>
      </c>
      <c r="B2316" s="240" t="s">
        <v>1179</v>
      </c>
      <c r="C2316" s="241" t="s">
        <v>4171</v>
      </c>
      <c r="D2316" s="240" t="s">
        <v>28</v>
      </c>
      <c r="E2316" s="242" t="s">
        <v>1179</v>
      </c>
      <c r="F2316" s="243" t="s">
        <v>0</v>
      </c>
      <c r="G2316" s="229"/>
    </row>
    <row r="2317" spans="1:7" ht="21" x14ac:dyDescent="0.25">
      <c r="A2317" s="240" t="s">
        <v>36</v>
      </c>
      <c r="B2317" s="240" t="s">
        <v>1179</v>
      </c>
      <c r="C2317" s="241" t="s">
        <v>4172</v>
      </c>
      <c r="D2317" s="240" t="s">
        <v>28</v>
      </c>
      <c r="E2317" s="242" t="s">
        <v>1179</v>
      </c>
      <c r="F2317" s="243" t="s">
        <v>1</v>
      </c>
      <c r="G2317" s="229"/>
    </row>
    <row r="2318" spans="1:7" ht="21" x14ac:dyDescent="0.25">
      <c r="A2318" s="240" t="s">
        <v>37</v>
      </c>
      <c r="B2318" s="240" t="s">
        <v>1179</v>
      </c>
      <c r="C2318" s="241" t="s">
        <v>4173</v>
      </c>
      <c r="D2318" s="240" t="s">
        <v>28</v>
      </c>
      <c r="E2318" s="242" t="s">
        <v>1179</v>
      </c>
      <c r="F2318" s="243" t="s">
        <v>5</v>
      </c>
      <c r="G2318" s="229"/>
    </row>
    <row r="2319" spans="1:7" ht="21" x14ac:dyDescent="0.25">
      <c r="A2319" s="240" t="s">
        <v>38</v>
      </c>
      <c r="B2319" s="240" t="s">
        <v>1179</v>
      </c>
      <c r="C2319" s="241" t="s">
        <v>4174</v>
      </c>
      <c r="D2319" s="240" t="s">
        <v>28</v>
      </c>
      <c r="E2319" s="242" t="s">
        <v>1179</v>
      </c>
      <c r="F2319" s="243" t="s">
        <v>5</v>
      </c>
      <c r="G2319" s="229"/>
    </row>
    <row r="2320" spans="1:7" x14ac:dyDescent="0.25">
      <c r="A2320" s="240" t="s">
        <v>39</v>
      </c>
      <c r="B2320" s="240" t="s">
        <v>4175</v>
      </c>
      <c r="C2320" s="241" t="s">
        <v>4176</v>
      </c>
      <c r="D2320" s="240" t="s">
        <v>857</v>
      </c>
      <c r="E2320" s="242" t="s">
        <v>1179</v>
      </c>
      <c r="F2320" s="243" t="s">
        <v>5</v>
      </c>
      <c r="G2320" s="229"/>
    </row>
    <row r="2321" spans="1:7" ht="21" x14ac:dyDescent="0.25">
      <c r="A2321" s="240" t="s">
        <v>40</v>
      </c>
      <c r="B2321" s="240" t="s">
        <v>4177</v>
      </c>
      <c r="C2321" s="241" t="s">
        <v>4178</v>
      </c>
      <c r="D2321" s="240" t="s">
        <v>4060</v>
      </c>
      <c r="E2321" s="242" t="s">
        <v>1179</v>
      </c>
      <c r="F2321" s="243" t="s">
        <v>922</v>
      </c>
      <c r="G2321" s="229"/>
    </row>
    <row r="2322" spans="1:7" x14ac:dyDescent="0.25">
      <c r="A2322" s="244" t="s">
        <v>323</v>
      </c>
      <c r="B2322" s="244" t="s">
        <v>141</v>
      </c>
      <c r="C2322" s="245" t="s">
        <v>8</v>
      </c>
      <c r="D2322" s="244" t="s">
        <v>142</v>
      </c>
      <c r="E2322" s="246" t="s">
        <v>4179</v>
      </c>
      <c r="F2322" s="246" t="s">
        <v>4180</v>
      </c>
      <c r="G2322" s="229"/>
    </row>
    <row r="2323" spans="1:7" x14ac:dyDescent="0.25">
      <c r="A2323" s="244" t="s">
        <v>324</v>
      </c>
      <c r="B2323" s="244" t="s">
        <v>715</v>
      </c>
      <c r="C2323" s="245" t="s">
        <v>9</v>
      </c>
      <c r="D2323" s="244" t="s">
        <v>142</v>
      </c>
      <c r="E2323" s="246" t="s">
        <v>4181</v>
      </c>
      <c r="F2323" s="246" t="s">
        <v>4182</v>
      </c>
      <c r="G2323" s="229"/>
    </row>
    <row r="2324" spans="1:7" x14ac:dyDescent="0.25">
      <c r="A2324" s="244" t="s">
        <v>325</v>
      </c>
      <c r="B2324" s="244" t="s">
        <v>151</v>
      </c>
      <c r="C2324" s="245" t="s">
        <v>152</v>
      </c>
      <c r="D2324" s="244" t="s">
        <v>1468</v>
      </c>
      <c r="E2324" s="246" t="s">
        <v>4030</v>
      </c>
      <c r="F2324" s="246" t="s">
        <v>4183</v>
      </c>
      <c r="G2324" s="229"/>
    </row>
    <row r="2325" spans="1:7" ht="22.5" x14ac:dyDescent="0.25">
      <c r="A2325" s="244" t="s">
        <v>326</v>
      </c>
      <c r="B2325" s="244" t="s">
        <v>171</v>
      </c>
      <c r="C2325" s="245" t="s">
        <v>172</v>
      </c>
      <c r="D2325" s="244" t="s">
        <v>1468</v>
      </c>
      <c r="E2325" s="246" t="s">
        <v>4184</v>
      </c>
      <c r="F2325" s="246" t="s">
        <v>4185</v>
      </c>
      <c r="G2325" s="229"/>
    </row>
    <row r="2326" spans="1:7" x14ac:dyDescent="0.25">
      <c r="A2326" s="244" t="s">
        <v>411</v>
      </c>
      <c r="B2326" s="244" t="s">
        <v>4006</v>
      </c>
      <c r="C2326" s="245" t="s">
        <v>4007</v>
      </c>
      <c r="D2326" s="244" t="s">
        <v>1468</v>
      </c>
      <c r="E2326" s="246" t="s">
        <v>1184</v>
      </c>
      <c r="F2326" s="246" t="s">
        <v>4186</v>
      </c>
      <c r="G2326" s="229"/>
    </row>
    <row r="2327" spans="1:7" x14ac:dyDescent="0.25">
      <c r="A2327" s="244" t="s">
        <v>835</v>
      </c>
      <c r="B2327" s="244" t="s">
        <v>155</v>
      </c>
      <c r="C2327" s="245" t="s">
        <v>156</v>
      </c>
      <c r="D2327" s="244" t="s">
        <v>1468</v>
      </c>
      <c r="E2327" s="246" t="s">
        <v>513</v>
      </c>
      <c r="F2327" s="246" t="s">
        <v>523</v>
      </c>
      <c r="G2327" s="229"/>
    </row>
    <row r="2328" spans="1:7" x14ac:dyDescent="0.25">
      <c r="A2328" s="244" t="s">
        <v>1107</v>
      </c>
      <c r="B2328" s="244" t="s">
        <v>150</v>
      </c>
      <c r="C2328" s="245" t="s">
        <v>29</v>
      </c>
      <c r="D2328" s="244" t="s">
        <v>30</v>
      </c>
      <c r="E2328" s="246" t="s">
        <v>922</v>
      </c>
      <c r="F2328" s="246" t="s">
        <v>1088</v>
      </c>
      <c r="G2328" s="229"/>
    </row>
    <row r="2329" spans="1:7" x14ac:dyDescent="0.25">
      <c r="A2329" s="244" t="s">
        <v>1108</v>
      </c>
      <c r="B2329" s="244" t="s">
        <v>33</v>
      </c>
      <c r="C2329" s="245" t="s">
        <v>34</v>
      </c>
      <c r="D2329" s="244" t="s">
        <v>157</v>
      </c>
      <c r="E2329" s="246" t="s">
        <v>962</v>
      </c>
      <c r="F2329" s="246" t="s">
        <v>782</v>
      </c>
      <c r="G2329" s="229"/>
    </row>
    <row r="2330" spans="1:7" x14ac:dyDescent="0.25">
      <c r="A2330" s="244" t="s">
        <v>1109</v>
      </c>
      <c r="B2330" s="244" t="s">
        <v>4187</v>
      </c>
      <c r="C2330" s="245" t="s">
        <v>4188</v>
      </c>
      <c r="D2330" s="244" t="s">
        <v>35</v>
      </c>
      <c r="E2330" s="246" t="s">
        <v>4189</v>
      </c>
      <c r="F2330" s="246" t="s">
        <v>4190</v>
      </c>
      <c r="G2330" s="229"/>
    </row>
    <row r="2331" spans="1:7" ht="22.5" x14ac:dyDescent="0.25">
      <c r="A2331" s="244" t="s">
        <v>3655</v>
      </c>
      <c r="B2331" s="244" t="s">
        <v>4191</v>
      </c>
      <c r="C2331" s="245" t="s">
        <v>4192</v>
      </c>
      <c r="D2331" s="244" t="s">
        <v>30</v>
      </c>
      <c r="E2331" s="246" t="s">
        <v>525</v>
      </c>
      <c r="F2331" s="246" t="s">
        <v>910</v>
      </c>
      <c r="G2331" s="228"/>
    </row>
    <row r="2332" spans="1:7" x14ac:dyDescent="0.25">
      <c r="A2332" s="244" t="s">
        <v>3658</v>
      </c>
      <c r="B2332" s="244" t="s">
        <v>1646</v>
      </c>
      <c r="C2332" s="245" t="s">
        <v>1647</v>
      </c>
      <c r="D2332" s="244" t="s">
        <v>30</v>
      </c>
      <c r="E2332" s="246" t="s">
        <v>2838</v>
      </c>
      <c r="F2332" s="246" t="s">
        <v>4193</v>
      </c>
      <c r="G2332" s="228"/>
    </row>
    <row r="2333" spans="1:7" x14ac:dyDescent="0.25">
      <c r="A2333" s="156" t="s">
        <v>4194</v>
      </c>
      <c r="B2333" s="157"/>
      <c r="C2333" s="157"/>
      <c r="D2333" s="157"/>
      <c r="E2333" s="157"/>
      <c r="F2333" s="157"/>
      <c r="G2333" s="228"/>
    </row>
    <row r="2334" spans="1:7" x14ac:dyDescent="0.25">
      <c r="A2334" s="158" t="s">
        <v>4195</v>
      </c>
      <c r="B2334" s="158"/>
      <c r="C2334" s="158"/>
      <c r="D2334" s="158"/>
      <c r="E2334" s="158"/>
      <c r="F2334" s="158"/>
      <c r="G2334" s="158"/>
    </row>
    <row r="2335" spans="1:7" x14ac:dyDescent="0.25">
      <c r="A2335" s="159" t="s">
        <v>220</v>
      </c>
      <c r="B2335" s="159"/>
      <c r="C2335" s="159"/>
      <c r="D2335" s="159"/>
      <c r="E2335" s="159"/>
      <c r="F2335" s="159"/>
      <c r="G2335" s="159"/>
    </row>
    <row r="2336" spans="1:7" x14ac:dyDescent="0.25">
      <c r="A2336" s="247"/>
      <c r="B2336" s="247"/>
      <c r="C2336" s="247"/>
      <c r="D2336" s="247"/>
      <c r="E2336" s="247"/>
      <c r="F2336" s="247"/>
      <c r="G2336" s="247"/>
    </row>
    <row r="2337" spans="1:7" x14ac:dyDescent="0.25">
      <c r="A2337" s="160" t="s">
        <v>138</v>
      </c>
      <c r="B2337" s="162" t="s">
        <v>139</v>
      </c>
      <c r="C2337" s="160" t="s">
        <v>140</v>
      </c>
      <c r="D2337" s="160" t="s">
        <v>80</v>
      </c>
      <c r="E2337" s="138" t="s">
        <v>137</v>
      </c>
      <c r="F2337" s="139"/>
      <c r="G2337" s="247"/>
    </row>
    <row r="2338" spans="1:7" ht="25.5" x14ac:dyDescent="0.25">
      <c r="A2338" s="161"/>
      <c r="B2338" s="163"/>
      <c r="C2338" s="161"/>
      <c r="D2338" s="161"/>
      <c r="E2338" s="258" t="s">
        <v>1453</v>
      </c>
      <c r="F2338" s="258" t="s">
        <v>81</v>
      </c>
      <c r="G2338" s="247"/>
    </row>
    <row r="2339" spans="1:7" x14ac:dyDescent="0.25">
      <c r="A2339" s="258" t="s">
        <v>0</v>
      </c>
      <c r="B2339" s="258" t="s">
        <v>1</v>
      </c>
      <c r="C2339" s="258" t="s">
        <v>5</v>
      </c>
      <c r="D2339" s="258" t="s">
        <v>6</v>
      </c>
      <c r="E2339" s="258" t="s">
        <v>2</v>
      </c>
      <c r="F2339" s="258" t="s">
        <v>3</v>
      </c>
      <c r="G2339" s="247"/>
    </row>
    <row r="2340" spans="1:7" x14ac:dyDescent="0.25">
      <c r="A2340" s="153" t="s">
        <v>4196</v>
      </c>
      <c r="B2340" s="154"/>
      <c r="C2340" s="154"/>
      <c r="D2340" s="154"/>
      <c r="E2340" s="154"/>
      <c r="F2340" s="154"/>
      <c r="G2340" s="155"/>
    </row>
    <row r="2341" spans="1:7" x14ac:dyDescent="0.25">
      <c r="A2341" s="259" t="s">
        <v>0</v>
      </c>
      <c r="B2341" s="259" t="s">
        <v>2127</v>
      </c>
      <c r="C2341" s="260" t="s">
        <v>4197</v>
      </c>
      <c r="D2341" s="259" t="s">
        <v>28</v>
      </c>
      <c r="E2341" s="261" t="s">
        <v>1179</v>
      </c>
      <c r="F2341" s="262" t="s">
        <v>213</v>
      </c>
      <c r="G2341" s="247"/>
    </row>
    <row r="2342" spans="1:7" x14ac:dyDescent="0.25">
      <c r="A2342" s="259" t="s">
        <v>1</v>
      </c>
      <c r="B2342" s="259" t="s">
        <v>1179</v>
      </c>
      <c r="C2342" s="260" t="s">
        <v>4198</v>
      </c>
      <c r="D2342" s="259" t="s">
        <v>28</v>
      </c>
      <c r="E2342" s="261" t="s">
        <v>1179</v>
      </c>
      <c r="F2342" s="262" t="s">
        <v>53</v>
      </c>
      <c r="G2342" s="247"/>
    </row>
    <row r="2343" spans="1:7" x14ac:dyDescent="0.25">
      <c r="A2343" s="156" t="s">
        <v>4199</v>
      </c>
      <c r="B2343" s="157"/>
      <c r="C2343" s="157"/>
      <c r="D2343" s="157"/>
      <c r="E2343" s="157"/>
      <c r="F2343" s="157"/>
      <c r="G2343" s="247"/>
    </row>
    <row r="2344" spans="1:7" x14ac:dyDescent="0.25">
      <c r="A2344" s="153" t="s">
        <v>4200</v>
      </c>
      <c r="B2344" s="154"/>
      <c r="C2344" s="154"/>
      <c r="D2344" s="154"/>
      <c r="E2344" s="154"/>
      <c r="F2344" s="154"/>
      <c r="G2344" s="155"/>
    </row>
    <row r="2345" spans="1:7" ht="21" x14ac:dyDescent="0.25">
      <c r="A2345" s="259" t="s">
        <v>5</v>
      </c>
      <c r="B2345" s="259" t="s">
        <v>4201</v>
      </c>
      <c r="C2345" s="260" t="s">
        <v>4202</v>
      </c>
      <c r="D2345" s="259" t="s">
        <v>4203</v>
      </c>
      <c r="E2345" s="261" t="s">
        <v>1179</v>
      </c>
      <c r="F2345" s="262" t="s">
        <v>4204</v>
      </c>
      <c r="G2345" s="247"/>
    </row>
    <row r="2346" spans="1:7" x14ac:dyDescent="0.25">
      <c r="A2346" s="263" t="s">
        <v>85</v>
      </c>
      <c r="B2346" s="263" t="s">
        <v>141</v>
      </c>
      <c r="C2346" s="264" t="s">
        <v>8</v>
      </c>
      <c r="D2346" s="263" t="s">
        <v>142</v>
      </c>
      <c r="E2346" s="265" t="s">
        <v>4205</v>
      </c>
      <c r="F2346" s="265" t="s">
        <v>4206</v>
      </c>
      <c r="G2346" s="247"/>
    </row>
    <row r="2347" spans="1:7" x14ac:dyDescent="0.25">
      <c r="A2347" s="263" t="s">
        <v>86</v>
      </c>
      <c r="B2347" s="263" t="s">
        <v>715</v>
      </c>
      <c r="C2347" s="264" t="s">
        <v>9</v>
      </c>
      <c r="D2347" s="263" t="s">
        <v>142</v>
      </c>
      <c r="E2347" s="265" t="s">
        <v>4030</v>
      </c>
      <c r="F2347" s="265" t="s">
        <v>4207</v>
      </c>
      <c r="G2347" s="247"/>
    </row>
    <row r="2348" spans="1:7" ht="22.5" x14ac:dyDescent="0.25">
      <c r="A2348" s="263" t="s">
        <v>290</v>
      </c>
      <c r="B2348" s="263" t="s">
        <v>4208</v>
      </c>
      <c r="C2348" s="264" t="s">
        <v>4209</v>
      </c>
      <c r="D2348" s="263" t="s">
        <v>1468</v>
      </c>
      <c r="E2348" s="265" t="s">
        <v>4210</v>
      </c>
      <c r="F2348" s="265" t="s">
        <v>4211</v>
      </c>
      <c r="G2348" s="247"/>
    </row>
    <row r="2349" spans="1:7" ht="22.5" x14ac:dyDescent="0.25">
      <c r="A2349" s="263" t="s">
        <v>291</v>
      </c>
      <c r="B2349" s="263" t="s">
        <v>4212</v>
      </c>
      <c r="C2349" s="264" t="s">
        <v>4213</v>
      </c>
      <c r="D2349" s="263" t="s">
        <v>1468</v>
      </c>
      <c r="E2349" s="265" t="s">
        <v>4214</v>
      </c>
      <c r="F2349" s="265" t="s">
        <v>4215</v>
      </c>
      <c r="G2349" s="247"/>
    </row>
    <row r="2350" spans="1:7" x14ac:dyDescent="0.25">
      <c r="A2350" s="263" t="s">
        <v>292</v>
      </c>
      <c r="B2350" s="263" t="s">
        <v>4216</v>
      </c>
      <c r="C2350" s="264" t="s">
        <v>4217</v>
      </c>
      <c r="D2350" s="263" t="s">
        <v>1468</v>
      </c>
      <c r="E2350" s="265" t="s">
        <v>4218</v>
      </c>
      <c r="F2350" s="265" t="s">
        <v>4219</v>
      </c>
      <c r="G2350" s="247"/>
    </row>
    <row r="2351" spans="1:7" x14ac:dyDescent="0.25">
      <c r="A2351" s="263" t="s">
        <v>293</v>
      </c>
      <c r="B2351" s="263" t="s">
        <v>4220</v>
      </c>
      <c r="C2351" s="264" t="s">
        <v>4221</v>
      </c>
      <c r="D2351" s="263" t="s">
        <v>1468</v>
      </c>
      <c r="E2351" s="265" t="s">
        <v>1159</v>
      </c>
      <c r="F2351" s="265" t="s">
        <v>4222</v>
      </c>
      <c r="G2351" s="247"/>
    </row>
    <row r="2352" spans="1:7" ht="22.5" x14ac:dyDescent="0.25">
      <c r="A2352" s="263" t="s">
        <v>350</v>
      </c>
      <c r="B2352" s="263" t="s">
        <v>4223</v>
      </c>
      <c r="C2352" s="264" t="s">
        <v>4224</v>
      </c>
      <c r="D2352" s="263" t="s">
        <v>1468</v>
      </c>
      <c r="E2352" s="265" t="s">
        <v>4210</v>
      </c>
      <c r="F2352" s="265" t="s">
        <v>4211</v>
      </c>
      <c r="G2352" s="247"/>
    </row>
    <row r="2353" spans="1:7" x14ac:dyDescent="0.25">
      <c r="A2353" s="263" t="s">
        <v>506</v>
      </c>
      <c r="B2353" s="263" t="s">
        <v>155</v>
      </c>
      <c r="C2353" s="264" t="s">
        <v>156</v>
      </c>
      <c r="D2353" s="263" t="s">
        <v>1468</v>
      </c>
      <c r="E2353" s="265" t="s">
        <v>3760</v>
      </c>
      <c r="F2353" s="265" t="s">
        <v>4225</v>
      </c>
      <c r="G2353" s="247"/>
    </row>
    <row r="2354" spans="1:7" x14ac:dyDescent="0.25">
      <c r="A2354" s="263" t="s">
        <v>1100</v>
      </c>
      <c r="B2354" s="263" t="s">
        <v>169</v>
      </c>
      <c r="C2354" s="264" t="s">
        <v>170</v>
      </c>
      <c r="D2354" s="263" t="s">
        <v>1468</v>
      </c>
      <c r="E2354" s="265" t="s">
        <v>510</v>
      </c>
      <c r="F2354" s="265" t="s">
        <v>4226</v>
      </c>
      <c r="G2354" s="247"/>
    </row>
    <row r="2355" spans="1:7" ht="22.5" x14ac:dyDescent="0.25">
      <c r="A2355" s="263" t="s">
        <v>3733</v>
      </c>
      <c r="B2355" s="263" t="s">
        <v>126</v>
      </c>
      <c r="C2355" s="264" t="s">
        <v>180</v>
      </c>
      <c r="D2355" s="263" t="s">
        <v>157</v>
      </c>
      <c r="E2355" s="265" t="s">
        <v>846</v>
      </c>
      <c r="F2355" s="265" t="s">
        <v>4227</v>
      </c>
      <c r="G2355" s="247"/>
    </row>
    <row r="2356" spans="1:7" x14ac:dyDescent="0.25">
      <c r="A2356" s="263" t="s">
        <v>3737</v>
      </c>
      <c r="B2356" s="263" t="s">
        <v>4228</v>
      </c>
      <c r="C2356" s="264" t="s">
        <v>4229</v>
      </c>
      <c r="D2356" s="263" t="s">
        <v>31</v>
      </c>
      <c r="E2356" s="265" t="s">
        <v>906</v>
      </c>
      <c r="F2356" s="265" t="s">
        <v>4230</v>
      </c>
      <c r="G2356" s="247"/>
    </row>
    <row r="2357" spans="1:7" ht="21" x14ac:dyDescent="0.25">
      <c r="A2357" s="259" t="s">
        <v>6</v>
      </c>
      <c r="B2357" s="259" t="s">
        <v>1179</v>
      </c>
      <c r="C2357" s="260" t="s">
        <v>4231</v>
      </c>
      <c r="D2357" s="259" t="s">
        <v>945</v>
      </c>
      <c r="E2357" s="261" t="s">
        <v>1179</v>
      </c>
      <c r="F2357" s="262" t="s">
        <v>799</v>
      </c>
      <c r="G2357" s="247"/>
    </row>
    <row r="2358" spans="1:7" x14ac:dyDescent="0.25">
      <c r="A2358" s="247"/>
      <c r="B2358" s="247"/>
      <c r="C2358" s="247"/>
      <c r="D2358" s="247"/>
      <c r="E2358" s="247"/>
      <c r="F2358" s="247"/>
      <c r="G2358" s="247"/>
    </row>
    <row r="2359" spans="1:7" ht="21" x14ac:dyDescent="0.25">
      <c r="A2359" s="259" t="s">
        <v>2</v>
      </c>
      <c r="B2359" s="259" t="s">
        <v>1179</v>
      </c>
      <c r="C2359" s="260" t="s">
        <v>4232</v>
      </c>
      <c r="D2359" s="259" t="s">
        <v>945</v>
      </c>
      <c r="E2359" s="261" t="s">
        <v>1179</v>
      </c>
      <c r="F2359" s="262" t="s">
        <v>542</v>
      </c>
      <c r="G2359" s="247"/>
    </row>
    <row r="2360" spans="1:7" x14ac:dyDescent="0.25">
      <c r="A2360" s="259" t="s">
        <v>3</v>
      </c>
      <c r="B2360" s="259" t="s">
        <v>1179</v>
      </c>
      <c r="C2360" s="260" t="s">
        <v>4233</v>
      </c>
      <c r="D2360" s="259" t="s">
        <v>857</v>
      </c>
      <c r="E2360" s="261" t="s">
        <v>1179</v>
      </c>
      <c r="F2360" s="262" t="s">
        <v>3</v>
      </c>
      <c r="G2360" s="247"/>
    </row>
    <row r="2361" spans="1:7" x14ac:dyDescent="0.25">
      <c r="A2361" s="156" t="s">
        <v>4234</v>
      </c>
      <c r="B2361" s="157"/>
      <c r="C2361" s="157"/>
      <c r="D2361" s="157"/>
      <c r="E2361" s="157"/>
      <c r="F2361" s="157"/>
      <c r="G2361" s="247"/>
    </row>
    <row r="2362" spans="1:7" x14ac:dyDescent="0.25">
      <c r="A2362" s="153" t="s">
        <v>4235</v>
      </c>
      <c r="B2362" s="154"/>
      <c r="C2362" s="154"/>
      <c r="D2362" s="154"/>
      <c r="E2362" s="154"/>
      <c r="F2362" s="154"/>
      <c r="G2362" s="155"/>
    </row>
    <row r="2363" spans="1:7" x14ac:dyDescent="0.25">
      <c r="A2363" s="259" t="s">
        <v>4</v>
      </c>
      <c r="B2363" s="259" t="s">
        <v>1179</v>
      </c>
      <c r="C2363" s="260" t="s">
        <v>1492</v>
      </c>
      <c r="D2363" s="259" t="s">
        <v>28</v>
      </c>
      <c r="E2363" s="261" t="s">
        <v>1179</v>
      </c>
      <c r="F2363" s="262" t="s">
        <v>4236</v>
      </c>
      <c r="G2363" s="247"/>
    </row>
    <row r="2364" spans="1:7" x14ac:dyDescent="0.25">
      <c r="A2364" s="259" t="s">
        <v>12</v>
      </c>
      <c r="B2364" s="259" t="s">
        <v>4237</v>
      </c>
      <c r="C2364" s="260" t="s">
        <v>4238</v>
      </c>
      <c r="D2364" s="259" t="s">
        <v>4239</v>
      </c>
      <c r="E2364" s="261" t="s">
        <v>1179</v>
      </c>
      <c r="F2364" s="262" t="s">
        <v>871</v>
      </c>
      <c r="G2364" s="247"/>
    </row>
    <row r="2365" spans="1:7" x14ac:dyDescent="0.25">
      <c r="A2365" s="263" t="s">
        <v>96</v>
      </c>
      <c r="B2365" s="263" t="s">
        <v>141</v>
      </c>
      <c r="C2365" s="264" t="s">
        <v>8</v>
      </c>
      <c r="D2365" s="263" t="s">
        <v>142</v>
      </c>
      <c r="E2365" s="265" t="s">
        <v>4240</v>
      </c>
      <c r="F2365" s="265" t="s">
        <v>4241</v>
      </c>
      <c r="G2365" s="247"/>
    </row>
    <row r="2366" spans="1:7" x14ac:dyDescent="0.25">
      <c r="A2366" s="263" t="s">
        <v>97</v>
      </c>
      <c r="B2366" s="263" t="s">
        <v>715</v>
      </c>
      <c r="C2366" s="264" t="s">
        <v>9</v>
      </c>
      <c r="D2366" s="263" t="s">
        <v>142</v>
      </c>
      <c r="E2366" s="265" t="s">
        <v>4242</v>
      </c>
      <c r="F2366" s="265" t="s">
        <v>4243</v>
      </c>
      <c r="G2366" s="247"/>
    </row>
    <row r="2367" spans="1:7" ht="22.5" x14ac:dyDescent="0.25">
      <c r="A2367" s="263" t="s">
        <v>98</v>
      </c>
      <c r="B2367" s="263" t="s">
        <v>971</v>
      </c>
      <c r="C2367" s="264" t="s">
        <v>972</v>
      </c>
      <c r="D2367" s="263" t="s">
        <v>1468</v>
      </c>
      <c r="E2367" s="265" t="s">
        <v>4244</v>
      </c>
      <c r="F2367" s="265" t="s">
        <v>4245</v>
      </c>
      <c r="G2367" s="247"/>
    </row>
    <row r="2368" spans="1:7" x14ac:dyDescent="0.25">
      <c r="A2368" s="263" t="s">
        <v>99</v>
      </c>
      <c r="B2368" s="263" t="s">
        <v>823</v>
      </c>
      <c r="C2368" s="264" t="s">
        <v>824</v>
      </c>
      <c r="D2368" s="263" t="s">
        <v>1468</v>
      </c>
      <c r="E2368" s="265" t="s">
        <v>4244</v>
      </c>
      <c r="F2368" s="265" t="s">
        <v>4245</v>
      </c>
      <c r="G2368" s="247"/>
    </row>
    <row r="2369" spans="1:7" x14ac:dyDescent="0.25">
      <c r="A2369" s="259" t="s">
        <v>13</v>
      </c>
      <c r="B2369" s="259" t="s">
        <v>1179</v>
      </c>
      <c r="C2369" s="260" t="s">
        <v>4246</v>
      </c>
      <c r="D2369" s="259" t="s">
        <v>30</v>
      </c>
      <c r="E2369" s="261" t="s">
        <v>1179</v>
      </c>
      <c r="F2369" s="262">
        <v>13</v>
      </c>
      <c r="G2369" s="247"/>
    </row>
    <row r="2370" spans="1:7" x14ac:dyDescent="0.25">
      <c r="A2370" s="259" t="s">
        <v>14</v>
      </c>
      <c r="B2370" s="259" t="s">
        <v>4247</v>
      </c>
      <c r="C2370" s="260" t="s">
        <v>4248</v>
      </c>
      <c r="D2370" s="259" t="s">
        <v>32</v>
      </c>
      <c r="E2370" s="261" t="s">
        <v>1179</v>
      </c>
      <c r="F2370" s="262" t="s">
        <v>1072</v>
      </c>
      <c r="G2370" s="247"/>
    </row>
    <row r="2371" spans="1:7" x14ac:dyDescent="0.25">
      <c r="A2371" s="259" t="s">
        <v>15</v>
      </c>
      <c r="B2371" s="259" t="s">
        <v>1179</v>
      </c>
      <c r="C2371" s="260" t="s">
        <v>4198</v>
      </c>
      <c r="D2371" s="259" t="s">
        <v>28</v>
      </c>
      <c r="E2371" s="261" t="s">
        <v>1179</v>
      </c>
      <c r="F2371" s="262" t="s">
        <v>25</v>
      </c>
      <c r="G2371" s="247"/>
    </row>
    <row r="2372" spans="1:7" x14ac:dyDescent="0.25">
      <c r="A2372" s="156" t="s">
        <v>4249</v>
      </c>
      <c r="B2372" s="157"/>
      <c r="C2372" s="157"/>
      <c r="D2372" s="157"/>
      <c r="E2372" s="157"/>
      <c r="F2372" s="157"/>
      <c r="G2372" s="247"/>
    </row>
    <row r="2373" spans="1:7" x14ac:dyDescent="0.25">
      <c r="A2373" s="153" t="s">
        <v>4250</v>
      </c>
      <c r="B2373" s="154"/>
      <c r="C2373" s="154"/>
      <c r="D2373" s="154"/>
      <c r="E2373" s="154"/>
      <c r="F2373" s="154"/>
      <c r="G2373" s="155"/>
    </row>
    <row r="2374" spans="1:7" ht="31.5" x14ac:dyDescent="0.25">
      <c r="A2374" s="259" t="s">
        <v>16</v>
      </c>
      <c r="B2374" s="259" t="s">
        <v>4251</v>
      </c>
      <c r="C2374" s="260" t="s">
        <v>4252</v>
      </c>
      <c r="D2374" s="259" t="s">
        <v>28</v>
      </c>
      <c r="E2374" s="261" t="s">
        <v>1179</v>
      </c>
      <c r="F2374" s="262" t="s">
        <v>0</v>
      </c>
      <c r="G2374" s="247"/>
    </row>
    <row r="2375" spans="1:7" x14ac:dyDescent="0.25">
      <c r="A2375" s="263" t="s">
        <v>332</v>
      </c>
      <c r="B2375" s="263" t="s">
        <v>141</v>
      </c>
      <c r="C2375" s="264" t="s">
        <v>8</v>
      </c>
      <c r="D2375" s="263" t="s">
        <v>142</v>
      </c>
      <c r="E2375" s="265" t="s">
        <v>4253</v>
      </c>
      <c r="F2375" s="265" t="s">
        <v>4253</v>
      </c>
      <c r="G2375" s="247"/>
    </row>
    <row r="2376" spans="1:7" x14ac:dyDescent="0.25">
      <c r="A2376" s="263" t="s">
        <v>333</v>
      </c>
      <c r="B2376" s="263" t="s">
        <v>715</v>
      </c>
      <c r="C2376" s="264" t="s">
        <v>9</v>
      </c>
      <c r="D2376" s="263" t="s">
        <v>142</v>
      </c>
      <c r="E2376" s="265" t="s">
        <v>246</v>
      </c>
      <c r="F2376" s="265" t="s">
        <v>246</v>
      </c>
      <c r="G2376" s="247"/>
    </row>
    <row r="2377" spans="1:7" ht="22.5" x14ac:dyDescent="0.25">
      <c r="A2377" s="263" t="s">
        <v>334</v>
      </c>
      <c r="B2377" s="263" t="s">
        <v>971</v>
      </c>
      <c r="C2377" s="264" t="s">
        <v>972</v>
      </c>
      <c r="D2377" s="263" t="s">
        <v>1468</v>
      </c>
      <c r="E2377" s="265" t="s">
        <v>568</v>
      </c>
      <c r="F2377" s="265" t="s">
        <v>568</v>
      </c>
      <c r="G2377" s="247"/>
    </row>
    <row r="2378" spans="1:7" x14ac:dyDescent="0.25">
      <c r="A2378" s="263" t="s">
        <v>335</v>
      </c>
      <c r="B2378" s="263" t="s">
        <v>167</v>
      </c>
      <c r="C2378" s="264" t="s">
        <v>168</v>
      </c>
      <c r="D2378" s="263" t="s">
        <v>1468</v>
      </c>
      <c r="E2378" s="265" t="s">
        <v>4254</v>
      </c>
      <c r="F2378" s="265" t="s">
        <v>4254</v>
      </c>
      <c r="G2378" s="247"/>
    </row>
    <row r="2379" spans="1:7" x14ac:dyDescent="0.25">
      <c r="A2379" s="263" t="s">
        <v>1410</v>
      </c>
      <c r="B2379" s="263" t="s">
        <v>823</v>
      </c>
      <c r="C2379" s="264" t="s">
        <v>824</v>
      </c>
      <c r="D2379" s="263" t="s">
        <v>1468</v>
      </c>
      <c r="E2379" s="265" t="s">
        <v>568</v>
      </c>
      <c r="F2379" s="265" t="s">
        <v>568</v>
      </c>
      <c r="G2379" s="247"/>
    </row>
    <row r="2380" spans="1:7" x14ac:dyDescent="0.25">
      <c r="A2380" s="263" t="s">
        <v>1411</v>
      </c>
      <c r="B2380" s="263" t="s">
        <v>357</v>
      </c>
      <c r="C2380" s="264" t="s">
        <v>826</v>
      </c>
      <c r="D2380" s="263" t="s">
        <v>31</v>
      </c>
      <c r="E2380" s="265" t="s">
        <v>799</v>
      </c>
      <c r="F2380" s="265" t="s">
        <v>799</v>
      </c>
      <c r="G2380" s="247"/>
    </row>
    <row r="2381" spans="1:7" x14ac:dyDescent="0.25">
      <c r="A2381" s="263" t="s">
        <v>1412</v>
      </c>
      <c r="B2381" s="263" t="s">
        <v>2737</v>
      </c>
      <c r="C2381" s="264" t="s">
        <v>2738</v>
      </c>
      <c r="D2381" s="263" t="s">
        <v>31</v>
      </c>
      <c r="E2381" s="265" t="s">
        <v>529</v>
      </c>
      <c r="F2381" s="265" t="s">
        <v>529</v>
      </c>
      <c r="G2381" s="247"/>
    </row>
    <row r="2382" spans="1:7" x14ac:dyDescent="0.25">
      <c r="A2382" s="263" t="s">
        <v>1413</v>
      </c>
      <c r="B2382" s="263" t="s">
        <v>358</v>
      </c>
      <c r="C2382" s="264" t="s">
        <v>359</v>
      </c>
      <c r="D2382" s="263" t="s">
        <v>31</v>
      </c>
      <c r="E2382" s="265" t="s">
        <v>957</v>
      </c>
      <c r="F2382" s="265" t="s">
        <v>957</v>
      </c>
      <c r="G2382" s="247"/>
    </row>
    <row r="2383" spans="1:7" ht="22.5" x14ac:dyDescent="0.25">
      <c r="A2383" s="263" t="s">
        <v>1414</v>
      </c>
      <c r="B2383" s="263" t="s">
        <v>2739</v>
      </c>
      <c r="C2383" s="264" t="s">
        <v>2740</v>
      </c>
      <c r="D2383" s="263" t="s">
        <v>157</v>
      </c>
      <c r="E2383" s="265" t="s">
        <v>158</v>
      </c>
      <c r="F2383" s="265" t="s">
        <v>158</v>
      </c>
      <c r="G2383" s="247"/>
    </row>
    <row r="2384" spans="1:7" x14ac:dyDescent="0.25">
      <c r="A2384" s="259" t="s">
        <v>17</v>
      </c>
      <c r="B2384" s="259" t="s">
        <v>1179</v>
      </c>
      <c r="C2384" s="260" t="s">
        <v>4255</v>
      </c>
      <c r="D2384" s="259" t="s">
        <v>857</v>
      </c>
      <c r="E2384" s="261" t="s">
        <v>1179</v>
      </c>
      <c r="F2384" s="262" t="s">
        <v>0</v>
      </c>
      <c r="G2384" s="247"/>
    </row>
    <row r="2385" spans="1:7" x14ac:dyDescent="0.25">
      <c r="A2385" s="259" t="s">
        <v>18</v>
      </c>
      <c r="B2385" s="259" t="s">
        <v>1179</v>
      </c>
      <c r="C2385" s="260" t="s">
        <v>2751</v>
      </c>
      <c r="D2385" s="259" t="s">
        <v>857</v>
      </c>
      <c r="E2385" s="261" t="s">
        <v>1179</v>
      </c>
      <c r="F2385" s="262" t="s">
        <v>0</v>
      </c>
      <c r="G2385" s="247"/>
    </row>
    <row r="2386" spans="1:7" x14ac:dyDescent="0.25">
      <c r="A2386" s="259" t="s">
        <v>19</v>
      </c>
      <c r="B2386" s="259" t="s">
        <v>4256</v>
      </c>
      <c r="C2386" s="260" t="s">
        <v>4257</v>
      </c>
      <c r="D2386" s="259" t="s">
        <v>945</v>
      </c>
      <c r="E2386" s="261" t="s">
        <v>1179</v>
      </c>
      <c r="F2386" s="262" t="s">
        <v>962</v>
      </c>
      <c r="G2386" s="248"/>
    </row>
    <row r="2387" spans="1:7" x14ac:dyDescent="0.25">
      <c r="A2387" s="259" t="s">
        <v>20</v>
      </c>
      <c r="B2387" s="259" t="s">
        <v>1179</v>
      </c>
      <c r="C2387" s="260" t="s">
        <v>4258</v>
      </c>
      <c r="D2387" s="259" t="s">
        <v>28</v>
      </c>
      <c r="E2387" s="261" t="s">
        <v>1179</v>
      </c>
      <c r="F2387" s="262" t="s">
        <v>5</v>
      </c>
      <c r="G2387" s="248"/>
    </row>
    <row r="2388" spans="1:7" x14ac:dyDescent="0.25">
      <c r="A2388" s="247"/>
      <c r="B2388" s="247"/>
      <c r="C2388" s="247"/>
      <c r="D2388" s="247"/>
      <c r="E2388" s="247"/>
      <c r="F2388" s="247"/>
      <c r="G2388" s="248"/>
    </row>
    <row r="2389" spans="1:7" ht="21" x14ac:dyDescent="0.25">
      <c r="A2389" s="259" t="s">
        <v>21</v>
      </c>
      <c r="B2389" s="259" t="s">
        <v>4259</v>
      </c>
      <c r="C2389" s="260" t="s">
        <v>4260</v>
      </c>
      <c r="D2389" s="259" t="s">
        <v>4261</v>
      </c>
      <c r="E2389" s="261" t="s">
        <v>1179</v>
      </c>
      <c r="F2389" s="262" t="s">
        <v>0</v>
      </c>
      <c r="G2389" s="248"/>
    </row>
    <row r="2390" spans="1:7" x14ac:dyDescent="0.25">
      <c r="A2390" s="263" t="s">
        <v>103</v>
      </c>
      <c r="B2390" s="263" t="s">
        <v>141</v>
      </c>
      <c r="C2390" s="264" t="s">
        <v>8</v>
      </c>
      <c r="D2390" s="263" t="s">
        <v>142</v>
      </c>
      <c r="E2390" s="265" t="s">
        <v>4262</v>
      </c>
      <c r="F2390" s="265" t="s">
        <v>4262</v>
      </c>
      <c r="G2390" s="248"/>
    </row>
    <row r="2391" spans="1:7" x14ac:dyDescent="0.25">
      <c r="A2391" s="263" t="s">
        <v>104</v>
      </c>
      <c r="B2391" s="263" t="s">
        <v>715</v>
      </c>
      <c r="C2391" s="264" t="s">
        <v>9</v>
      </c>
      <c r="D2391" s="263" t="s">
        <v>142</v>
      </c>
      <c r="E2391" s="265" t="s">
        <v>2001</v>
      </c>
      <c r="F2391" s="265" t="s">
        <v>2001</v>
      </c>
      <c r="G2391" s="248"/>
    </row>
    <row r="2392" spans="1:7" x14ac:dyDescent="0.25">
      <c r="A2392" s="263" t="s">
        <v>105</v>
      </c>
      <c r="B2392" s="263" t="s">
        <v>4263</v>
      </c>
      <c r="C2392" s="264" t="s">
        <v>4264</v>
      </c>
      <c r="D2392" s="263" t="s">
        <v>1468</v>
      </c>
      <c r="E2392" s="265" t="s">
        <v>4265</v>
      </c>
      <c r="F2392" s="265" t="s">
        <v>4265</v>
      </c>
      <c r="G2392" s="248"/>
    </row>
    <row r="2393" spans="1:7" x14ac:dyDescent="0.25">
      <c r="A2393" s="263" t="s">
        <v>1020</v>
      </c>
      <c r="B2393" s="263" t="s">
        <v>155</v>
      </c>
      <c r="C2393" s="264" t="s">
        <v>156</v>
      </c>
      <c r="D2393" s="263" t="s">
        <v>1468</v>
      </c>
      <c r="E2393" s="265" t="s">
        <v>798</v>
      </c>
      <c r="F2393" s="265" t="s">
        <v>798</v>
      </c>
      <c r="G2393" s="248"/>
    </row>
    <row r="2394" spans="1:7" x14ac:dyDescent="0.25">
      <c r="A2394" s="259" t="s">
        <v>22</v>
      </c>
      <c r="B2394" s="259" t="s">
        <v>4266</v>
      </c>
      <c r="C2394" s="260" t="s">
        <v>4267</v>
      </c>
      <c r="D2394" s="259" t="s">
        <v>28</v>
      </c>
      <c r="E2394" s="261" t="s">
        <v>1179</v>
      </c>
      <c r="F2394" s="262" t="s">
        <v>1</v>
      </c>
      <c r="G2394" s="248"/>
    </row>
    <row r="2395" spans="1:7" x14ac:dyDescent="0.25">
      <c r="A2395" s="259" t="s">
        <v>24</v>
      </c>
      <c r="B2395" s="259" t="s">
        <v>4268</v>
      </c>
      <c r="C2395" s="260" t="s">
        <v>4269</v>
      </c>
      <c r="D2395" s="259" t="s">
        <v>857</v>
      </c>
      <c r="E2395" s="261" t="s">
        <v>1179</v>
      </c>
      <c r="F2395" s="262" t="s">
        <v>0</v>
      </c>
      <c r="G2395" s="248"/>
    </row>
    <row r="2396" spans="1:7" x14ac:dyDescent="0.25">
      <c r="A2396" s="259" t="s">
        <v>25</v>
      </c>
      <c r="B2396" s="259" t="s">
        <v>1179</v>
      </c>
      <c r="C2396" s="260" t="s">
        <v>4270</v>
      </c>
      <c r="D2396" s="259" t="s">
        <v>28</v>
      </c>
      <c r="E2396" s="261" t="s">
        <v>1179</v>
      </c>
      <c r="F2396" s="262" t="s">
        <v>0</v>
      </c>
      <c r="G2396" s="248"/>
    </row>
    <row r="2397" spans="1:7" x14ac:dyDescent="0.25">
      <c r="A2397" s="259" t="s">
        <v>26</v>
      </c>
      <c r="B2397" s="259" t="s">
        <v>1179</v>
      </c>
      <c r="C2397" s="260" t="s">
        <v>4271</v>
      </c>
      <c r="D2397" s="259" t="s">
        <v>28</v>
      </c>
      <c r="E2397" s="261" t="s">
        <v>1179</v>
      </c>
      <c r="F2397" s="262" t="s">
        <v>0</v>
      </c>
      <c r="G2397" s="248"/>
    </row>
    <row r="2398" spans="1:7" x14ac:dyDescent="0.25">
      <c r="A2398" s="259" t="s">
        <v>27</v>
      </c>
      <c r="B2398" s="259" t="s">
        <v>4272</v>
      </c>
      <c r="C2398" s="260" t="s">
        <v>4273</v>
      </c>
      <c r="D2398" s="259" t="s">
        <v>28</v>
      </c>
      <c r="E2398" s="261" t="s">
        <v>1179</v>
      </c>
      <c r="F2398" s="262" t="s">
        <v>0</v>
      </c>
      <c r="G2398" s="248"/>
    </row>
    <row r="2399" spans="1:7" x14ac:dyDescent="0.25">
      <c r="A2399" s="259" t="s">
        <v>36</v>
      </c>
      <c r="B2399" s="259" t="s">
        <v>1179</v>
      </c>
      <c r="C2399" s="260" t="s">
        <v>4274</v>
      </c>
      <c r="D2399" s="259" t="s">
        <v>28</v>
      </c>
      <c r="E2399" s="261" t="s">
        <v>1179</v>
      </c>
      <c r="F2399" s="262" t="s">
        <v>0</v>
      </c>
      <c r="G2399" s="248"/>
    </row>
    <row r="2400" spans="1:7" x14ac:dyDescent="0.25">
      <c r="A2400" s="259" t="s">
        <v>37</v>
      </c>
      <c r="B2400" s="259" t="s">
        <v>1179</v>
      </c>
      <c r="C2400" s="260" t="s">
        <v>4275</v>
      </c>
      <c r="D2400" s="259" t="s">
        <v>28</v>
      </c>
      <c r="E2400" s="261" t="s">
        <v>1179</v>
      </c>
      <c r="F2400" s="262" t="s">
        <v>1</v>
      </c>
      <c r="G2400" s="248"/>
    </row>
    <row r="2401" spans="1:7" x14ac:dyDescent="0.25">
      <c r="A2401" s="259" t="s">
        <v>38</v>
      </c>
      <c r="B2401" s="259" t="s">
        <v>1179</v>
      </c>
      <c r="C2401" s="260" t="s">
        <v>4276</v>
      </c>
      <c r="D2401" s="259" t="s">
        <v>28</v>
      </c>
      <c r="E2401" s="261" t="s">
        <v>1179</v>
      </c>
      <c r="F2401" s="262" t="s">
        <v>5</v>
      </c>
      <c r="G2401" s="248"/>
    </row>
    <row r="2402" spans="1:7" x14ac:dyDescent="0.25">
      <c r="A2402" s="259" t="s">
        <v>39</v>
      </c>
      <c r="B2402" s="259" t="s">
        <v>1179</v>
      </c>
      <c r="C2402" s="260" t="s">
        <v>4277</v>
      </c>
      <c r="D2402" s="259" t="s">
        <v>28</v>
      </c>
      <c r="E2402" s="261" t="s">
        <v>1179</v>
      </c>
      <c r="F2402" s="262" t="s">
        <v>4278</v>
      </c>
      <c r="G2402" s="248"/>
    </row>
    <row r="2403" spans="1:7" x14ac:dyDescent="0.25">
      <c r="A2403" s="259" t="s">
        <v>40</v>
      </c>
      <c r="B2403" s="259" t="s">
        <v>1179</v>
      </c>
      <c r="C2403" s="260" t="s">
        <v>4279</v>
      </c>
      <c r="D2403" s="259" t="s">
        <v>28</v>
      </c>
      <c r="E2403" s="261" t="s">
        <v>1179</v>
      </c>
      <c r="F2403" s="262" t="s">
        <v>0</v>
      </c>
      <c r="G2403" s="248"/>
    </row>
    <row r="2404" spans="1:7" x14ac:dyDescent="0.25">
      <c r="A2404" s="259" t="s">
        <v>41</v>
      </c>
      <c r="B2404" s="259" t="s">
        <v>1179</v>
      </c>
      <c r="C2404" s="260" t="s">
        <v>4280</v>
      </c>
      <c r="D2404" s="259" t="s">
        <v>28</v>
      </c>
      <c r="E2404" s="261" t="s">
        <v>1179</v>
      </c>
      <c r="F2404" s="262" t="s">
        <v>0</v>
      </c>
      <c r="G2404" s="248"/>
    </row>
    <row r="2405" spans="1:7" x14ac:dyDescent="0.25">
      <c r="A2405" s="259" t="s">
        <v>42</v>
      </c>
      <c r="B2405" s="259" t="s">
        <v>1179</v>
      </c>
      <c r="C2405" s="260" t="s">
        <v>4281</v>
      </c>
      <c r="D2405" s="259" t="s">
        <v>28</v>
      </c>
      <c r="E2405" s="261" t="s">
        <v>1179</v>
      </c>
      <c r="F2405" s="262" t="s">
        <v>0</v>
      </c>
      <c r="G2405" s="248"/>
    </row>
    <row r="2406" spans="1:7" x14ac:dyDescent="0.25">
      <c r="A2406" s="259" t="s">
        <v>43</v>
      </c>
      <c r="B2406" s="259" t="s">
        <v>1179</v>
      </c>
      <c r="C2406" s="260" t="s">
        <v>4282</v>
      </c>
      <c r="D2406" s="259" t="s">
        <v>28</v>
      </c>
      <c r="E2406" s="261" t="s">
        <v>1179</v>
      </c>
      <c r="F2406" s="262" t="s">
        <v>0</v>
      </c>
      <c r="G2406" s="248"/>
    </row>
    <row r="2407" spans="1:7" x14ac:dyDescent="0.25">
      <c r="A2407" s="259" t="s">
        <v>44</v>
      </c>
      <c r="B2407" s="259" t="s">
        <v>1179</v>
      </c>
      <c r="C2407" s="260" t="s">
        <v>4283</v>
      </c>
      <c r="D2407" s="259" t="s">
        <v>28</v>
      </c>
      <c r="E2407" s="261" t="s">
        <v>1179</v>
      </c>
      <c r="F2407" s="262" t="s">
        <v>0</v>
      </c>
      <c r="G2407" s="248"/>
    </row>
    <row r="2408" spans="1:7" x14ac:dyDescent="0.25">
      <c r="A2408" s="259" t="s">
        <v>45</v>
      </c>
      <c r="B2408" s="259" t="s">
        <v>1179</v>
      </c>
      <c r="C2408" s="260" t="s">
        <v>4284</v>
      </c>
      <c r="D2408" s="259" t="s">
        <v>32</v>
      </c>
      <c r="E2408" s="261" t="s">
        <v>1179</v>
      </c>
      <c r="F2408" s="262" t="s">
        <v>16</v>
      </c>
      <c r="G2408" s="248"/>
    </row>
    <row r="2409" spans="1:7" x14ac:dyDescent="0.25">
      <c r="A2409" s="259" t="s">
        <v>46</v>
      </c>
      <c r="B2409" s="259" t="s">
        <v>1179</v>
      </c>
      <c r="C2409" s="260" t="s">
        <v>4285</v>
      </c>
      <c r="D2409" s="259" t="s">
        <v>28</v>
      </c>
      <c r="E2409" s="261" t="s">
        <v>1179</v>
      </c>
      <c r="F2409" s="262" t="s">
        <v>0</v>
      </c>
      <c r="G2409" s="248"/>
    </row>
    <row r="2410" spans="1:7" ht="21" x14ac:dyDescent="0.25">
      <c r="A2410" s="259" t="s">
        <v>47</v>
      </c>
      <c r="B2410" s="259" t="s">
        <v>4286</v>
      </c>
      <c r="C2410" s="260" t="s">
        <v>4287</v>
      </c>
      <c r="D2410" s="259" t="s">
        <v>28</v>
      </c>
      <c r="E2410" s="261" t="s">
        <v>1179</v>
      </c>
      <c r="F2410" s="262" t="s">
        <v>2</v>
      </c>
      <c r="G2410" s="248"/>
    </row>
    <row r="2411" spans="1:7" x14ac:dyDescent="0.25">
      <c r="A2411" s="263" t="s">
        <v>370</v>
      </c>
      <c r="B2411" s="263" t="s">
        <v>141</v>
      </c>
      <c r="C2411" s="264" t="s">
        <v>8</v>
      </c>
      <c r="D2411" s="263" t="s">
        <v>142</v>
      </c>
      <c r="E2411" s="265" t="s">
        <v>512</v>
      </c>
      <c r="F2411" s="265" t="s">
        <v>1841</v>
      </c>
      <c r="G2411" s="248"/>
    </row>
    <row r="2412" spans="1:7" x14ac:dyDescent="0.25">
      <c r="A2412" s="263" t="s">
        <v>371</v>
      </c>
      <c r="B2412" s="263" t="s">
        <v>715</v>
      </c>
      <c r="C2412" s="264" t="s">
        <v>9</v>
      </c>
      <c r="D2412" s="263" t="s">
        <v>142</v>
      </c>
      <c r="E2412" s="265" t="s">
        <v>158</v>
      </c>
      <c r="F2412" s="265" t="s">
        <v>534</v>
      </c>
      <c r="G2412" s="248"/>
    </row>
    <row r="2413" spans="1:7" ht="22.5" x14ac:dyDescent="0.25">
      <c r="A2413" s="263" t="s">
        <v>372</v>
      </c>
      <c r="B2413" s="263" t="s">
        <v>971</v>
      </c>
      <c r="C2413" s="264" t="s">
        <v>972</v>
      </c>
      <c r="D2413" s="263" t="s">
        <v>1468</v>
      </c>
      <c r="E2413" s="265" t="s">
        <v>520</v>
      </c>
      <c r="F2413" s="265" t="s">
        <v>2741</v>
      </c>
      <c r="G2413" s="248"/>
    </row>
    <row r="2414" spans="1:7" x14ac:dyDescent="0.25">
      <c r="A2414" s="263" t="s">
        <v>373</v>
      </c>
      <c r="B2414" s="263" t="s">
        <v>4288</v>
      </c>
      <c r="C2414" s="264" t="s">
        <v>4289</v>
      </c>
      <c r="D2414" s="263" t="s">
        <v>1468</v>
      </c>
      <c r="E2414" s="265" t="s">
        <v>753</v>
      </c>
      <c r="F2414" s="265" t="s">
        <v>669</v>
      </c>
      <c r="G2414" s="248"/>
    </row>
    <row r="2415" spans="1:7" x14ac:dyDescent="0.25">
      <c r="A2415" s="263" t="s">
        <v>374</v>
      </c>
      <c r="B2415" s="263" t="s">
        <v>823</v>
      </c>
      <c r="C2415" s="264" t="s">
        <v>824</v>
      </c>
      <c r="D2415" s="263" t="s">
        <v>1468</v>
      </c>
      <c r="E2415" s="265" t="s">
        <v>520</v>
      </c>
      <c r="F2415" s="265" t="s">
        <v>2741</v>
      </c>
      <c r="G2415" s="248"/>
    </row>
    <row r="2416" spans="1:7" x14ac:dyDescent="0.25">
      <c r="A2416" s="259" t="s">
        <v>48</v>
      </c>
      <c r="B2416" s="259" t="s">
        <v>1179</v>
      </c>
      <c r="C2416" s="260" t="s">
        <v>4290</v>
      </c>
      <c r="D2416" s="259" t="s">
        <v>749</v>
      </c>
      <c r="E2416" s="261" t="s">
        <v>1179</v>
      </c>
      <c r="F2416" s="262" t="s">
        <v>534</v>
      </c>
      <c r="G2416" s="248"/>
    </row>
    <row r="2417" spans="1:7" x14ac:dyDescent="0.25">
      <c r="A2417" s="259" t="s">
        <v>49</v>
      </c>
      <c r="B2417" s="259" t="s">
        <v>1179</v>
      </c>
      <c r="C2417" s="260" t="s">
        <v>4291</v>
      </c>
      <c r="D2417" s="259" t="s">
        <v>28</v>
      </c>
      <c r="E2417" s="261" t="s">
        <v>1179</v>
      </c>
      <c r="F2417" s="262" t="s">
        <v>1</v>
      </c>
      <c r="G2417" s="248"/>
    </row>
    <row r="2418" spans="1:7" x14ac:dyDescent="0.25">
      <c r="A2418" s="259" t="s">
        <v>50</v>
      </c>
      <c r="B2418" s="259" t="s">
        <v>1179</v>
      </c>
      <c r="C2418" s="260" t="s">
        <v>4292</v>
      </c>
      <c r="D2418" s="259" t="s">
        <v>28</v>
      </c>
      <c r="E2418" s="261" t="s">
        <v>1179</v>
      </c>
      <c r="F2418" s="262" t="s">
        <v>3</v>
      </c>
      <c r="G2418" s="247"/>
    </row>
    <row r="2419" spans="1:7" x14ac:dyDescent="0.25">
      <c r="A2419" s="259" t="s">
        <v>51</v>
      </c>
      <c r="B2419" s="259" t="s">
        <v>1179</v>
      </c>
      <c r="C2419" s="260" t="s">
        <v>4293</v>
      </c>
      <c r="D2419" s="259" t="s">
        <v>28</v>
      </c>
      <c r="E2419" s="261" t="s">
        <v>1179</v>
      </c>
      <c r="F2419" s="262" t="s">
        <v>5</v>
      </c>
      <c r="G2419" s="247"/>
    </row>
    <row r="2420" spans="1:7" x14ac:dyDescent="0.25">
      <c r="A2420" s="156" t="s">
        <v>4294</v>
      </c>
      <c r="B2420" s="157"/>
      <c r="C2420" s="157"/>
      <c r="D2420" s="157"/>
      <c r="E2420" s="157"/>
      <c r="F2420" s="157"/>
      <c r="G2420" s="247"/>
    </row>
    <row r="2421" spans="1:7" x14ac:dyDescent="0.25">
      <c r="A2421" s="153" t="s">
        <v>4295</v>
      </c>
      <c r="B2421" s="154"/>
      <c r="C2421" s="154"/>
      <c r="D2421" s="154"/>
      <c r="E2421" s="154"/>
      <c r="F2421" s="154"/>
      <c r="G2421" s="155"/>
    </row>
    <row r="2422" spans="1:7" x14ac:dyDescent="0.25">
      <c r="A2422" s="259" t="s">
        <v>52</v>
      </c>
      <c r="B2422" s="259" t="s">
        <v>4296</v>
      </c>
      <c r="C2422" s="260" t="s">
        <v>4297</v>
      </c>
      <c r="D2422" s="259" t="s">
        <v>857</v>
      </c>
      <c r="E2422" s="261" t="s">
        <v>1179</v>
      </c>
      <c r="F2422" s="262" t="s">
        <v>4298</v>
      </c>
      <c r="G2422" s="247"/>
    </row>
    <row r="2423" spans="1:7" x14ac:dyDescent="0.25">
      <c r="A2423" s="263" t="s">
        <v>382</v>
      </c>
      <c r="B2423" s="263" t="s">
        <v>141</v>
      </c>
      <c r="C2423" s="264" t="s">
        <v>8</v>
      </c>
      <c r="D2423" s="263" t="s">
        <v>142</v>
      </c>
      <c r="E2423" s="265" t="s">
        <v>4299</v>
      </c>
      <c r="F2423" s="265" t="s">
        <v>4298</v>
      </c>
      <c r="G2423" s="247"/>
    </row>
    <row r="2424" spans="1:7" x14ac:dyDescent="0.25">
      <c r="A2424" s="247"/>
      <c r="B2424" s="247"/>
      <c r="C2424" s="247"/>
      <c r="D2424" s="247"/>
      <c r="E2424" s="247"/>
      <c r="F2424" s="247"/>
      <c r="G2424" s="247"/>
    </row>
    <row r="2425" spans="1:7" x14ac:dyDescent="0.25">
      <c r="A2425" s="263" t="s">
        <v>383</v>
      </c>
      <c r="B2425" s="263" t="s">
        <v>715</v>
      </c>
      <c r="C2425" s="264" t="s">
        <v>9</v>
      </c>
      <c r="D2425" s="263" t="s">
        <v>142</v>
      </c>
      <c r="E2425" s="265" t="s">
        <v>2179</v>
      </c>
      <c r="F2425" s="265" t="s">
        <v>4298</v>
      </c>
      <c r="G2425" s="247"/>
    </row>
    <row r="2426" spans="1:7" x14ac:dyDescent="0.25">
      <c r="A2426" s="263" t="s">
        <v>384</v>
      </c>
      <c r="B2426" s="263" t="s">
        <v>4220</v>
      </c>
      <c r="C2426" s="264" t="s">
        <v>4221</v>
      </c>
      <c r="D2426" s="263" t="s">
        <v>1468</v>
      </c>
      <c r="E2426" s="265" t="s">
        <v>795</v>
      </c>
      <c r="F2426" s="265" t="s">
        <v>4298</v>
      </c>
      <c r="G2426" s="247"/>
    </row>
    <row r="2427" spans="1:7" x14ac:dyDescent="0.25">
      <c r="A2427" s="263" t="s">
        <v>3925</v>
      </c>
      <c r="B2427" s="263" t="s">
        <v>155</v>
      </c>
      <c r="C2427" s="264" t="s">
        <v>156</v>
      </c>
      <c r="D2427" s="263" t="s">
        <v>1468</v>
      </c>
      <c r="E2427" s="265" t="s">
        <v>759</v>
      </c>
      <c r="F2427" s="265" t="s">
        <v>4298</v>
      </c>
      <c r="G2427" s="247"/>
    </row>
    <row r="2428" spans="1:7" x14ac:dyDescent="0.25">
      <c r="A2428" s="259" t="s">
        <v>53</v>
      </c>
      <c r="B2428" s="259" t="s">
        <v>4300</v>
      </c>
      <c r="C2428" s="260" t="s">
        <v>4301</v>
      </c>
      <c r="D2428" s="259" t="s">
        <v>857</v>
      </c>
      <c r="E2428" s="261" t="s">
        <v>1179</v>
      </c>
      <c r="F2428" s="262" t="s">
        <v>1</v>
      </c>
      <c r="G2428" s="247"/>
    </row>
    <row r="2429" spans="1:7" x14ac:dyDescent="0.25">
      <c r="A2429" s="259" t="s">
        <v>54</v>
      </c>
      <c r="B2429" s="259" t="s">
        <v>4302</v>
      </c>
      <c r="C2429" s="260" t="s">
        <v>4303</v>
      </c>
      <c r="D2429" s="259" t="s">
        <v>28</v>
      </c>
      <c r="E2429" s="261" t="s">
        <v>1179</v>
      </c>
      <c r="F2429" s="262" t="s">
        <v>1</v>
      </c>
      <c r="G2429" s="247"/>
    </row>
    <row r="2430" spans="1:7" x14ac:dyDescent="0.25">
      <c r="A2430" s="259" t="s">
        <v>55</v>
      </c>
      <c r="B2430" s="259" t="s">
        <v>1179</v>
      </c>
      <c r="C2430" s="260" t="s">
        <v>4304</v>
      </c>
      <c r="D2430" s="259" t="s">
        <v>857</v>
      </c>
      <c r="E2430" s="261" t="s">
        <v>1179</v>
      </c>
      <c r="F2430" s="262" t="s">
        <v>3</v>
      </c>
      <c r="G2430" s="247"/>
    </row>
    <row r="2431" spans="1:7" x14ac:dyDescent="0.25">
      <c r="A2431" s="259" t="s">
        <v>56</v>
      </c>
      <c r="B2431" s="259" t="s">
        <v>1179</v>
      </c>
      <c r="C2431" s="260" t="s">
        <v>4305</v>
      </c>
      <c r="D2431" s="259" t="s">
        <v>28</v>
      </c>
      <c r="E2431" s="261" t="s">
        <v>1179</v>
      </c>
      <c r="F2431" s="262" t="s">
        <v>15</v>
      </c>
      <c r="G2431" s="247"/>
    </row>
    <row r="2432" spans="1:7" x14ac:dyDescent="0.25">
      <c r="A2432" s="259" t="s">
        <v>57</v>
      </c>
      <c r="B2432" s="259" t="s">
        <v>1179</v>
      </c>
      <c r="C2432" s="260" t="s">
        <v>4306</v>
      </c>
      <c r="D2432" s="259" t="s">
        <v>28</v>
      </c>
      <c r="E2432" s="261" t="s">
        <v>1179</v>
      </c>
      <c r="F2432" s="262" t="s">
        <v>15</v>
      </c>
      <c r="G2432" s="247"/>
    </row>
    <row r="2433" spans="1:7" ht="21" x14ac:dyDescent="0.25">
      <c r="A2433" s="259" t="s">
        <v>58</v>
      </c>
      <c r="B2433" s="259" t="s">
        <v>4307</v>
      </c>
      <c r="C2433" s="260" t="s">
        <v>4308</v>
      </c>
      <c r="D2433" s="259" t="s">
        <v>4309</v>
      </c>
      <c r="E2433" s="261" t="s">
        <v>1179</v>
      </c>
      <c r="F2433" s="262" t="s">
        <v>1128</v>
      </c>
      <c r="G2433" s="247"/>
    </row>
    <row r="2434" spans="1:7" x14ac:dyDescent="0.25">
      <c r="A2434" s="263" t="s">
        <v>629</v>
      </c>
      <c r="B2434" s="263" t="s">
        <v>141</v>
      </c>
      <c r="C2434" s="264" t="s">
        <v>8</v>
      </c>
      <c r="D2434" s="263" t="s">
        <v>142</v>
      </c>
      <c r="E2434" s="265" t="s">
        <v>4310</v>
      </c>
      <c r="F2434" s="265" t="s">
        <v>4311</v>
      </c>
      <c r="G2434" s="248"/>
    </row>
    <row r="2435" spans="1:7" x14ac:dyDescent="0.25">
      <c r="A2435" s="263" t="s">
        <v>630</v>
      </c>
      <c r="B2435" s="263" t="s">
        <v>715</v>
      </c>
      <c r="C2435" s="264" t="s">
        <v>9</v>
      </c>
      <c r="D2435" s="263" t="s">
        <v>142</v>
      </c>
      <c r="E2435" s="265" t="s">
        <v>4312</v>
      </c>
      <c r="F2435" s="265" t="s">
        <v>4313</v>
      </c>
      <c r="G2435" s="248"/>
    </row>
    <row r="2436" spans="1:7" x14ac:dyDescent="0.25">
      <c r="A2436" s="263" t="s">
        <v>631</v>
      </c>
      <c r="B2436" s="263" t="s">
        <v>4314</v>
      </c>
      <c r="C2436" s="264" t="s">
        <v>4315</v>
      </c>
      <c r="D2436" s="263" t="s">
        <v>1468</v>
      </c>
      <c r="E2436" s="265" t="s">
        <v>4316</v>
      </c>
      <c r="F2436" s="265" t="s">
        <v>4317</v>
      </c>
      <c r="G2436" s="248"/>
    </row>
    <row r="2437" spans="1:7" x14ac:dyDescent="0.25">
      <c r="A2437" s="263" t="s">
        <v>632</v>
      </c>
      <c r="B2437" s="263" t="s">
        <v>155</v>
      </c>
      <c r="C2437" s="264" t="s">
        <v>156</v>
      </c>
      <c r="D2437" s="263" t="s">
        <v>1468</v>
      </c>
      <c r="E2437" s="265" t="s">
        <v>3727</v>
      </c>
      <c r="F2437" s="265" t="s">
        <v>4318</v>
      </c>
      <c r="G2437" s="248"/>
    </row>
    <row r="2438" spans="1:7" x14ac:dyDescent="0.25">
      <c r="A2438" s="259" t="s">
        <v>59</v>
      </c>
      <c r="B2438" s="259" t="s">
        <v>1179</v>
      </c>
      <c r="C2438" s="260" t="s">
        <v>4319</v>
      </c>
      <c r="D2438" s="259" t="s">
        <v>945</v>
      </c>
      <c r="E2438" s="261" t="s">
        <v>1179</v>
      </c>
      <c r="F2438" s="262" t="s">
        <v>1128</v>
      </c>
      <c r="G2438" s="248"/>
    </row>
    <row r="2439" spans="1:7" ht="21" x14ac:dyDescent="0.25">
      <c r="A2439" s="259" t="s">
        <v>60</v>
      </c>
      <c r="B2439" s="259" t="s">
        <v>4201</v>
      </c>
      <c r="C2439" s="260" t="s">
        <v>4202</v>
      </c>
      <c r="D2439" s="259" t="s">
        <v>4203</v>
      </c>
      <c r="E2439" s="261" t="s">
        <v>1179</v>
      </c>
      <c r="F2439" s="262" t="s">
        <v>511</v>
      </c>
      <c r="G2439" s="248"/>
    </row>
    <row r="2440" spans="1:7" x14ac:dyDescent="0.25">
      <c r="A2440" s="263" t="s">
        <v>639</v>
      </c>
      <c r="B2440" s="263" t="s">
        <v>141</v>
      </c>
      <c r="C2440" s="264" t="s">
        <v>8</v>
      </c>
      <c r="D2440" s="263" t="s">
        <v>142</v>
      </c>
      <c r="E2440" s="265" t="s">
        <v>4205</v>
      </c>
      <c r="F2440" s="265" t="s">
        <v>4320</v>
      </c>
      <c r="G2440" s="248"/>
    </row>
    <row r="2441" spans="1:7" x14ac:dyDescent="0.25">
      <c r="A2441" s="263" t="s">
        <v>640</v>
      </c>
      <c r="B2441" s="263" t="s">
        <v>715</v>
      </c>
      <c r="C2441" s="264" t="s">
        <v>9</v>
      </c>
      <c r="D2441" s="263" t="s">
        <v>142</v>
      </c>
      <c r="E2441" s="265" t="s">
        <v>4030</v>
      </c>
      <c r="F2441" s="265" t="s">
        <v>4321</v>
      </c>
      <c r="G2441" s="248"/>
    </row>
    <row r="2442" spans="1:7" ht="22.5" x14ac:dyDescent="0.25">
      <c r="A2442" s="263" t="s">
        <v>641</v>
      </c>
      <c r="B2442" s="263" t="s">
        <v>4208</v>
      </c>
      <c r="C2442" s="264" t="s">
        <v>4209</v>
      </c>
      <c r="D2442" s="263" t="s">
        <v>1468</v>
      </c>
      <c r="E2442" s="265" t="s">
        <v>4210</v>
      </c>
      <c r="F2442" s="265" t="s">
        <v>4322</v>
      </c>
      <c r="G2442" s="248"/>
    </row>
    <row r="2443" spans="1:7" ht="22.5" x14ac:dyDescent="0.25">
      <c r="A2443" s="263" t="s">
        <v>642</v>
      </c>
      <c r="B2443" s="263" t="s">
        <v>4212</v>
      </c>
      <c r="C2443" s="264" t="s">
        <v>4213</v>
      </c>
      <c r="D2443" s="263" t="s">
        <v>1468</v>
      </c>
      <c r="E2443" s="265" t="s">
        <v>4214</v>
      </c>
      <c r="F2443" s="265" t="s">
        <v>4323</v>
      </c>
      <c r="G2443" s="248"/>
    </row>
    <row r="2444" spans="1:7" x14ac:dyDescent="0.25">
      <c r="A2444" s="263" t="s">
        <v>1126</v>
      </c>
      <c r="B2444" s="263" t="s">
        <v>4216</v>
      </c>
      <c r="C2444" s="264" t="s">
        <v>4217</v>
      </c>
      <c r="D2444" s="263" t="s">
        <v>1468</v>
      </c>
      <c r="E2444" s="265" t="s">
        <v>4218</v>
      </c>
      <c r="F2444" s="265" t="s">
        <v>4324</v>
      </c>
      <c r="G2444" s="248"/>
    </row>
    <row r="2445" spans="1:7" x14ac:dyDescent="0.25">
      <c r="A2445" s="263" t="s">
        <v>1127</v>
      </c>
      <c r="B2445" s="263" t="s">
        <v>4220</v>
      </c>
      <c r="C2445" s="264" t="s">
        <v>4221</v>
      </c>
      <c r="D2445" s="263" t="s">
        <v>1468</v>
      </c>
      <c r="E2445" s="265" t="s">
        <v>1159</v>
      </c>
      <c r="F2445" s="265" t="s">
        <v>4325</v>
      </c>
      <c r="G2445" s="248"/>
    </row>
    <row r="2446" spans="1:7" ht="22.5" x14ac:dyDescent="0.25">
      <c r="A2446" s="263" t="s">
        <v>1907</v>
      </c>
      <c r="B2446" s="263" t="s">
        <v>4223</v>
      </c>
      <c r="C2446" s="264" t="s">
        <v>4224</v>
      </c>
      <c r="D2446" s="263" t="s">
        <v>1468</v>
      </c>
      <c r="E2446" s="265" t="s">
        <v>4210</v>
      </c>
      <c r="F2446" s="265" t="s">
        <v>4322</v>
      </c>
      <c r="G2446" s="248"/>
    </row>
    <row r="2447" spans="1:7" x14ac:dyDescent="0.25">
      <c r="A2447" s="263" t="s">
        <v>1909</v>
      </c>
      <c r="B2447" s="263" t="s">
        <v>155</v>
      </c>
      <c r="C2447" s="264" t="s">
        <v>156</v>
      </c>
      <c r="D2447" s="263" t="s">
        <v>1468</v>
      </c>
      <c r="E2447" s="265" t="s">
        <v>3760</v>
      </c>
      <c r="F2447" s="265" t="s">
        <v>4326</v>
      </c>
      <c r="G2447" s="248"/>
    </row>
    <row r="2448" spans="1:7" x14ac:dyDescent="0.25">
      <c r="A2448" s="263" t="s">
        <v>4327</v>
      </c>
      <c r="B2448" s="263" t="s">
        <v>169</v>
      </c>
      <c r="C2448" s="264" t="s">
        <v>170</v>
      </c>
      <c r="D2448" s="263" t="s">
        <v>1468</v>
      </c>
      <c r="E2448" s="265" t="s">
        <v>510</v>
      </c>
      <c r="F2448" s="265" t="s">
        <v>4328</v>
      </c>
      <c r="G2448" s="248"/>
    </row>
    <row r="2449" spans="1:7" ht="22.5" x14ac:dyDescent="0.25">
      <c r="A2449" s="263" t="s">
        <v>4329</v>
      </c>
      <c r="B2449" s="263" t="s">
        <v>126</v>
      </c>
      <c r="C2449" s="264" t="s">
        <v>180</v>
      </c>
      <c r="D2449" s="263" t="s">
        <v>157</v>
      </c>
      <c r="E2449" s="265" t="s">
        <v>846</v>
      </c>
      <c r="F2449" s="265" t="s">
        <v>923</v>
      </c>
      <c r="G2449" s="248"/>
    </row>
    <row r="2450" spans="1:7" x14ac:dyDescent="0.25">
      <c r="A2450" s="263" t="s">
        <v>4330</v>
      </c>
      <c r="B2450" s="263" t="s">
        <v>4228</v>
      </c>
      <c r="C2450" s="264" t="s">
        <v>4229</v>
      </c>
      <c r="D2450" s="263" t="s">
        <v>31</v>
      </c>
      <c r="E2450" s="265" t="s">
        <v>906</v>
      </c>
      <c r="F2450" s="265" t="s">
        <v>4331</v>
      </c>
      <c r="G2450" s="248"/>
    </row>
    <row r="2451" spans="1:7" x14ac:dyDescent="0.25">
      <c r="A2451" s="259" t="s">
        <v>61</v>
      </c>
      <c r="B2451" s="259" t="s">
        <v>4332</v>
      </c>
      <c r="C2451" s="260" t="s">
        <v>4333</v>
      </c>
      <c r="D2451" s="259" t="s">
        <v>945</v>
      </c>
      <c r="E2451" s="261" t="s">
        <v>1179</v>
      </c>
      <c r="F2451" s="262" t="s">
        <v>4062</v>
      </c>
      <c r="G2451" s="248"/>
    </row>
    <row r="2452" spans="1:7" x14ac:dyDescent="0.25">
      <c r="A2452" s="259" t="s">
        <v>62</v>
      </c>
      <c r="B2452" s="259" t="s">
        <v>1179</v>
      </c>
      <c r="C2452" s="260" t="s">
        <v>4334</v>
      </c>
      <c r="D2452" s="259" t="s">
        <v>857</v>
      </c>
      <c r="E2452" s="261" t="s">
        <v>1179</v>
      </c>
      <c r="F2452" s="262" t="s">
        <v>5</v>
      </c>
      <c r="G2452" s="248"/>
    </row>
    <row r="2453" spans="1:7" x14ac:dyDescent="0.25">
      <c r="A2453" s="259" t="s">
        <v>63</v>
      </c>
      <c r="B2453" s="259" t="s">
        <v>1179</v>
      </c>
      <c r="C2453" s="260" t="s">
        <v>4335</v>
      </c>
      <c r="D2453" s="259" t="s">
        <v>857</v>
      </c>
      <c r="E2453" s="261" t="s">
        <v>1179</v>
      </c>
      <c r="F2453" s="262" t="s">
        <v>5</v>
      </c>
      <c r="G2453" s="248"/>
    </row>
    <row r="2454" spans="1:7" x14ac:dyDescent="0.25">
      <c r="A2454" s="259" t="s">
        <v>64</v>
      </c>
      <c r="B2454" s="259" t="s">
        <v>4237</v>
      </c>
      <c r="C2454" s="260" t="s">
        <v>4238</v>
      </c>
      <c r="D2454" s="259" t="s">
        <v>4239</v>
      </c>
      <c r="E2454" s="261" t="s">
        <v>1179</v>
      </c>
      <c r="F2454" s="262" t="s">
        <v>4336</v>
      </c>
      <c r="G2454" s="248"/>
    </row>
    <row r="2455" spans="1:7" x14ac:dyDescent="0.25">
      <c r="A2455" s="263" t="s">
        <v>908</v>
      </c>
      <c r="B2455" s="263" t="s">
        <v>141</v>
      </c>
      <c r="C2455" s="264" t="s">
        <v>8</v>
      </c>
      <c r="D2455" s="263" t="s">
        <v>142</v>
      </c>
      <c r="E2455" s="265" t="s">
        <v>4240</v>
      </c>
      <c r="F2455" s="265" t="s">
        <v>4337</v>
      </c>
      <c r="G2455" s="248"/>
    </row>
    <row r="2456" spans="1:7" x14ac:dyDescent="0.25">
      <c r="A2456" s="247"/>
      <c r="B2456" s="247"/>
      <c r="C2456" s="247"/>
      <c r="D2456" s="247"/>
      <c r="E2456" s="247"/>
      <c r="F2456" s="247"/>
      <c r="G2456" s="248"/>
    </row>
    <row r="2457" spans="1:7" x14ac:dyDescent="0.25">
      <c r="A2457" s="263" t="s">
        <v>909</v>
      </c>
      <c r="B2457" s="263" t="s">
        <v>715</v>
      </c>
      <c r="C2457" s="264" t="s">
        <v>9</v>
      </c>
      <c r="D2457" s="263" t="s">
        <v>142</v>
      </c>
      <c r="E2457" s="265" t="s">
        <v>4242</v>
      </c>
      <c r="F2457" s="265" t="s">
        <v>4338</v>
      </c>
      <c r="G2457" s="248"/>
    </row>
    <row r="2458" spans="1:7" ht="22.5" x14ac:dyDescent="0.25">
      <c r="A2458" s="263" t="s">
        <v>911</v>
      </c>
      <c r="B2458" s="263" t="s">
        <v>971</v>
      </c>
      <c r="C2458" s="264" t="s">
        <v>972</v>
      </c>
      <c r="D2458" s="263" t="s">
        <v>1468</v>
      </c>
      <c r="E2458" s="265" t="s">
        <v>4244</v>
      </c>
      <c r="F2458" s="265" t="s">
        <v>4339</v>
      </c>
      <c r="G2458" s="248"/>
    </row>
    <row r="2459" spans="1:7" x14ac:dyDescent="0.25">
      <c r="A2459" s="263" t="s">
        <v>912</v>
      </c>
      <c r="B2459" s="263" t="s">
        <v>823</v>
      </c>
      <c r="C2459" s="264" t="s">
        <v>824</v>
      </c>
      <c r="D2459" s="263" t="s">
        <v>1468</v>
      </c>
      <c r="E2459" s="265" t="s">
        <v>4244</v>
      </c>
      <c r="F2459" s="265" t="s">
        <v>4339</v>
      </c>
      <c r="G2459" s="248"/>
    </row>
    <row r="2460" spans="1:7" ht="31.5" x14ac:dyDescent="0.25">
      <c r="A2460" s="259" t="s">
        <v>65</v>
      </c>
      <c r="B2460" s="259" t="s">
        <v>4340</v>
      </c>
      <c r="C2460" s="260" t="s">
        <v>4341</v>
      </c>
      <c r="D2460" s="259" t="s">
        <v>1193</v>
      </c>
      <c r="E2460" s="261" t="s">
        <v>1179</v>
      </c>
      <c r="F2460" s="262" t="s">
        <v>160</v>
      </c>
      <c r="G2460" s="248"/>
    </row>
    <row r="2461" spans="1:7" x14ac:dyDescent="0.25">
      <c r="A2461" s="263" t="s">
        <v>647</v>
      </c>
      <c r="B2461" s="263" t="s">
        <v>141</v>
      </c>
      <c r="C2461" s="264" t="s">
        <v>8</v>
      </c>
      <c r="D2461" s="263" t="s">
        <v>142</v>
      </c>
      <c r="E2461" s="265" t="s">
        <v>4342</v>
      </c>
      <c r="F2461" s="265" t="s">
        <v>4343</v>
      </c>
      <c r="G2461" s="248"/>
    </row>
    <row r="2462" spans="1:7" x14ac:dyDescent="0.25">
      <c r="A2462" s="263" t="s">
        <v>648</v>
      </c>
      <c r="B2462" s="263" t="s">
        <v>715</v>
      </c>
      <c r="C2462" s="264" t="s">
        <v>9</v>
      </c>
      <c r="D2462" s="263" t="s">
        <v>142</v>
      </c>
      <c r="E2462" s="265" t="s">
        <v>531</v>
      </c>
      <c r="F2462" s="265" t="s">
        <v>3999</v>
      </c>
      <c r="G2462" s="248"/>
    </row>
    <row r="2463" spans="1:7" x14ac:dyDescent="0.25">
      <c r="A2463" s="263" t="s">
        <v>651</v>
      </c>
      <c r="B2463" s="263" t="s">
        <v>4074</v>
      </c>
      <c r="C2463" s="264" t="s">
        <v>4075</v>
      </c>
      <c r="D2463" s="263" t="s">
        <v>1468</v>
      </c>
      <c r="E2463" s="265" t="s">
        <v>1</v>
      </c>
      <c r="F2463" s="265" t="s">
        <v>199</v>
      </c>
      <c r="G2463" s="248"/>
    </row>
    <row r="2464" spans="1:7" x14ac:dyDescent="0.25">
      <c r="A2464" s="263" t="s">
        <v>653</v>
      </c>
      <c r="B2464" s="263" t="s">
        <v>575</v>
      </c>
      <c r="C2464" s="264" t="s">
        <v>354</v>
      </c>
      <c r="D2464" s="263" t="s">
        <v>1468</v>
      </c>
      <c r="E2464" s="265" t="s">
        <v>513</v>
      </c>
      <c r="F2464" s="265" t="s">
        <v>1929</v>
      </c>
      <c r="G2464" s="248"/>
    </row>
    <row r="2465" spans="1:7" ht="22.5" x14ac:dyDescent="0.25">
      <c r="A2465" s="263" t="s">
        <v>654</v>
      </c>
      <c r="B2465" s="263" t="s">
        <v>4344</v>
      </c>
      <c r="C2465" s="264" t="s">
        <v>4345</v>
      </c>
      <c r="D2465" s="263" t="s">
        <v>1468</v>
      </c>
      <c r="E2465" s="265" t="s">
        <v>0</v>
      </c>
      <c r="F2465" s="265" t="s">
        <v>160</v>
      </c>
      <c r="G2465" s="248"/>
    </row>
    <row r="2466" spans="1:7" x14ac:dyDescent="0.25">
      <c r="A2466" s="263" t="s">
        <v>657</v>
      </c>
      <c r="B2466" s="263" t="s">
        <v>155</v>
      </c>
      <c r="C2466" s="264" t="s">
        <v>156</v>
      </c>
      <c r="D2466" s="263" t="s">
        <v>1468</v>
      </c>
      <c r="E2466" s="265" t="s">
        <v>624</v>
      </c>
      <c r="F2466" s="265" t="s">
        <v>158</v>
      </c>
      <c r="G2466" s="248"/>
    </row>
    <row r="2467" spans="1:7" x14ac:dyDescent="0.25">
      <c r="A2467" s="263" t="s">
        <v>660</v>
      </c>
      <c r="B2467" s="263" t="s">
        <v>4346</v>
      </c>
      <c r="C2467" s="264" t="s">
        <v>4347</v>
      </c>
      <c r="D2467" s="263" t="s">
        <v>157</v>
      </c>
      <c r="E2467" s="265" t="s">
        <v>4348</v>
      </c>
      <c r="F2467" s="265" t="s">
        <v>4349</v>
      </c>
      <c r="G2467" s="248"/>
    </row>
    <row r="2468" spans="1:7" ht="31.5" x14ac:dyDescent="0.25">
      <c r="A2468" s="259" t="s">
        <v>66</v>
      </c>
      <c r="B2468" s="259" t="s">
        <v>4350</v>
      </c>
      <c r="C2468" s="260" t="s">
        <v>4351</v>
      </c>
      <c r="D2468" s="259" t="s">
        <v>1193</v>
      </c>
      <c r="E2468" s="261" t="s">
        <v>1179</v>
      </c>
      <c r="F2468" s="262" t="s">
        <v>160</v>
      </c>
      <c r="G2468" s="248"/>
    </row>
    <row r="2469" spans="1:7" x14ac:dyDescent="0.25">
      <c r="A2469" s="263" t="s">
        <v>1960</v>
      </c>
      <c r="B2469" s="263" t="s">
        <v>141</v>
      </c>
      <c r="C2469" s="264" t="s">
        <v>8</v>
      </c>
      <c r="D2469" s="263" t="s">
        <v>142</v>
      </c>
      <c r="E2469" s="265" t="s">
        <v>3556</v>
      </c>
      <c r="F2469" s="265" t="s">
        <v>3125</v>
      </c>
      <c r="G2469" s="248"/>
    </row>
    <row r="2470" spans="1:7" x14ac:dyDescent="0.25">
      <c r="A2470" s="263" t="s">
        <v>1963</v>
      </c>
      <c r="B2470" s="263" t="s">
        <v>715</v>
      </c>
      <c r="C2470" s="264" t="s">
        <v>9</v>
      </c>
      <c r="D2470" s="263" t="s">
        <v>142</v>
      </c>
      <c r="E2470" s="265" t="s">
        <v>508</v>
      </c>
      <c r="F2470" s="265" t="s">
        <v>4352</v>
      </c>
      <c r="G2470" s="248"/>
    </row>
    <row r="2471" spans="1:7" x14ac:dyDescent="0.25">
      <c r="A2471" s="263" t="s">
        <v>1965</v>
      </c>
      <c r="B2471" s="263" t="s">
        <v>4074</v>
      </c>
      <c r="C2471" s="264" t="s">
        <v>4075</v>
      </c>
      <c r="D2471" s="263" t="s">
        <v>1468</v>
      </c>
      <c r="E2471" s="265" t="s">
        <v>1</v>
      </c>
      <c r="F2471" s="265" t="s">
        <v>199</v>
      </c>
      <c r="G2471" s="248"/>
    </row>
    <row r="2472" spans="1:7" x14ac:dyDescent="0.25">
      <c r="A2472" s="263" t="s">
        <v>1967</v>
      </c>
      <c r="B2472" s="263" t="s">
        <v>575</v>
      </c>
      <c r="C2472" s="264" t="s">
        <v>354</v>
      </c>
      <c r="D2472" s="263" t="s">
        <v>1468</v>
      </c>
      <c r="E2472" s="265" t="s">
        <v>513</v>
      </c>
      <c r="F2472" s="265" t="s">
        <v>1929</v>
      </c>
      <c r="G2472" s="248"/>
    </row>
    <row r="2473" spans="1:7" x14ac:dyDescent="0.25">
      <c r="A2473" s="263" t="s">
        <v>1969</v>
      </c>
      <c r="B2473" s="263" t="s">
        <v>155</v>
      </c>
      <c r="C2473" s="264" t="s">
        <v>156</v>
      </c>
      <c r="D2473" s="263" t="s">
        <v>1468</v>
      </c>
      <c r="E2473" s="265" t="s">
        <v>772</v>
      </c>
      <c r="F2473" s="265" t="s">
        <v>4353</v>
      </c>
      <c r="G2473" s="248"/>
    </row>
    <row r="2474" spans="1:7" x14ac:dyDescent="0.25">
      <c r="A2474" s="263" t="s">
        <v>1971</v>
      </c>
      <c r="B2474" s="263" t="s">
        <v>4346</v>
      </c>
      <c r="C2474" s="264" t="s">
        <v>4347</v>
      </c>
      <c r="D2474" s="263" t="s">
        <v>157</v>
      </c>
      <c r="E2474" s="265" t="s">
        <v>4348</v>
      </c>
      <c r="F2474" s="265" t="s">
        <v>4349</v>
      </c>
      <c r="G2474" s="248"/>
    </row>
    <row r="2475" spans="1:7" ht="21" x14ac:dyDescent="0.25">
      <c r="A2475" s="259" t="s">
        <v>67</v>
      </c>
      <c r="B2475" s="259" t="s">
        <v>4354</v>
      </c>
      <c r="C2475" s="260" t="s">
        <v>4355</v>
      </c>
      <c r="D2475" s="259" t="s">
        <v>28</v>
      </c>
      <c r="E2475" s="261" t="s">
        <v>1179</v>
      </c>
      <c r="F2475" s="262" t="s">
        <v>0</v>
      </c>
      <c r="G2475" s="248"/>
    </row>
    <row r="2476" spans="1:7" x14ac:dyDescent="0.25">
      <c r="A2476" s="263" t="s">
        <v>661</v>
      </c>
      <c r="B2476" s="263" t="s">
        <v>141</v>
      </c>
      <c r="C2476" s="264" t="s">
        <v>8</v>
      </c>
      <c r="D2476" s="263" t="s">
        <v>142</v>
      </c>
      <c r="E2476" s="265" t="s">
        <v>4356</v>
      </c>
      <c r="F2476" s="265" t="s">
        <v>4356</v>
      </c>
      <c r="G2476" s="248"/>
    </row>
    <row r="2477" spans="1:7" x14ac:dyDescent="0.25">
      <c r="A2477" s="263" t="s">
        <v>860</v>
      </c>
      <c r="B2477" s="263" t="s">
        <v>715</v>
      </c>
      <c r="C2477" s="264" t="s">
        <v>9</v>
      </c>
      <c r="D2477" s="263" t="s">
        <v>142</v>
      </c>
      <c r="E2477" s="265" t="s">
        <v>1588</v>
      </c>
      <c r="F2477" s="265" t="s">
        <v>1588</v>
      </c>
      <c r="G2477" s="248"/>
    </row>
    <row r="2478" spans="1:7" ht="22.5" x14ac:dyDescent="0.25">
      <c r="A2478" s="263" t="s">
        <v>861</v>
      </c>
      <c r="B2478" s="263" t="s">
        <v>971</v>
      </c>
      <c r="C2478" s="264" t="s">
        <v>972</v>
      </c>
      <c r="D2478" s="263" t="s">
        <v>1468</v>
      </c>
      <c r="E2478" s="265" t="s">
        <v>4357</v>
      </c>
      <c r="F2478" s="265" t="s">
        <v>4357</v>
      </c>
      <c r="G2478" s="248"/>
    </row>
    <row r="2479" spans="1:7" x14ac:dyDescent="0.25">
      <c r="A2479" s="263" t="s">
        <v>862</v>
      </c>
      <c r="B2479" s="263" t="s">
        <v>823</v>
      </c>
      <c r="C2479" s="264" t="s">
        <v>824</v>
      </c>
      <c r="D2479" s="263" t="s">
        <v>1468</v>
      </c>
      <c r="E2479" s="265" t="s">
        <v>3603</v>
      </c>
      <c r="F2479" s="265" t="s">
        <v>3603</v>
      </c>
      <c r="G2479" s="248"/>
    </row>
    <row r="2480" spans="1:7" x14ac:dyDescent="0.25">
      <c r="A2480" s="263" t="s">
        <v>863</v>
      </c>
      <c r="B2480" s="263" t="s">
        <v>4358</v>
      </c>
      <c r="C2480" s="264" t="s">
        <v>4359</v>
      </c>
      <c r="D2480" s="263" t="s">
        <v>31</v>
      </c>
      <c r="E2480" s="265" t="s">
        <v>246</v>
      </c>
      <c r="F2480" s="265" t="s">
        <v>246</v>
      </c>
      <c r="G2480" s="248"/>
    </row>
    <row r="2481" spans="1:7" x14ac:dyDescent="0.25">
      <c r="A2481" s="263" t="s">
        <v>864</v>
      </c>
      <c r="B2481" s="263" t="s">
        <v>4360</v>
      </c>
      <c r="C2481" s="264" t="s">
        <v>4361</v>
      </c>
      <c r="D2481" s="263" t="s">
        <v>31</v>
      </c>
      <c r="E2481" s="265" t="s">
        <v>529</v>
      </c>
      <c r="F2481" s="265" t="s">
        <v>529</v>
      </c>
      <c r="G2481" s="248"/>
    </row>
    <row r="2482" spans="1:7" x14ac:dyDescent="0.25">
      <c r="A2482" s="263" t="s">
        <v>4362</v>
      </c>
      <c r="B2482" s="263" t="s">
        <v>4363</v>
      </c>
      <c r="C2482" s="264" t="s">
        <v>4364</v>
      </c>
      <c r="D2482" s="263" t="s">
        <v>4365</v>
      </c>
      <c r="E2482" s="265" t="s">
        <v>546</v>
      </c>
      <c r="F2482" s="265" t="s">
        <v>546</v>
      </c>
      <c r="G2482" s="248"/>
    </row>
    <row r="2483" spans="1:7" x14ac:dyDescent="0.25">
      <c r="A2483" s="263" t="s">
        <v>4366</v>
      </c>
      <c r="B2483" s="263" t="s">
        <v>4367</v>
      </c>
      <c r="C2483" s="264" t="s">
        <v>4368</v>
      </c>
      <c r="D2483" s="263" t="s">
        <v>157</v>
      </c>
      <c r="E2483" s="265" t="s">
        <v>905</v>
      </c>
      <c r="F2483" s="265" t="s">
        <v>905</v>
      </c>
      <c r="G2483" s="248"/>
    </row>
    <row r="2484" spans="1:7" x14ac:dyDescent="0.25">
      <c r="A2484" s="259" t="s">
        <v>68</v>
      </c>
      <c r="B2484" s="259" t="s">
        <v>1179</v>
      </c>
      <c r="C2484" s="260" t="s">
        <v>4369</v>
      </c>
      <c r="D2484" s="259" t="s">
        <v>857</v>
      </c>
      <c r="E2484" s="261" t="s">
        <v>1179</v>
      </c>
      <c r="F2484" s="262" t="s">
        <v>0</v>
      </c>
      <c r="G2484" s="248"/>
    </row>
    <row r="2485" spans="1:7" x14ac:dyDescent="0.25">
      <c r="A2485" s="259" t="s">
        <v>69</v>
      </c>
      <c r="B2485" s="259" t="s">
        <v>1179</v>
      </c>
      <c r="C2485" s="260" t="s">
        <v>4370</v>
      </c>
      <c r="D2485" s="259" t="s">
        <v>28</v>
      </c>
      <c r="E2485" s="261" t="s">
        <v>1179</v>
      </c>
      <c r="F2485" s="262" t="s">
        <v>1</v>
      </c>
      <c r="G2485" s="248"/>
    </row>
    <row r="2486" spans="1:7" x14ac:dyDescent="0.25">
      <c r="A2486" s="247"/>
      <c r="B2486" s="247"/>
      <c r="C2486" s="247"/>
      <c r="D2486" s="247"/>
      <c r="E2486" s="247"/>
      <c r="F2486" s="247"/>
      <c r="G2486" s="248"/>
    </row>
    <row r="2487" spans="1:7" ht="31.5" x14ac:dyDescent="0.25">
      <c r="A2487" s="259" t="s">
        <v>70</v>
      </c>
      <c r="B2487" s="259" t="s">
        <v>4340</v>
      </c>
      <c r="C2487" s="260" t="s">
        <v>4341</v>
      </c>
      <c r="D2487" s="259" t="s">
        <v>1193</v>
      </c>
      <c r="E2487" s="261" t="s">
        <v>1179</v>
      </c>
      <c r="F2487" s="262" t="s">
        <v>199</v>
      </c>
      <c r="G2487" s="248"/>
    </row>
    <row r="2488" spans="1:7" x14ac:dyDescent="0.25">
      <c r="A2488" s="263" t="s">
        <v>675</v>
      </c>
      <c r="B2488" s="263" t="s">
        <v>141</v>
      </c>
      <c r="C2488" s="264" t="s">
        <v>8</v>
      </c>
      <c r="D2488" s="263" t="s">
        <v>142</v>
      </c>
      <c r="E2488" s="265" t="s">
        <v>4342</v>
      </c>
      <c r="F2488" s="265" t="s">
        <v>4371</v>
      </c>
      <c r="G2488" s="248"/>
    </row>
    <row r="2489" spans="1:7" x14ac:dyDescent="0.25">
      <c r="A2489" s="263" t="s">
        <v>676</v>
      </c>
      <c r="B2489" s="263" t="s">
        <v>715</v>
      </c>
      <c r="C2489" s="264" t="s">
        <v>9</v>
      </c>
      <c r="D2489" s="263" t="s">
        <v>142</v>
      </c>
      <c r="E2489" s="265" t="s">
        <v>531</v>
      </c>
      <c r="F2489" s="265" t="s">
        <v>702</v>
      </c>
      <c r="G2489" s="248"/>
    </row>
    <row r="2490" spans="1:7" x14ac:dyDescent="0.25">
      <c r="A2490" s="263" t="s">
        <v>677</v>
      </c>
      <c r="B2490" s="263" t="s">
        <v>4074</v>
      </c>
      <c r="C2490" s="264" t="s">
        <v>4075</v>
      </c>
      <c r="D2490" s="263" t="s">
        <v>1468</v>
      </c>
      <c r="E2490" s="265" t="s">
        <v>1</v>
      </c>
      <c r="F2490" s="265" t="s">
        <v>695</v>
      </c>
      <c r="G2490" s="248"/>
    </row>
    <row r="2491" spans="1:7" x14ac:dyDescent="0.25">
      <c r="A2491" s="263" t="s">
        <v>678</v>
      </c>
      <c r="B2491" s="263" t="s">
        <v>575</v>
      </c>
      <c r="C2491" s="264" t="s">
        <v>354</v>
      </c>
      <c r="D2491" s="263" t="s">
        <v>1468</v>
      </c>
      <c r="E2491" s="265" t="s">
        <v>513</v>
      </c>
      <c r="F2491" s="265" t="s">
        <v>390</v>
      </c>
      <c r="G2491" s="248"/>
    </row>
    <row r="2492" spans="1:7" ht="22.5" x14ac:dyDescent="0.25">
      <c r="A2492" s="263" t="s">
        <v>876</v>
      </c>
      <c r="B2492" s="263" t="s">
        <v>4344</v>
      </c>
      <c r="C2492" s="264" t="s">
        <v>4345</v>
      </c>
      <c r="D2492" s="263" t="s">
        <v>1468</v>
      </c>
      <c r="E2492" s="265" t="s">
        <v>0</v>
      </c>
      <c r="F2492" s="265" t="s">
        <v>199</v>
      </c>
      <c r="G2492" s="248"/>
    </row>
    <row r="2493" spans="1:7" x14ac:dyDescent="0.25">
      <c r="A2493" s="263" t="s">
        <v>4372</v>
      </c>
      <c r="B2493" s="263" t="s">
        <v>155</v>
      </c>
      <c r="C2493" s="264" t="s">
        <v>156</v>
      </c>
      <c r="D2493" s="263" t="s">
        <v>1468</v>
      </c>
      <c r="E2493" s="265" t="s">
        <v>624</v>
      </c>
      <c r="F2493" s="265" t="s">
        <v>669</v>
      </c>
      <c r="G2493" s="248"/>
    </row>
    <row r="2494" spans="1:7" x14ac:dyDescent="0.25">
      <c r="A2494" s="263" t="s">
        <v>4373</v>
      </c>
      <c r="B2494" s="263" t="s">
        <v>4346</v>
      </c>
      <c r="C2494" s="264" t="s">
        <v>4347</v>
      </c>
      <c r="D2494" s="263" t="s">
        <v>157</v>
      </c>
      <c r="E2494" s="265" t="s">
        <v>4348</v>
      </c>
      <c r="F2494" s="265" t="s">
        <v>4374</v>
      </c>
      <c r="G2494" s="248"/>
    </row>
    <row r="2495" spans="1:7" ht="31.5" x14ac:dyDescent="0.25">
      <c r="A2495" s="259" t="s">
        <v>71</v>
      </c>
      <c r="B2495" s="259" t="s">
        <v>4350</v>
      </c>
      <c r="C2495" s="260" t="s">
        <v>4351</v>
      </c>
      <c r="D2495" s="259" t="s">
        <v>1193</v>
      </c>
      <c r="E2495" s="261" t="s">
        <v>1179</v>
      </c>
      <c r="F2495" s="262" t="s">
        <v>199</v>
      </c>
      <c r="G2495" s="248"/>
    </row>
    <row r="2496" spans="1:7" x14ac:dyDescent="0.25">
      <c r="A2496" s="263" t="s">
        <v>679</v>
      </c>
      <c r="B2496" s="263" t="s">
        <v>141</v>
      </c>
      <c r="C2496" s="264" t="s">
        <v>8</v>
      </c>
      <c r="D2496" s="263" t="s">
        <v>142</v>
      </c>
      <c r="E2496" s="265" t="s">
        <v>3556</v>
      </c>
      <c r="F2496" s="265" t="s">
        <v>3126</v>
      </c>
      <c r="G2496" s="248"/>
    </row>
    <row r="2497" spans="1:7" x14ac:dyDescent="0.25">
      <c r="A2497" s="263" t="s">
        <v>880</v>
      </c>
      <c r="B2497" s="263" t="s">
        <v>715</v>
      </c>
      <c r="C2497" s="264" t="s">
        <v>9</v>
      </c>
      <c r="D2497" s="263" t="s">
        <v>142</v>
      </c>
      <c r="E2497" s="265" t="s">
        <v>508</v>
      </c>
      <c r="F2497" s="265" t="s">
        <v>4375</v>
      </c>
      <c r="G2497" s="248"/>
    </row>
    <row r="2498" spans="1:7" x14ac:dyDescent="0.25">
      <c r="A2498" s="263" t="s">
        <v>881</v>
      </c>
      <c r="B2498" s="263" t="s">
        <v>4074</v>
      </c>
      <c r="C2498" s="264" t="s">
        <v>4075</v>
      </c>
      <c r="D2498" s="263" t="s">
        <v>1468</v>
      </c>
      <c r="E2498" s="265" t="s">
        <v>1</v>
      </c>
      <c r="F2498" s="265" t="s">
        <v>695</v>
      </c>
      <c r="G2498" s="247"/>
    </row>
    <row r="2499" spans="1:7" x14ac:dyDescent="0.25">
      <c r="A2499" s="263" t="s">
        <v>882</v>
      </c>
      <c r="B2499" s="263" t="s">
        <v>575</v>
      </c>
      <c r="C2499" s="264" t="s">
        <v>354</v>
      </c>
      <c r="D2499" s="263" t="s">
        <v>1468</v>
      </c>
      <c r="E2499" s="265" t="s">
        <v>513</v>
      </c>
      <c r="F2499" s="265" t="s">
        <v>390</v>
      </c>
      <c r="G2499" s="247"/>
    </row>
    <row r="2500" spans="1:7" x14ac:dyDescent="0.25">
      <c r="A2500" s="263" t="s">
        <v>883</v>
      </c>
      <c r="B2500" s="263" t="s">
        <v>155</v>
      </c>
      <c r="C2500" s="264" t="s">
        <v>156</v>
      </c>
      <c r="D2500" s="263" t="s">
        <v>1468</v>
      </c>
      <c r="E2500" s="265" t="s">
        <v>772</v>
      </c>
      <c r="F2500" s="265" t="s">
        <v>4376</v>
      </c>
      <c r="G2500" s="247"/>
    </row>
    <row r="2501" spans="1:7" x14ac:dyDescent="0.25">
      <c r="A2501" s="263" t="s">
        <v>4377</v>
      </c>
      <c r="B2501" s="263" t="s">
        <v>4346</v>
      </c>
      <c r="C2501" s="264" t="s">
        <v>4347</v>
      </c>
      <c r="D2501" s="263" t="s">
        <v>157</v>
      </c>
      <c r="E2501" s="265" t="s">
        <v>4348</v>
      </c>
      <c r="F2501" s="265" t="s">
        <v>4374</v>
      </c>
      <c r="G2501" s="247"/>
    </row>
    <row r="2502" spans="1:7" x14ac:dyDescent="0.25">
      <c r="A2502" s="156" t="s">
        <v>4378</v>
      </c>
      <c r="B2502" s="157"/>
      <c r="C2502" s="157"/>
      <c r="D2502" s="157"/>
      <c r="E2502" s="157"/>
      <c r="F2502" s="157"/>
      <c r="G2502" s="247"/>
    </row>
    <row r="2503" spans="1:7" x14ac:dyDescent="0.25">
      <c r="A2503" s="153" t="s">
        <v>2873</v>
      </c>
      <c r="B2503" s="154"/>
      <c r="C2503" s="154"/>
      <c r="D2503" s="154"/>
      <c r="E2503" s="154"/>
      <c r="F2503" s="154"/>
      <c r="G2503" s="155"/>
    </row>
    <row r="2504" spans="1:7" x14ac:dyDescent="0.25">
      <c r="A2504" s="259" t="s">
        <v>72</v>
      </c>
      <c r="B2504" s="259" t="s">
        <v>4379</v>
      </c>
      <c r="C2504" s="260" t="s">
        <v>4380</v>
      </c>
      <c r="D2504" s="259" t="s">
        <v>360</v>
      </c>
      <c r="E2504" s="261" t="s">
        <v>1179</v>
      </c>
      <c r="F2504" s="262" t="s">
        <v>797</v>
      </c>
      <c r="G2504" s="247"/>
    </row>
    <row r="2505" spans="1:7" x14ac:dyDescent="0.25">
      <c r="A2505" s="263" t="s">
        <v>681</v>
      </c>
      <c r="B2505" s="263" t="s">
        <v>141</v>
      </c>
      <c r="C2505" s="264" t="s">
        <v>8</v>
      </c>
      <c r="D2505" s="263" t="s">
        <v>142</v>
      </c>
      <c r="E2505" s="265" t="s">
        <v>4381</v>
      </c>
      <c r="F2505" s="265" t="s">
        <v>4382</v>
      </c>
      <c r="G2505" s="247"/>
    </row>
    <row r="2506" spans="1:7" x14ac:dyDescent="0.25">
      <c r="A2506" s="263" t="s">
        <v>682</v>
      </c>
      <c r="B2506" s="263" t="s">
        <v>715</v>
      </c>
      <c r="C2506" s="264" t="s">
        <v>9</v>
      </c>
      <c r="D2506" s="263" t="s">
        <v>142</v>
      </c>
      <c r="E2506" s="265" t="s">
        <v>626</v>
      </c>
      <c r="F2506" s="265" t="s">
        <v>4383</v>
      </c>
      <c r="G2506" s="247"/>
    </row>
    <row r="2507" spans="1:7" ht="22.5" x14ac:dyDescent="0.25">
      <c r="A2507" s="263" t="s">
        <v>684</v>
      </c>
      <c r="B2507" s="263" t="s">
        <v>971</v>
      </c>
      <c r="C2507" s="264" t="s">
        <v>972</v>
      </c>
      <c r="D2507" s="263" t="s">
        <v>1468</v>
      </c>
      <c r="E2507" s="265" t="s">
        <v>772</v>
      </c>
      <c r="F2507" s="265" t="s">
        <v>4062</v>
      </c>
      <c r="G2507" s="247"/>
    </row>
    <row r="2508" spans="1:7" x14ac:dyDescent="0.25">
      <c r="A2508" s="263" t="s">
        <v>685</v>
      </c>
      <c r="B2508" s="263" t="s">
        <v>167</v>
      </c>
      <c r="C2508" s="264" t="s">
        <v>168</v>
      </c>
      <c r="D2508" s="263" t="s">
        <v>1468</v>
      </c>
      <c r="E2508" s="265" t="s">
        <v>3406</v>
      </c>
      <c r="F2508" s="265" t="s">
        <v>4384</v>
      </c>
      <c r="G2508" s="247"/>
    </row>
    <row r="2509" spans="1:7" x14ac:dyDescent="0.25">
      <c r="A2509" s="263" t="s">
        <v>1424</v>
      </c>
      <c r="B2509" s="263" t="s">
        <v>823</v>
      </c>
      <c r="C2509" s="264" t="s">
        <v>824</v>
      </c>
      <c r="D2509" s="263" t="s">
        <v>1468</v>
      </c>
      <c r="E2509" s="265" t="s">
        <v>772</v>
      </c>
      <c r="F2509" s="265" t="s">
        <v>4062</v>
      </c>
      <c r="G2509" s="247"/>
    </row>
    <row r="2510" spans="1:7" x14ac:dyDescent="0.25">
      <c r="A2510" s="263" t="s">
        <v>2404</v>
      </c>
      <c r="B2510" s="263" t="s">
        <v>2877</v>
      </c>
      <c r="C2510" s="264" t="s">
        <v>2878</v>
      </c>
      <c r="D2510" s="263" t="s">
        <v>157</v>
      </c>
      <c r="E2510" s="265" t="s">
        <v>518</v>
      </c>
      <c r="F2510" s="265" t="s">
        <v>914</v>
      </c>
      <c r="G2510" s="247"/>
    </row>
    <row r="2511" spans="1:7" x14ac:dyDescent="0.25">
      <c r="A2511" s="263" t="s">
        <v>2406</v>
      </c>
      <c r="B2511" s="263" t="s">
        <v>358</v>
      </c>
      <c r="C2511" s="264" t="s">
        <v>359</v>
      </c>
      <c r="D2511" s="263" t="s">
        <v>31</v>
      </c>
      <c r="E2511" s="265" t="s">
        <v>548</v>
      </c>
      <c r="F2511" s="265" t="s">
        <v>4385</v>
      </c>
      <c r="G2511" s="247"/>
    </row>
    <row r="2512" spans="1:7" ht="21" x14ac:dyDescent="0.25">
      <c r="A2512" s="259" t="s">
        <v>73</v>
      </c>
      <c r="B2512" s="259" t="s">
        <v>4386</v>
      </c>
      <c r="C2512" s="260" t="s">
        <v>4387</v>
      </c>
      <c r="D2512" s="259" t="s">
        <v>157</v>
      </c>
      <c r="E2512" s="261" t="s">
        <v>1179</v>
      </c>
      <c r="F2512" s="262" t="s">
        <v>4388</v>
      </c>
      <c r="G2512" s="247"/>
    </row>
    <row r="2513" spans="1:7" ht="21" x14ac:dyDescent="0.25">
      <c r="A2513" s="259" t="s">
        <v>74</v>
      </c>
      <c r="B2513" s="259" t="s">
        <v>4389</v>
      </c>
      <c r="C2513" s="260" t="s">
        <v>4390</v>
      </c>
      <c r="D2513" s="259" t="s">
        <v>135</v>
      </c>
      <c r="E2513" s="261" t="s">
        <v>1179</v>
      </c>
      <c r="F2513" s="262" t="s">
        <v>922</v>
      </c>
      <c r="G2513" s="247"/>
    </row>
    <row r="2514" spans="1:7" x14ac:dyDescent="0.25">
      <c r="A2514" s="263" t="s">
        <v>693</v>
      </c>
      <c r="B2514" s="263" t="s">
        <v>141</v>
      </c>
      <c r="C2514" s="264" t="s">
        <v>8</v>
      </c>
      <c r="D2514" s="263" t="s">
        <v>142</v>
      </c>
      <c r="E2514" s="265" t="s">
        <v>24</v>
      </c>
      <c r="F2514" s="265" t="s">
        <v>4391</v>
      </c>
      <c r="G2514" s="248"/>
    </row>
    <row r="2515" spans="1:7" x14ac:dyDescent="0.25">
      <c r="A2515" s="263" t="s">
        <v>694</v>
      </c>
      <c r="B2515" s="263" t="s">
        <v>715</v>
      </c>
      <c r="C2515" s="264" t="s">
        <v>9</v>
      </c>
      <c r="D2515" s="263" t="s">
        <v>142</v>
      </c>
      <c r="E2515" s="265" t="s">
        <v>626</v>
      </c>
      <c r="F2515" s="265" t="s">
        <v>4392</v>
      </c>
      <c r="G2515" s="248"/>
    </row>
    <row r="2516" spans="1:7" x14ac:dyDescent="0.25">
      <c r="A2516" s="247"/>
      <c r="B2516" s="247"/>
      <c r="C2516" s="247"/>
      <c r="D2516" s="247"/>
      <c r="E2516" s="247"/>
      <c r="F2516" s="247"/>
      <c r="G2516" s="248"/>
    </row>
    <row r="2517" spans="1:7" ht="22.5" x14ac:dyDescent="0.25">
      <c r="A2517" s="263" t="s">
        <v>696</v>
      </c>
      <c r="B2517" s="263" t="s">
        <v>971</v>
      </c>
      <c r="C2517" s="264" t="s">
        <v>972</v>
      </c>
      <c r="D2517" s="263" t="s">
        <v>1468</v>
      </c>
      <c r="E2517" s="265" t="s">
        <v>772</v>
      </c>
      <c r="F2517" s="265" t="s">
        <v>4393</v>
      </c>
      <c r="G2517" s="248"/>
    </row>
    <row r="2518" spans="1:7" x14ac:dyDescent="0.25">
      <c r="A2518" s="263" t="s">
        <v>697</v>
      </c>
      <c r="B2518" s="263" t="s">
        <v>167</v>
      </c>
      <c r="C2518" s="264" t="s">
        <v>168</v>
      </c>
      <c r="D2518" s="263" t="s">
        <v>1468</v>
      </c>
      <c r="E2518" s="265" t="s">
        <v>2875</v>
      </c>
      <c r="F2518" s="265" t="s">
        <v>4394</v>
      </c>
      <c r="G2518" s="248"/>
    </row>
    <row r="2519" spans="1:7" x14ac:dyDescent="0.25">
      <c r="A2519" s="263" t="s">
        <v>698</v>
      </c>
      <c r="B2519" s="263" t="s">
        <v>823</v>
      </c>
      <c r="C2519" s="264" t="s">
        <v>824</v>
      </c>
      <c r="D2519" s="263" t="s">
        <v>1468</v>
      </c>
      <c r="E2519" s="265" t="s">
        <v>772</v>
      </c>
      <c r="F2519" s="265" t="s">
        <v>4393</v>
      </c>
      <c r="G2519" s="248"/>
    </row>
    <row r="2520" spans="1:7" x14ac:dyDescent="0.25">
      <c r="A2520" s="263" t="s">
        <v>2426</v>
      </c>
      <c r="B2520" s="263" t="s">
        <v>2877</v>
      </c>
      <c r="C2520" s="264" t="s">
        <v>2878</v>
      </c>
      <c r="D2520" s="263" t="s">
        <v>157</v>
      </c>
      <c r="E2520" s="265" t="s">
        <v>518</v>
      </c>
      <c r="F2520" s="265" t="s">
        <v>4395</v>
      </c>
      <c r="G2520" s="248"/>
    </row>
    <row r="2521" spans="1:7" x14ac:dyDescent="0.25">
      <c r="A2521" s="263" t="s">
        <v>2427</v>
      </c>
      <c r="B2521" s="263" t="s">
        <v>358</v>
      </c>
      <c r="C2521" s="264" t="s">
        <v>359</v>
      </c>
      <c r="D2521" s="263" t="s">
        <v>31</v>
      </c>
      <c r="E2521" s="265" t="s">
        <v>797</v>
      </c>
      <c r="F2521" s="265" t="s">
        <v>3804</v>
      </c>
      <c r="G2521" s="248"/>
    </row>
    <row r="2522" spans="1:7" ht="21" x14ac:dyDescent="0.25">
      <c r="A2522" s="259" t="s">
        <v>75</v>
      </c>
      <c r="B2522" s="259" t="s">
        <v>4396</v>
      </c>
      <c r="C2522" s="260" t="s">
        <v>4397</v>
      </c>
      <c r="D2522" s="259" t="s">
        <v>157</v>
      </c>
      <c r="E2522" s="261" t="s">
        <v>1179</v>
      </c>
      <c r="F2522" s="262" t="s">
        <v>4398</v>
      </c>
      <c r="G2522" s="248"/>
    </row>
    <row r="2523" spans="1:7" ht="21" x14ac:dyDescent="0.25">
      <c r="A2523" s="259" t="s">
        <v>76</v>
      </c>
      <c r="B2523" s="259" t="s">
        <v>946</v>
      </c>
      <c r="C2523" s="260" t="s">
        <v>4399</v>
      </c>
      <c r="D2523" s="259" t="s">
        <v>360</v>
      </c>
      <c r="E2523" s="261" t="s">
        <v>1179</v>
      </c>
      <c r="F2523" s="262" t="s">
        <v>1567</v>
      </c>
      <c r="G2523" s="248"/>
    </row>
    <row r="2524" spans="1:7" x14ac:dyDescent="0.25">
      <c r="A2524" s="263" t="s">
        <v>2440</v>
      </c>
      <c r="B2524" s="263" t="s">
        <v>141</v>
      </c>
      <c r="C2524" s="264" t="s">
        <v>8</v>
      </c>
      <c r="D2524" s="263" t="s">
        <v>142</v>
      </c>
      <c r="E2524" s="265" t="s">
        <v>947</v>
      </c>
      <c r="F2524" s="265" t="s">
        <v>4400</v>
      </c>
      <c r="G2524" s="248"/>
    </row>
    <row r="2525" spans="1:7" x14ac:dyDescent="0.25">
      <c r="A2525" s="263" t="s">
        <v>2443</v>
      </c>
      <c r="B2525" s="263" t="s">
        <v>715</v>
      </c>
      <c r="C2525" s="264" t="s">
        <v>9</v>
      </c>
      <c r="D2525" s="263" t="s">
        <v>142</v>
      </c>
      <c r="E2525" s="265" t="s">
        <v>967</v>
      </c>
      <c r="F2525" s="265" t="s">
        <v>4401</v>
      </c>
      <c r="G2525" s="248"/>
    </row>
    <row r="2526" spans="1:7" ht="22.5" x14ac:dyDescent="0.25">
      <c r="A2526" s="263" t="s">
        <v>2445</v>
      </c>
      <c r="B2526" s="263" t="s">
        <v>971</v>
      </c>
      <c r="C2526" s="264" t="s">
        <v>972</v>
      </c>
      <c r="D2526" s="263" t="s">
        <v>1468</v>
      </c>
      <c r="E2526" s="265" t="s">
        <v>542</v>
      </c>
      <c r="F2526" s="265" t="s">
        <v>4402</v>
      </c>
      <c r="G2526" s="248"/>
    </row>
    <row r="2527" spans="1:7" x14ac:dyDescent="0.25">
      <c r="A2527" s="263" t="s">
        <v>2447</v>
      </c>
      <c r="B2527" s="263" t="s">
        <v>167</v>
      </c>
      <c r="C2527" s="264" t="s">
        <v>168</v>
      </c>
      <c r="D2527" s="263" t="s">
        <v>1468</v>
      </c>
      <c r="E2527" s="265" t="s">
        <v>948</v>
      </c>
      <c r="F2527" s="265" t="s">
        <v>4403</v>
      </c>
      <c r="G2527" s="248"/>
    </row>
    <row r="2528" spans="1:7" x14ac:dyDescent="0.25">
      <c r="A2528" s="263" t="s">
        <v>2449</v>
      </c>
      <c r="B2528" s="263" t="s">
        <v>823</v>
      </c>
      <c r="C2528" s="264" t="s">
        <v>824</v>
      </c>
      <c r="D2528" s="263" t="s">
        <v>1468</v>
      </c>
      <c r="E2528" s="265" t="s">
        <v>542</v>
      </c>
      <c r="F2528" s="265" t="s">
        <v>4402</v>
      </c>
      <c r="G2528" s="248"/>
    </row>
    <row r="2529" spans="1:7" x14ac:dyDescent="0.25">
      <c r="A2529" s="263" t="s">
        <v>2451</v>
      </c>
      <c r="B2529" s="263" t="s">
        <v>2877</v>
      </c>
      <c r="C2529" s="264" t="s">
        <v>2878</v>
      </c>
      <c r="D2529" s="263" t="s">
        <v>157</v>
      </c>
      <c r="E2529" s="265" t="s">
        <v>518</v>
      </c>
      <c r="F2529" s="265" t="s">
        <v>4404</v>
      </c>
      <c r="G2529" s="248"/>
    </row>
    <row r="2530" spans="1:7" x14ac:dyDescent="0.25">
      <c r="A2530" s="263" t="s">
        <v>4405</v>
      </c>
      <c r="B2530" s="263" t="s">
        <v>358</v>
      </c>
      <c r="C2530" s="264" t="s">
        <v>359</v>
      </c>
      <c r="D2530" s="263" t="s">
        <v>31</v>
      </c>
      <c r="E2530" s="265" t="s">
        <v>522</v>
      </c>
      <c r="F2530" s="265" t="s">
        <v>4406</v>
      </c>
      <c r="G2530" s="247"/>
    </row>
    <row r="2531" spans="1:7" x14ac:dyDescent="0.25">
      <c r="A2531" s="259" t="s">
        <v>77</v>
      </c>
      <c r="B2531" s="259" t="s">
        <v>4407</v>
      </c>
      <c r="C2531" s="260" t="s">
        <v>4408</v>
      </c>
      <c r="D2531" s="259" t="s">
        <v>157</v>
      </c>
      <c r="E2531" s="261" t="s">
        <v>1179</v>
      </c>
      <c r="F2531" s="262" t="s">
        <v>4409</v>
      </c>
      <c r="G2531" s="247"/>
    </row>
    <row r="2532" spans="1:7" x14ac:dyDescent="0.25">
      <c r="A2532" s="156" t="s">
        <v>2883</v>
      </c>
      <c r="B2532" s="157"/>
      <c r="C2532" s="157"/>
      <c r="D2532" s="157"/>
      <c r="E2532" s="157"/>
      <c r="F2532" s="157"/>
      <c r="G2532" s="247"/>
    </row>
    <row r="2533" spans="1:7" x14ac:dyDescent="0.25">
      <c r="A2533" s="153" t="s">
        <v>4410</v>
      </c>
      <c r="B2533" s="154"/>
      <c r="C2533" s="154"/>
      <c r="D2533" s="154"/>
      <c r="E2533" s="154"/>
      <c r="F2533" s="154"/>
      <c r="G2533" s="155"/>
    </row>
    <row r="2534" spans="1:7" ht="52.5" x14ac:dyDescent="0.25">
      <c r="A2534" s="259" t="s">
        <v>78</v>
      </c>
      <c r="B2534" s="259" t="s">
        <v>1179</v>
      </c>
      <c r="C2534" s="260" t="s">
        <v>4411</v>
      </c>
      <c r="D2534" s="259" t="s">
        <v>857</v>
      </c>
      <c r="E2534" s="261" t="s">
        <v>1179</v>
      </c>
      <c r="F2534" s="262" t="s">
        <v>0</v>
      </c>
      <c r="G2534" s="247"/>
    </row>
    <row r="2535" spans="1:7" x14ac:dyDescent="0.25">
      <c r="A2535" s="156" t="s">
        <v>4412</v>
      </c>
      <c r="B2535" s="157"/>
      <c r="C2535" s="157"/>
      <c r="D2535" s="157"/>
      <c r="E2535" s="157"/>
      <c r="F2535" s="157"/>
      <c r="G2535" s="247"/>
    </row>
    <row r="2536" spans="1:7" x14ac:dyDescent="0.25">
      <c r="A2536" s="153" t="s">
        <v>2873</v>
      </c>
      <c r="B2536" s="154"/>
      <c r="C2536" s="154"/>
      <c r="D2536" s="154"/>
      <c r="E2536" s="154"/>
      <c r="F2536" s="154"/>
      <c r="G2536" s="155"/>
    </row>
    <row r="2537" spans="1:7" x14ac:dyDescent="0.25">
      <c r="A2537" s="259" t="s">
        <v>186</v>
      </c>
      <c r="B2537" s="259" t="s">
        <v>4379</v>
      </c>
      <c r="C2537" s="260" t="s">
        <v>4413</v>
      </c>
      <c r="D2537" s="259" t="s">
        <v>360</v>
      </c>
      <c r="E2537" s="261" t="s">
        <v>1179</v>
      </c>
      <c r="F2537" s="262" t="s">
        <v>957</v>
      </c>
      <c r="G2537" s="247"/>
    </row>
    <row r="2538" spans="1:7" x14ac:dyDescent="0.25">
      <c r="A2538" s="263" t="s">
        <v>3437</v>
      </c>
      <c r="B2538" s="263" t="s">
        <v>141</v>
      </c>
      <c r="C2538" s="264" t="s">
        <v>8</v>
      </c>
      <c r="D2538" s="263" t="s">
        <v>142</v>
      </c>
      <c r="E2538" s="265" t="s">
        <v>4381</v>
      </c>
      <c r="F2538" s="265" t="s">
        <v>4414</v>
      </c>
      <c r="G2538" s="247"/>
    </row>
    <row r="2539" spans="1:7" x14ac:dyDescent="0.25">
      <c r="A2539" s="263" t="s">
        <v>3439</v>
      </c>
      <c r="B2539" s="263" t="s">
        <v>715</v>
      </c>
      <c r="C2539" s="264" t="s">
        <v>9</v>
      </c>
      <c r="D2539" s="263" t="s">
        <v>142</v>
      </c>
      <c r="E2539" s="265" t="s">
        <v>626</v>
      </c>
      <c r="F2539" s="265" t="s">
        <v>4062</v>
      </c>
      <c r="G2539" s="247"/>
    </row>
    <row r="2540" spans="1:7" ht="22.5" x14ac:dyDescent="0.25">
      <c r="A2540" s="263" t="s">
        <v>3440</v>
      </c>
      <c r="B2540" s="263" t="s">
        <v>971</v>
      </c>
      <c r="C2540" s="264" t="s">
        <v>972</v>
      </c>
      <c r="D2540" s="263" t="s">
        <v>1468</v>
      </c>
      <c r="E2540" s="265" t="s">
        <v>772</v>
      </c>
      <c r="F2540" s="265" t="s">
        <v>4415</v>
      </c>
      <c r="G2540" s="247"/>
    </row>
    <row r="2541" spans="1:7" x14ac:dyDescent="0.25">
      <c r="A2541" s="263" t="s">
        <v>4416</v>
      </c>
      <c r="B2541" s="263" t="s">
        <v>167</v>
      </c>
      <c r="C2541" s="264" t="s">
        <v>168</v>
      </c>
      <c r="D2541" s="263" t="s">
        <v>1468</v>
      </c>
      <c r="E2541" s="265" t="s">
        <v>3406</v>
      </c>
      <c r="F2541" s="265" t="s">
        <v>4417</v>
      </c>
      <c r="G2541" s="247"/>
    </row>
    <row r="2542" spans="1:7" x14ac:dyDescent="0.25">
      <c r="A2542" s="247"/>
      <c r="B2542" s="247"/>
      <c r="C2542" s="247"/>
      <c r="D2542" s="247"/>
      <c r="E2542" s="247"/>
      <c r="F2542" s="247"/>
      <c r="G2542" s="247"/>
    </row>
    <row r="2543" spans="1:7" x14ac:dyDescent="0.25">
      <c r="A2543" s="263" t="s">
        <v>4418</v>
      </c>
      <c r="B2543" s="263" t="s">
        <v>823</v>
      </c>
      <c r="C2543" s="264" t="s">
        <v>824</v>
      </c>
      <c r="D2543" s="263" t="s">
        <v>1468</v>
      </c>
      <c r="E2543" s="265" t="s">
        <v>772</v>
      </c>
      <c r="F2543" s="265" t="s">
        <v>4415</v>
      </c>
      <c r="G2543" s="247"/>
    </row>
    <row r="2544" spans="1:7" x14ac:dyDescent="0.25">
      <c r="A2544" s="263" t="s">
        <v>4419</v>
      </c>
      <c r="B2544" s="263" t="s">
        <v>2877</v>
      </c>
      <c r="C2544" s="264" t="s">
        <v>2878</v>
      </c>
      <c r="D2544" s="263" t="s">
        <v>157</v>
      </c>
      <c r="E2544" s="265" t="s">
        <v>518</v>
      </c>
      <c r="F2544" s="265" t="s">
        <v>1079</v>
      </c>
      <c r="G2544" s="247"/>
    </row>
    <row r="2545" spans="1:7" x14ac:dyDescent="0.25">
      <c r="A2545" s="263" t="s">
        <v>4420</v>
      </c>
      <c r="B2545" s="263" t="s">
        <v>358</v>
      </c>
      <c r="C2545" s="264" t="s">
        <v>359</v>
      </c>
      <c r="D2545" s="263" t="s">
        <v>31</v>
      </c>
      <c r="E2545" s="265" t="s">
        <v>548</v>
      </c>
      <c r="F2545" s="265" t="s">
        <v>4421</v>
      </c>
      <c r="G2545" s="247"/>
    </row>
    <row r="2546" spans="1:7" ht="21" x14ac:dyDescent="0.25">
      <c r="A2546" s="259" t="s">
        <v>187</v>
      </c>
      <c r="B2546" s="259" t="s">
        <v>4386</v>
      </c>
      <c r="C2546" s="260" t="s">
        <v>4422</v>
      </c>
      <c r="D2546" s="259" t="s">
        <v>157</v>
      </c>
      <c r="E2546" s="261" t="s">
        <v>1179</v>
      </c>
      <c r="F2546" s="262" t="s">
        <v>4423</v>
      </c>
      <c r="G2546" s="248"/>
    </row>
    <row r="2547" spans="1:7" ht="21" x14ac:dyDescent="0.25">
      <c r="A2547" s="259" t="s">
        <v>188</v>
      </c>
      <c r="B2547" s="259" t="s">
        <v>4389</v>
      </c>
      <c r="C2547" s="260" t="s">
        <v>4390</v>
      </c>
      <c r="D2547" s="259" t="s">
        <v>135</v>
      </c>
      <c r="E2547" s="261" t="s">
        <v>1179</v>
      </c>
      <c r="F2547" s="262" t="s">
        <v>2916</v>
      </c>
      <c r="G2547" s="248"/>
    </row>
    <row r="2548" spans="1:7" x14ac:dyDescent="0.25">
      <c r="A2548" s="263" t="s">
        <v>925</v>
      </c>
      <c r="B2548" s="263" t="s">
        <v>141</v>
      </c>
      <c r="C2548" s="264" t="s">
        <v>8</v>
      </c>
      <c r="D2548" s="263" t="s">
        <v>142</v>
      </c>
      <c r="E2548" s="265" t="s">
        <v>24</v>
      </c>
      <c r="F2548" s="265" t="s">
        <v>4424</v>
      </c>
      <c r="G2548" s="248"/>
    </row>
    <row r="2549" spans="1:7" x14ac:dyDescent="0.25">
      <c r="A2549" s="263" t="s">
        <v>926</v>
      </c>
      <c r="B2549" s="263" t="s">
        <v>715</v>
      </c>
      <c r="C2549" s="264" t="s">
        <v>9</v>
      </c>
      <c r="D2549" s="263" t="s">
        <v>142</v>
      </c>
      <c r="E2549" s="265" t="s">
        <v>626</v>
      </c>
      <c r="F2549" s="265" t="s">
        <v>4425</v>
      </c>
      <c r="G2549" s="248"/>
    </row>
    <row r="2550" spans="1:7" ht="22.5" x14ac:dyDescent="0.25">
      <c r="A2550" s="263" t="s">
        <v>927</v>
      </c>
      <c r="B2550" s="263" t="s">
        <v>971</v>
      </c>
      <c r="C2550" s="264" t="s">
        <v>972</v>
      </c>
      <c r="D2550" s="263" t="s">
        <v>1468</v>
      </c>
      <c r="E2550" s="265" t="s">
        <v>772</v>
      </c>
      <c r="F2550" s="265" t="s">
        <v>4426</v>
      </c>
      <c r="G2550" s="248"/>
    </row>
    <row r="2551" spans="1:7" x14ac:dyDescent="0.25">
      <c r="A2551" s="263" t="s">
        <v>929</v>
      </c>
      <c r="B2551" s="263" t="s">
        <v>167</v>
      </c>
      <c r="C2551" s="264" t="s">
        <v>168</v>
      </c>
      <c r="D2551" s="263" t="s">
        <v>1468</v>
      </c>
      <c r="E2551" s="265" t="s">
        <v>2875</v>
      </c>
      <c r="F2551" s="265" t="s">
        <v>4427</v>
      </c>
      <c r="G2551" s="248"/>
    </row>
    <row r="2552" spans="1:7" x14ac:dyDescent="0.25">
      <c r="A2552" s="263" t="s">
        <v>4428</v>
      </c>
      <c r="B2552" s="263" t="s">
        <v>823</v>
      </c>
      <c r="C2552" s="264" t="s">
        <v>824</v>
      </c>
      <c r="D2552" s="263" t="s">
        <v>1468</v>
      </c>
      <c r="E2552" s="265" t="s">
        <v>772</v>
      </c>
      <c r="F2552" s="265" t="s">
        <v>4426</v>
      </c>
      <c r="G2552" s="248"/>
    </row>
    <row r="2553" spans="1:7" x14ac:dyDescent="0.25">
      <c r="A2553" s="263" t="s">
        <v>931</v>
      </c>
      <c r="B2553" s="263" t="s">
        <v>2877</v>
      </c>
      <c r="C2553" s="264" t="s">
        <v>2878</v>
      </c>
      <c r="D2553" s="263" t="s">
        <v>157</v>
      </c>
      <c r="E2553" s="265" t="s">
        <v>518</v>
      </c>
      <c r="F2553" s="265" t="s">
        <v>4429</v>
      </c>
      <c r="G2553" s="248"/>
    </row>
    <row r="2554" spans="1:7" x14ac:dyDescent="0.25">
      <c r="A2554" s="263" t="s">
        <v>4430</v>
      </c>
      <c r="B2554" s="263" t="s">
        <v>358</v>
      </c>
      <c r="C2554" s="264" t="s">
        <v>359</v>
      </c>
      <c r="D2554" s="263" t="s">
        <v>31</v>
      </c>
      <c r="E2554" s="265" t="s">
        <v>797</v>
      </c>
      <c r="F2554" s="265" t="s">
        <v>4431</v>
      </c>
      <c r="G2554" s="248"/>
    </row>
    <row r="2555" spans="1:7" ht="21" x14ac:dyDescent="0.25">
      <c r="A2555" s="259" t="s">
        <v>189</v>
      </c>
      <c r="B2555" s="259" t="s">
        <v>4396</v>
      </c>
      <c r="C2555" s="260" t="s">
        <v>4397</v>
      </c>
      <c r="D2555" s="259" t="s">
        <v>157</v>
      </c>
      <c r="E2555" s="261" t="s">
        <v>1179</v>
      </c>
      <c r="F2555" s="262" t="s">
        <v>4432</v>
      </c>
      <c r="G2555" s="248"/>
    </row>
    <row r="2556" spans="1:7" ht="21" x14ac:dyDescent="0.25">
      <c r="A2556" s="259" t="s">
        <v>178</v>
      </c>
      <c r="B2556" s="259" t="s">
        <v>946</v>
      </c>
      <c r="C2556" s="260" t="s">
        <v>4399</v>
      </c>
      <c r="D2556" s="259" t="s">
        <v>360</v>
      </c>
      <c r="E2556" s="261" t="s">
        <v>1179</v>
      </c>
      <c r="F2556" s="262" t="s">
        <v>957</v>
      </c>
      <c r="G2556" s="248"/>
    </row>
    <row r="2557" spans="1:7" x14ac:dyDescent="0.25">
      <c r="A2557" s="263" t="s">
        <v>2476</v>
      </c>
      <c r="B2557" s="263" t="s">
        <v>141</v>
      </c>
      <c r="C2557" s="264" t="s">
        <v>8</v>
      </c>
      <c r="D2557" s="263" t="s">
        <v>142</v>
      </c>
      <c r="E2557" s="265" t="s">
        <v>947</v>
      </c>
      <c r="F2557" s="265" t="s">
        <v>2880</v>
      </c>
      <c r="G2557" s="248"/>
    </row>
    <row r="2558" spans="1:7" x14ac:dyDescent="0.25">
      <c r="A2558" s="263" t="s">
        <v>2479</v>
      </c>
      <c r="B2558" s="263" t="s">
        <v>715</v>
      </c>
      <c r="C2558" s="264" t="s">
        <v>9</v>
      </c>
      <c r="D2558" s="263" t="s">
        <v>142</v>
      </c>
      <c r="E2558" s="265" t="s">
        <v>967</v>
      </c>
      <c r="F2558" s="265" t="s">
        <v>849</v>
      </c>
      <c r="G2558" s="248"/>
    </row>
    <row r="2559" spans="1:7" ht="22.5" x14ac:dyDescent="0.25">
      <c r="A2559" s="263" t="s">
        <v>2481</v>
      </c>
      <c r="B2559" s="263" t="s">
        <v>971</v>
      </c>
      <c r="C2559" s="264" t="s">
        <v>972</v>
      </c>
      <c r="D2559" s="263" t="s">
        <v>1468</v>
      </c>
      <c r="E2559" s="265" t="s">
        <v>542</v>
      </c>
      <c r="F2559" s="265" t="s">
        <v>1226</v>
      </c>
      <c r="G2559" s="248"/>
    </row>
    <row r="2560" spans="1:7" x14ac:dyDescent="0.25">
      <c r="A2560" s="263" t="s">
        <v>2483</v>
      </c>
      <c r="B2560" s="263" t="s">
        <v>167</v>
      </c>
      <c r="C2560" s="264" t="s">
        <v>168</v>
      </c>
      <c r="D2560" s="263" t="s">
        <v>1468</v>
      </c>
      <c r="E2560" s="265" t="s">
        <v>948</v>
      </c>
      <c r="F2560" s="265" t="s">
        <v>2881</v>
      </c>
      <c r="G2560" s="248"/>
    </row>
    <row r="2561" spans="1:7" x14ac:dyDescent="0.25">
      <c r="A2561" s="263" t="s">
        <v>2486</v>
      </c>
      <c r="B2561" s="263" t="s">
        <v>823</v>
      </c>
      <c r="C2561" s="264" t="s">
        <v>824</v>
      </c>
      <c r="D2561" s="263" t="s">
        <v>1468</v>
      </c>
      <c r="E2561" s="265" t="s">
        <v>542</v>
      </c>
      <c r="F2561" s="265" t="s">
        <v>1226</v>
      </c>
      <c r="G2561" s="248"/>
    </row>
    <row r="2562" spans="1:7" x14ac:dyDescent="0.25">
      <c r="A2562" s="263" t="s">
        <v>2488</v>
      </c>
      <c r="B2562" s="263" t="s">
        <v>2877</v>
      </c>
      <c r="C2562" s="264" t="s">
        <v>2878</v>
      </c>
      <c r="D2562" s="263" t="s">
        <v>157</v>
      </c>
      <c r="E2562" s="265" t="s">
        <v>518</v>
      </c>
      <c r="F2562" s="265" t="s">
        <v>1079</v>
      </c>
      <c r="G2562" s="247"/>
    </row>
    <row r="2563" spans="1:7" x14ac:dyDescent="0.25">
      <c r="A2563" s="263" t="s">
        <v>3463</v>
      </c>
      <c r="B2563" s="263" t="s">
        <v>358</v>
      </c>
      <c r="C2563" s="264" t="s">
        <v>359</v>
      </c>
      <c r="D2563" s="263" t="s">
        <v>31</v>
      </c>
      <c r="E2563" s="265" t="s">
        <v>522</v>
      </c>
      <c r="F2563" s="265" t="s">
        <v>1170</v>
      </c>
      <c r="G2563" s="247"/>
    </row>
    <row r="2564" spans="1:7" x14ac:dyDescent="0.25">
      <c r="A2564" s="259" t="s">
        <v>190</v>
      </c>
      <c r="B2564" s="259" t="s">
        <v>4407</v>
      </c>
      <c r="C2564" s="260" t="s">
        <v>4433</v>
      </c>
      <c r="D2564" s="259" t="s">
        <v>157</v>
      </c>
      <c r="E2564" s="261" t="s">
        <v>1179</v>
      </c>
      <c r="F2564" s="262" t="s">
        <v>4434</v>
      </c>
      <c r="G2564" s="247"/>
    </row>
    <row r="2565" spans="1:7" x14ac:dyDescent="0.25">
      <c r="A2565" s="156" t="s">
        <v>2883</v>
      </c>
      <c r="B2565" s="157"/>
      <c r="C2565" s="157"/>
      <c r="D2565" s="157"/>
      <c r="E2565" s="157"/>
      <c r="F2565" s="157"/>
      <c r="G2565" s="247"/>
    </row>
    <row r="2566" spans="1:7" x14ac:dyDescent="0.25">
      <c r="A2566" s="158" t="s">
        <v>4435</v>
      </c>
      <c r="B2566" s="158"/>
      <c r="C2566" s="158"/>
      <c r="D2566" s="158"/>
      <c r="E2566" s="158"/>
      <c r="F2566" s="158"/>
      <c r="G2566" s="158"/>
    </row>
    <row r="2567" spans="1:7" x14ac:dyDescent="0.25">
      <c r="A2567" s="159" t="s">
        <v>220</v>
      </c>
      <c r="B2567" s="159"/>
      <c r="C2567" s="159"/>
      <c r="D2567" s="159"/>
      <c r="E2567" s="159"/>
      <c r="F2567" s="159"/>
      <c r="G2567" s="159"/>
    </row>
    <row r="2568" spans="1:7" x14ac:dyDescent="0.25">
      <c r="A2568" s="277"/>
      <c r="B2568" s="277"/>
      <c r="C2568" s="277"/>
      <c r="D2568" s="277"/>
      <c r="E2568" s="277"/>
      <c r="F2568" s="277"/>
      <c r="G2568" s="277"/>
    </row>
    <row r="2569" spans="1:7" x14ac:dyDescent="0.25">
      <c r="A2569" s="160" t="s">
        <v>138</v>
      </c>
      <c r="B2569" s="162" t="s">
        <v>139</v>
      </c>
      <c r="C2569" s="160" t="s">
        <v>140</v>
      </c>
      <c r="D2569" s="160" t="s">
        <v>80</v>
      </c>
      <c r="E2569" s="138" t="s">
        <v>137</v>
      </c>
      <c r="F2569" s="139"/>
      <c r="G2569" s="277"/>
    </row>
    <row r="2570" spans="1:7" ht="25.5" x14ac:dyDescent="0.25">
      <c r="A2570" s="161"/>
      <c r="B2570" s="163"/>
      <c r="C2570" s="161"/>
      <c r="D2570" s="161"/>
      <c r="E2570" s="278" t="s">
        <v>1453</v>
      </c>
      <c r="F2570" s="278" t="s">
        <v>81</v>
      </c>
      <c r="G2570" s="277"/>
    </row>
    <row r="2571" spans="1:7" x14ac:dyDescent="0.25">
      <c r="A2571" s="278" t="s">
        <v>0</v>
      </c>
      <c r="B2571" s="278" t="s">
        <v>1</v>
      </c>
      <c r="C2571" s="278" t="s">
        <v>5</v>
      </c>
      <c r="D2571" s="278" t="s">
        <v>6</v>
      </c>
      <c r="E2571" s="278" t="s">
        <v>2</v>
      </c>
      <c r="F2571" s="278" t="s">
        <v>3</v>
      </c>
      <c r="G2571" s="277"/>
    </row>
    <row r="2572" spans="1:7" x14ac:dyDescent="0.25">
      <c r="A2572" s="153" t="s">
        <v>4436</v>
      </c>
      <c r="B2572" s="154"/>
      <c r="C2572" s="154"/>
      <c r="D2572" s="154"/>
      <c r="E2572" s="154"/>
      <c r="F2572" s="154"/>
      <c r="G2572" s="155"/>
    </row>
    <row r="2573" spans="1:7" ht="31.5" x14ac:dyDescent="0.25">
      <c r="A2573" s="279" t="s">
        <v>0</v>
      </c>
      <c r="B2573" s="279" t="s">
        <v>4437</v>
      </c>
      <c r="C2573" s="280" t="s">
        <v>4438</v>
      </c>
      <c r="D2573" s="279" t="s">
        <v>3964</v>
      </c>
      <c r="E2573" s="281" t="s">
        <v>1179</v>
      </c>
      <c r="F2573" s="282" t="s">
        <v>4439</v>
      </c>
      <c r="G2573" s="277"/>
    </row>
    <row r="2574" spans="1:7" x14ac:dyDescent="0.25">
      <c r="A2574" s="283" t="s">
        <v>82</v>
      </c>
      <c r="B2574" s="283" t="s">
        <v>141</v>
      </c>
      <c r="C2574" s="284" t="s">
        <v>8</v>
      </c>
      <c r="D2574" s="283" t="s">
        <v>142</v>
      </c>
      <c r="E2574" s="285" t="s">
        <v>4440</v>
      </c>
      <c r="F2574" s="285" t="s">
        <v>4441</v>
      </c>
      <c r="G2574" s="277"/>
    </row>
    <row r="2575" spans="1:7" x14ac:dyDescent="0.25">
      <c r="A2575" s="283" t="s">
        <v>83</v>
      </c>
      <c r="B2575" s="283" t="s">
        <v>715</v>
      </c>
      <c r="C2575" s="284" t="s">
        <v>9</v>
      </c>
      <c r="D2575" s="283" t="s">
        <v>142</v>
      </c>
      <c r="E2575" s="285" t="s">
        <v>4442</v>
      </c>
      <c r="F2575" s="285" t="s">
        <v>4443</v>
      </c>
      <c r="G2575" s="277"/>
    </row>
    <row r="2576" spans="1:7" x14ac:dyDescent="0.25">
      <c r="A2576" s="283" t="s">
        <v>115</v>
      </c>
      <c r="B2576" s="283" t="s">
        <v>4444</v>
      </c>
      <c r="C2576" s="284" t="s">
        <v>4445</v>
      </c>
      <c r="D2576" s="283" t="s">
        <v>4446</v>
      </c>
      <c r="E2576" s="285" t="s">
        <v>4447</v>
      </c>
      <c r="F2576" s="285" t="s">
        <v>4448</v>
      </c>
      <c r="G2576" s="277"/>
    </row>
    <row r="2577" spans="1:7" ht="22.5" x14ac:dyDescent="0.25">
      <c r="A2577" s="283" t="s">
        <v>391</v>
      </c>
      <c r="B2577" s="283" t="s">
        <v>4449</v>
      </c>
      <c r="C2577" s="284" t="s">
        <v>4450</v>
      </c>
      <c r="D2577" s="283" t="s">
        <v>4446</v>
      </c>
      <c r="E2577" s="285" t="s">
        <v>4451</v>
      </c>
      <c r="F2577" s="285" t="s">
        <v>4452</v>
      </c>
      <c r="G2577" s="277"/>
    </row>
    <row r="2578" spans="1:7" x14ac:dyDescent="0.25">
      <c r="A2578" s="283" t="s">
        <v>392</v>
      </c>
      <c r="B2578" s="283" t="s">
        <v>4453</v>
      </c>
      <c r="C2578" s="284" t="s">
        <v>4454</v>
      </c>
      <c r="D2578" s="283" t="s">
        <v>30</v>
      </c>
      <c r="E2578" s="285" t="s">
        <v>160</v>
      </c>
      <c r="F2578" s="285" t="s">
        <v>4455</v>
      </c>
      <c r="G2578" s="277"/>
    </row>
    <row r="2579" spans="1:7" ht="21" x14ac:dyDescent="0.25">
      <c r="A2579" s="279" t="s">
        <v>1</v>
      </c>
      <c r="B2579" s="279" t="s">
        <v>3971</v>
      </c>
      <c r="C2579" s="280" t="s">
        <v>3972</v>
      </c>
      <c r="D2579" s="279" t="s">
        <v>3836</v>
      </c>
      <c r="E2579" s="281" t="s">
        <v>1179</v>
      </c>
      <c r="F2579" s="282" t="s">
        <v>4456</v>
      </c>
      <c r="G2579" s="277"/>
    </row>
    <row r="2580" spans="1:7" x14ac:dyDescent="0.25">
      <c r="A2580" s="283" t="s">
        <v>84</v>
      </c>
      <c r="B2580" s="283" t="s">
        <v>141</v>
      </c>
      <c r="C2580" s="284" t="s">
        <v>8</v>
      </c>
      <c r="D2580" s="283" t="s">
        <v>142</v>
      </c>
      <c r="E2580" s="285" t="s">
        <v>3973</v>
      </c>
      <c r="F2580" s="285" t="s">
        <v>4457</v>
      </c>
      <c r="G2580" s="277"/>
    </row>
    <row r="2581" spans="1:7" ht="21" x14ac:dyDescent="0.25">
      <c r="A2581" s="279" t="s">
        <v>5</v>
      </c>
      <c r="B2581" s="279" t="s">
        <v>4028</v>
      </c>
      <c r="C2581" s="280" t="s">
        <v>4029</v>
      </c>
      <c r="D2581" s="279" t="s">
        <v>3964</v>
      </c>
      <c r="E2581" s="281" t="s">
        <v>1179</v>
      </c>
      <c r="F2581" s="282" t="s">
        <v>4458</v>
      </c>
      <c r="G2581" s="277"/>
    </row>
    <row r="2582" spans="1:7" x14ac:dyDescent="0.25">
      <c r="A2582" s="283" t="s">
        <v>85</v>
      </c>
      <c r="B2582" s="283" t="s">
        <v>715</v>
      </c>
      <c r="C2582" s="284" t="s">
        <v>9</v>
      </c>
      <c r="D2582" s="283" t="s">
        <v>142</v>
      </c>
      <c r="E2582" s="285" t="s">
        <v>4030</v>
      </c>
      <c r="F2582" s="285" t="s">
        <v>4459</v>
      </c>
      <c r="G2582" s="277"/>
    </row>
    <row r="2583" spans="1:7" x14ac:dyDescent="0.25">
      <c r="A2583" s="283" t="s">
        <v>86</v>
      </c>
      <c r="B2583" s="283" t="s">
        <v>3980</v>
      </c>
      <c r="C2583" s="284" t="s">
        <v>3981</v>
      </c>
      <c r="D2583" s="283" t="s">
        <v>4446</v>
      </c>
      <c r="E2583" s="285" t="s">
        <v>4030</v>
      </c>
      <c r="F2583" s="285" t="s">
        <v>4459</v>
      </c>
      <c r="G2583" s="277"/>
    </row>
    <row r="2584" spans="1:7" ht="21" x14ac:dyDescent="0.25">
      <c r="A2584" s="279" t="s">
        <v>6</v>
      </c>
      <c r="B2584" s="279" t="s">
        <v>4032</v>
      </c>
      <c r="C2584" s="280" t="s">
        <v>4033</v>
      </c>
      <c r="D2584" s="279" t="s">
        <v>3836</v>
      </c>
      <c r="E2584" s="281" t="s">
        <v>1179</v>
      </c>
      <c r="F2584" s="282" t="s">
        <v>4460</v>
      </c>
      <c r="G2584" s="277"/>
    </row>
    <row r="2585" spans="1:7" x14ac:dyDescent="0.25">
      <c r="A2585" s="283" t="s">
        <v>87</v>
      </c>
      <c r="B2585" s="283" t="s">
        <v>141</v>
      </c>
      <c r="C2585" s="284" t="s">
        <v>8</v>
      </c>
      <c r="D2585" s="283" t="s">
        <v>142</v>
      </c>
      <c r="E2585" s="285" t="s">
        <v>4035</v>
      </c>
      <c r="F2585" s="285" t="s">
        <v>4461</v>
      </c>
      <c r="G2585" s="277"/>
    </row>
    <row r="2586" spans="1:7" x14ac:dyDescent="0.25">
      <c r="A2586" s="283" t="s">
        <v>88</v>
      </c>
      <c r="B2586" s="283" t="s">
        <v>715</v>
      </c>
      <c r="C2586" s="284" t="s">
        <v>9</v>
      </c>
      <c r="D2586" s="283" t="s">
        <v>142</v>
      </c>
      <c r="E2586" s="285" t="s">
        <v>4037</v>
      </c>
      <c r="F2586" s="285" t="s">
        <v>4462</v>
      </c>
      <c r="G2586" s="266"/>
    </row>
    <row r="2587" spans="1:7" x14ac:dyDescent="0.25">
      <c r="A2587" s="277"/>
      <c r="B2587" s="277"/>
      <c r="C2587" s="277"/>
      <c r="D2587" s="277"/>
      <c r="E2587" s="277"/>
      <c r="F2587" s="277"/>
      <c r="G2587" s="266"/>
    </row>
    <row r="2588" spans="1:7" ht="22.5" x14ac:dyDescent="0.25">
      <c r="A2588" s="283" t="s">
        <v>89</v>
      </c>
      <c r="B2588" s="283" t="s">
        <v>596</v>
      </c>
      <c r="C2588" s="284" t="s">
        <v>143</v>
      </c>
      <c r="D2588" s="283" t="s">
        <v>4446</v>
      </c>
      <c r="E2588" s="285" t="s">
        <v>4037</v>
      </c>
      <c r="F2588" s="285" t="s">
        <v>4462</v>
      </c>
      <c r="G2588" s="266"/>
    </row>
    <row r="2589" spans="1:7" x14ac:dyDescent="0.25">
      <c r="A2589" s="283" t="s">
        <v>127</v>
      </c>
      <c r="B2589" s="283" t="s">
        <v>144</v>
      </c>
      <c r="C2589" s="284" t="s">
        <v>145</v>
      </c>
      <c r="D2589" s="283" t="s">
        <v>4446</v>
      </c>
      <c r="E2589" s="285" t="s">
        <v>4039</v>
      </c>
      <c r="F2589" s="285" t="s">
        <v>4463</v>
      </c>
      <c r="G2589" s="266"/>
    </row>
    <row r="2590" spans="1:7" ht="21" x14ac:dyDescent="0.25">
      <c r="A2590" s="279" t="s">
        <v>2</v>
      </c>
      <c r="B2590" s="279" t="s">
        <v>4464</v>
      </c>
      <c r="C2590" s="280" t="s">
        <v>4465</v>
      </c>
      <c r="D2590" s="279" t="s">
        <v>1182</v>
      </c>
      <c r="E2590" s="281" t="s">
        <v>1179</v>
      </c>
      <c r="F2590" s="282" t="s">
        <v>516</v>
      </c>
      <c r="G2590" s="266"/>
    </row>
    <row r="2591" spans="1:7" x14ac:dyDescent="0.25">
      <c r="A2591" s="283" t="s">
        <v>90</v>
      </c>
      <c r="B2591" s="283" t="s">
        <v>141</v>
      </c>
      <c r="C2591" s="284" t="s">
        <v>8</v>
      </c>
      <c r="D2591" s="283" t="s">
        <v>142</v>
      </c>
      <c r="E2591" s="285" t="s">
        <v>4466</v>
      </c>
      <c r="F2591" s="285" t="s">
        <v>4467</v>
      </c>
      <c r="G2591" s="266"/>
    </row>
    <row r="2592" spans="1:7" x14ac:dyDescent="0.25">
      <c r="A2592" s="283" t="s">
        <v>91</v>
      </c>
      <c r="B2592" s="283" t="s">
        <v>715</v>
      </c>
      <c r="C2592" s="284" t="s">
        <v>9</v>
      </c>
      <c r="D2592" s="283" t="s">
        <v>142</v>
      </c>
      <c r="E2592" s="285" t="s">
        <v>3755</v>
      </c>
      <c r="F2592" s="285" t="s">
        <v>4468</v>
      </c>
      <c r="G2592" s="266"/>
    </row>
    <row r="2593" spans="1:7" x14ac:dyDescent="0.25">
      <c r="A2593" s="283" t="s">
        <v>296</v>
      </c>
      <c r="B2593" s="283" t="s">
        <v>739</v>
      </c>
      <c r="C2593" s="284" t="s">
        <v>740</v>
      </c>
      <c r="D2593" s="283" t="s">
        <v>4446</v>
      </c>
      <c r="E2593" s="285" t="s">
        <v>4157</v>
      </c>
      <c r="F2593" s="285" t="s">
        <v>4469</v>
      </c>
      <c r="G2593" s="266"/>
    </row>
    <row r="2594" spans="1:7" x14ac:dyDescent="0.25">
      <c r="A2594" s="283" t="s">
        <v>297</v>
      </c>
      <c r="B2594" s="283" t="s">
        <v>4444</v>
      </c>
      <c r="C2594" s="284" t="s">
        <v>4445</v>
      </c>
      <c r="D2594" s="283" t="s">
        <v>4446</v>
      </c>
      <c r="E2594" s="285" t="s">
        <v>4470</v>
      </c>
      <c r="F2594" s="285" t="s">
        <v>4471</v>
      </c>
      <c r="G2594" s="266"/>
    </row>
    <row r="2595" spans="1:7" x14ac:dyDescent="0.25">
      <c r="A2595" s="283" t="s">
        <v>298</v>
      </c>
      <c r="B2595" s="283" t="s">
        <v>4472</v>
      </c>
      <c r="C2595" s="284" t="s">
        <v>4473</v>
      </c>
      <c r="D2595" s="283" t="s">
        <v>4446</v>
      </c>
      <c r="E2595" s="285" t="s">
        <v>1627</v>
      </c>
      <c r="F2595" s="285" t="s">
        <v>4474</v>
      </c>
      <c r="G2595" s="266"/>
    </row>
    <row r="2596" spans="1:7" x14ac:dyDescent="0.25">
      <c r="A2596" s="283" t="s">
        <v>800</v>
      </c>
      <c r="B2596" s="283" t="s">
        <v>766</v>
      </c>
      <c r="C2596" s="284" t="s">
        <v>128</v>
      </c>
      <c r="D2596" s="283" t="s">
        <v>4446</v>
      </c>
      <c r="E2596" s="285" t="s">
        <v>767</v>
      </c>
      <c r="F2596" s="285" t="s">
        <v>4475</v>
      </c>
      <c r="G2596" s="266"/>
    </row>
    <row r="2597" spans="1:7" x14ac:dyDescent="0.25">
      <c r="A2597" s="283" t="s">
        <v>802</v>
      </c>
      <c r="B2597" s="283" t="s">
        <v>155</v>
      </c>
      <c r="C2597" s="284" t="s">
        <v>156</v>
      </c>
      <c r="D2597" s="283" t="s">
        <v>4446</v>
      </c>
      <c r="E2597" s="285" t="s">
        <v>513</v>
      </c>
      <c r="F2597" s="285" t="s">
        <v>1065</v>
      </c>
      <c r="G2597" s="266"/>
    </row>
    <row r="2598" spans="1:7" x14ac:dyDescent="0.25">
      <c r="A2598" s="283" t="s">
        <v>803</v>
      </c>
      <c r="B2598" s="283" t="s">
        <v>4476</v>
      </c>
      <c r="C2598" s="284" t="s">
        <v>4477</v>
      </c>
      <c r="D2598" s="283" t="s">
        <v>157</v>
      </c>
      <c r="E2598" s="285" t="s">
        <v>4478</v>
      </c>
      <c r="F2598" s="285" t="s">
        <v>4479</v>
      </c>
      <c r="G2598" s="266"/>
    </row>
    <row r="2599" spans="1:7" ht="22.5" x14ac:dyDescent="0.25">
      <c r="A2599" s="283" t="s">
        <v>804</v>
      </c>
      <c r="B2599" s="283" t="s">
        <v>4480</v>
      </c>
      <c r="C2599" s="284" t="s">
        <v>4481</v>
      </c>
      <c r="D2599" s="283" t="s">
        <v>30</v>
      </c>
      <c r="E2599" s="285" t="s">
        <v>3761</v>
      </c>
      <c r="F2599" s="285" t="s">
        <v>4482</v>
      </c>
      <c r="G2599" s="266"/>
    </row>
    <row r="2600" spans="1:7" ht="22.5" x14ac:dyDescent="0.25">
      <c r="A2600" s="283" t="s">
        <v>1157</v>
      </c>
      <c r="B2600" s="283" t="s">
        <v>4483</v>
      </c>
      <c r="C2600" s="284" t="s">
        <v>4484</v>
      </c>
      <c r="D2600" s="283" t="s">
        <v>30</v>
      </c>
      <c r="E2600" s="285" t="s">
        <v>3760</v>
      </c>
      <c r="F2600" s="285" t="s">
        <v>4485</v>
      </c>
      <c r="G2600" s="266"/>
    </row>
    <row r="2601" spans="1:7" ht="22.5" x14ac:dyDescent="0.25">
      <c r="A2601" s="283" t="s">
        <v>3747</v>
      </c>
      <c r="B2601" s="283" t="s">
        <v>4486</v>
      </c>
      <c r="C2601" s="284" t="s">
        <v>4487</v>
      </c>
      <c r="D2601" s="283" t="s">
        <v>30</v>
      </c>
      <c r="E2601" s="285" t="s">
        <v>769</v>
      </c>
      <c r="F2601" s="285" t="s">
        <v>4488</v>
      </c>
      <c r="G2601" s="266"/>
    </row>
    <row r="2602" spans="1:7" ht="31.5" x14ac:dyDescent="0.25">
      <c r="A2602" s="279" t="s">
        <v>3</v>
      </c>
      <c r="B2602" s="279" t="s">
        <v>602</v>
      </c>
      <c r="C2602" s="280" t="s">
        <v>4489</v>
      </c>
      <c r="D2602" s="279" t="s">
        <v>1265</v>
      </c>
      <c r="E2602" s="281" t="s">
        <v>1179</v>
      </c>
      <c r="F2602" s="282" t="s">
        <v>572</v>
      </c>
      <c r="G2602" s="277"/>
    </row>
    <row r="2603" spans="1:7" x14ac:dyDescent="0.25">
      <c r="A2603" s="283" t="s">
        <v>92</v>
      </c>
      <c r="B2603" s="283" t="s">
        <v>141</v>
      </c>
      <c r="C2603" s="284" t="s">
        <v>8</v>
      </c>
      <c r="D2603" s="283" t="s">
        <v>142</v>
      </c>
      <c r="E2603" s="285" t="s">
        <v>603</v>
      </c>
      <c r="F2603" s="285" t="s">
        <v>1838</v>
      </c>
      <c r="G2603" s="277"/>
    </row>
    <row r="2604" spans="1:7" x14ac:dyDescent="0.25">
      <c r="A2604" s="283" t="s">
        <v>125</v>
      </c>
      <c r="B2604" s="283" t="s">
        <v>151</v>
      </c>
      <c r="C2604" s="284" t="s">
        <v>152</v>
      </c>
      <c r="D2604" s="283" t="s">
        <v>4446</v>
      </c>
      <c r="E2604" s="285" t="s">
        <v>604</v>
      </c>
      <c r="F2604" s="285" t="s">
        <v>736</v>
      </c>
      <c r="G2604" s="277"/>
    </row>
    <row r="2605" spans="1:7" x14ac:dyDescent="0.25">
      <c r="A2605" s="283" t="s">
        <v>263</v>
      </c>
      <c r="B2605" s="283" t="s">
        <v>150</v>
      </c>
      <c r="C2605" s="284" t="s">
        <v>29</v>
      </c>
      <c r="D2605" s="283" t="s">
        <v>30</v>
      </c>
      <c r="E2605" s="285" t="s">
        <v>509</v>
      </c>
      <c r="F2605" s="285" t="s">
        <v>4490</v>
      </c>
      <c r="G2605" s="277"/>
    </row>
    <row r="2606" spans="1:7" x14ac:dyDescent="0.25">
      <c r="A2606" s="283" t="s">
        <v>264</v>
      </c>
      <c r="B2606" s="283" t="s">
        <v>2094</v>
      </c>
      <c r="C2606" s="284" t="s">
        <v>2095</v>
      </c>
      <c r="D2606" s="283" t="s">
        <v>157</v>
      </c>
      <c r="E2606" s="285" t="s">
        <v>518</v>
      </c>
      <c r="F2606" s="285" t="s">
        <v>520</v>
      </c>
      <c r="G2606" s="277"/>
    </row>
    <row r="2607" spans="1:7" ht="22.5" x14ac:dyDescent="0.25">
      <c r="A2607" s="283" t="s">
        <v>342</v>
      </c>
      <c r="B2607" s="283" t="s">
        <v>606</v>
      </c>
      <c r="C2607" s="284" t="s">
        <v>607</v>
      </c>
      <c r="D2607" s="283" t="s">
        <v>30</v>
      </c>
      <c r="E2607" s="285" t="s">
        <v>577</v>
      </c>
      <c r="F2607" s="285" t="s">
        <v>1425</v>
      </c>
      <c r="G2607" s="277"/>
    </row>
    <row r="2608" spans="1:7" x14ac:dyDescent="0.25">
      <c r="A2608" s="283" t="s">
        <v>4491</v>
      </c>
      <c r="B2608" s="283" t="s">
        <v>1188</v>
      </c>
      <c r="C2608" s="284" t="s">
        <v>1189</v>
      </c>
      <c r="D2608" s="283" t="s">
        <v>30</v>
      </c>
      <c r="E2608" s="285" t="s">
        <v>605</v>
      </c>
      <c r="F2608" s="285" t="s">
        <v>748</v>
      </c>
      <c r="G2608" s="277"/>
    </row>
    <row r="2609" spans="1:7" ht="21" x14ac:dyDescent="0.25">
      <c r="A2609" s="279" t="s">
        <v>4</v>
      </c>
      <c r="B2609" s="279" t="s">
        <v>1179</v>
      </c>
      <c r="C2609" s="280" t="s">
        <v>4492</v>
      </c>
      <c r="D2609" s="279" t="s">
        <v>857</v>
      </c>
      <c r="E2609" s="281" t="s">
        <v>1179</v>
      </c>
      <c r="F2609" s="282" t="s">
        <v>0</v>
      </c>
      <c r="G2609" s="277"/>
    </row>
    <row r="2610" spans="1:7" x14ac:dyDescent="0.25">
      <c r="A2610" s="156" t="s">
        <v>4493</v>
      </c>
      <c r="B2610" s="157"/>
      <c r="C2610" s="157"/>
      <c r="D2610" s="157"/>
      <c r="E2610" s="157"/>
      <c r="F2610" s="157"/>
      <c r="G2610" s="277"/>
    </row>
    <row r="2611" spans="1:7" x14ac:dyDescent="0.25">
      <c r="A2611" s="307" t="s">
        <v>4495</v>
      </c>
      <c r="B2611" s="307"/>
      <c r="C2611" s="307"/>
      <c r="D2611" s="307"/>
      <c r="E2611" s="307"/>
      <c r="F2611" s="307"/>
      <c r="G2611" s="307"/>
    </row>
    <row r="2612" spans="1:7" x14ac:dyDescent="0.25">
      <c r="A2612" s="344" t="s">
        <v>220</v>
      </c>
      <c r="B2612" s="344"/>
      <c r="C2612" s="344"/>
      <c r="D2612" s="344"/>
      <c r="E2612" s="344"/>
      <c r="F2612" s="344"/>
      <c r="G2612" s="344"/>
    </row>
    <row r="2613" spans="1:7" x14ac:dyDescent="0.25">
      <c r="A2613" s="286"/>
      <c r="B2613" s="286"/>
      <c r="C2613" s="286"/>
      <c r="D2613" s="286"/>
      <c r="E2613" s="286"/>
      <c r="F2613" s="286"/>
      <c r="G2613" s="286"/>
    </row>
    <row r="2614" spans="1:7" x14ac:dyDescent="0.25">
      <c r="A2614" s="341" t="s">
        <v>138</v>
      </c>
      <c r="B2614" s="303" t="s">
        <v>139</v>
      </c>
      <c r="C2614" s="341" t="s">
        <v>140</v>
      </c>
      <c r="D2614" s="341" t="s">
        <v>80</v>
      </c>
      <c r="E2614" s="305" t="s">
        <v>137</v>
      </c>
      <c r="F2614" s="306"/>
      <c r="G2614" s="363"/>
    </row>
    <row r="2615" spans="1:7" ht="25.5" x14ac:dyDescent="0.25">
      <c r="A2615" s="302"/>
      <c r="B2615" s="304"/>
      <c r="C2615" s="302"/>
      <c r="D2615" s="302"/>
      <c r="E2615" s="364" t="s">
        <v>1453</v>
      </c>
      <c r="F2615" s="364" t="s">
        <v>81</v>
      </c>
      <c r="G2615" s="363"/>
    </row>
    <row r="2616" spans="1:7" x14ac:dyDescent="0.25">
      <c r="A2616" s="365" t="s">
        <v>0</v>
      </c>
      <c r="B2616" s="365" t="s">
        <v>1</v>
      </c>
      <c r="C2616" s="365" t="s">
        <v>5</v>
      </c>
      <c r="D2616" s="365" t="s">
        <v>6</v>
      </c>
      <c r="E2616" s="365" t="s">
        <v>2</v>
      </c>
      <c r="F2616" s="365" t="s">
        <v>3</v>
      </c>
      <c r="G2616" s="363"/>
    </row>
    <row r="2617" spans="1:7" ht="21" x14ac:dyDescent="0.25">
      <c r="A2617" s="366" t="s">
        <v>0</v>
      </c>
      <c r="B2617" s="366" t="s">
        <v>4496</v>
      </c>
      <c r="C2617" s="308" t="s">
        <v>4497</v>
      </c>
      <c r="D2617" s="366" t="s">
        <v>857</v>
      </c>
      <c r="E2617" s="367"/>
      <c r="F2617" s="368" t="s">
        <v>1</v>
      </c>
      <c r="G2617" s="363"/>
    </row>
    <row r="2618" spans="1:7" x14ac:dyDescent="0.25">
      <c r="A2618" s="300" t="s">
        <v>4498</v>
      </c>
      <c r="B2618" s="301"/>
      <c r="C2618" s="301"/>
      <c r="D2618" s="301"/>
      <c r="E2618" s="301"/>
      <c r="F2618" s="301"/>
      <c r="G2618" s="363"/>
    </row>
    <row r="2619" spans="1:7" x14ac:dyDescent="0.25">
      <c r="A2619" s="307" t="s">
        <v>4499</v>
      </c>
      <c r="B2619" s="307"/>
      <c r="C2619" s="307"/>
      <c r="D2619" s="307"/>
      <c r="E2619" s="307"/>
      <c r="F2619" s="307"/>
      <c r="G2619" s="307"/>
    </row>
    <row r="2620" spans="1:7" x14ac:dyDescent="0.25">
      <c r="A2620" s="344" t="s">
        <v>220</v>
      </c>
      <c r="B2620" s="344"/>
      <c r="C2620" s="344"/>
      <c r="D2620" s="344"/>
      <c r="E2620" s="344"/>
      <c r="F2620" s="344"/>
      <c r="G2620" s="344"/>
    </row>
    <row r="2621" spans="1:7" x14ac:dyDescent="0.25">
      <c r="A2621" s="286"/>
      <c r="B2621" s="286"/>
      <c r="C2621" s="286"/>
      <c r="D2621" s="286"/>
      <c r="E2621" s="286"/>
      <c r="F2621" s="286"/>
      <c r="G2621" s="286"/>
    </row>
    <row r="2622" spans="1:7" x14ac:dyDescent="0.25">
      <c r="A2622" s="341" t="s">
        <v>138</v>
      </c>
      <c r="B2622" s="303" t="s">
        <v>139</v>
      </c>
      <c r="C2622" s="341" t="s">
        <v>140</v>
      </c>
      <c r="D2622" s="341" t="s">
        <v>80</v>
      </c>
      <c r="E2622" s="305" t="s">
        <v>137</v>
      </c>
      <c r="F2622" s="306"/>
      <c r="G2622" s="369"/>
    </row>
    <row r="2623" spans="1:7" ht="25.5" x14ac:dyDescent="0.25">
      <c r="A2623" s="302"/>
      <c r="B2623" s="304"/>
      <c r="C2623" s="302"/>
      <c r="D2623" s="302"/>
      <c r="E2623" s="370" t="s">
        <v>1453</v>
      </c>
      <c r="F2623" s="370" t="s">
        <v>81</v>
      </c>
      <c r="G2623" s="369"/>
    </row>
    <row r="2624" spans="1:7" x14ac:dyDescent="0.25">
      <c r="A2624" s="371" t="s">
        <v>0</v>
      </c>
      <c r="B2624" s="371" t="s">
        <v>1</v>
      </c>
      <c r="C2624" s="371" t="s">
        <v>5</v>
      </c>
      <c r="D2624" s="371" t="s">
        <v>6</v>
      </c>
      <c r="E2624" s="371" t="s">
        <v>2</v>
      </c>
      <c r="F2624" s="371" t="s">
        <v>3</v>
      </c>
      <c r="G2624" s="369"/>
    </row>
    <row r="2625" spans="1:7" x14ac:dyDescent="0.25">
      <c r="A2625" s="319" t="s">
        <v>4500</v>
      </c>
      <c r="B2625" s="318"/>
      <c r="C2625" s="318"/>
      <c r="D2625" s="318"/>
      <c r="E2625" s="318"/>
      <c r="F2625" s="318"/>
      <c r="G2625" s="330"/>
    </row>
    <row r="2626" spans="1:7" ht="31.5" x14ac:dyDescent="0.25">
      <c r="A2626" s="372" t="s">
        <v>0</v>
      </c>
      <c r="B2626" s="372" t="s">
        <v>4501</v>
      </c>
      <c r="C2626" s="373" t="s">
        <v>4502</v>
      </c>
      <c r="D2626" s="372" t="s">
        <v>3964</v>
      </c>
      <c r="E2626" s="374"/>
      <c r="F2626" s="375" t="s">
        <v>4503</v>
      </c>
      <c r="G2626" s="369"/>
    </row>
    <row r="2627" spans="1:7" x14ac:dyDescent="0.25">
      <c r="A2627" s="376" t="s">
        <v>82</v>
      </c>
      <c r="B2627" s="376" t="s">
        <v>141</v>
      </c>
      <c r="C2627" s="377" t="s">
        <v>8</v>
      </c>
      <c r="D2627" s="376" t="s">
        <v>142</v>
      </c>
      <c r="E2627" s="378" t="s">
        <v>4504</v>
      </c>
      <c r="F2627" s="378" t="s">
        <v>4505</v>
      </c>
      <c r="G2627" s="369"/>
    </row>
    <row r="2628" spans="1:7" x14ac:dyDescent="0.25">
      <c r="A2628" s="376" t="s">
        <v>83</v>
      </c>
      <c r="B2628" s="376" t="s">
        <v>715</v>
      </c>
      <c r="C2628" s="377" t="s">
        <v>9</v>
      </c>
      <c r="D2628" s="376" t="s">
        <v>142</v>
      </c>
      <c r="E2628" s="378" t="s">
        <v>4506</v>
      </c>
      <c r="F2628" s="378" t="s">
        <v>4507</v>
      </c>
      <c r="G2628" s="369"/>
    </row>
    <row r="2629" spans="1:7" ht="22.5" x14ac:dyDescent="0.25">
      <c r="A2629" s="376" t="s">
        <v>115</v>
      </c>
      <c r="B2629" s="376" t="s">
        <v>4508</v>
      </c>
      <c r="C2629" s="377" t="s">
        <v>4509</v>
      </c>
      <c r="D2629" s="376" t="s">
        <v>4446</v>
      </c>
      <c r="E2629" s="378" t="s">
        <v>4506</v>
      </c>
      <c r="F2629" s="378" t="s">
        <v>4507</v>
      </c>
      <c r="G2629" s="369"/>
    </row>
    <row r="2630" spans="1:7" ht="21" x14ac:dyDescent="0.25">
      <c r="A2630" s="372" t="s">
        <v>1</v>
      </c>
      <c r="B2630" s="372" t="s">
        <v>3971</v>
      </c>
      <c r="C2630" s="373" t="s">
        <v>4510</v>
      </c>
      <c r="D2630" s="372" t="s">
        <v>3836</v>
      </c>
      <c r="E2630" s="374"/>
      <c r="F2630" s="375" t="s">
        <v>768</v>
      </c>
      <c r="G2630" s="369"/>
    </row>
    <row r="2631" spans="1:7" x14ac:dyDescent="0.25">
      <c r="A2631" s="376" t="s">
        <v>84</v>
      </c>
      <c r="B2631" s="376" t="s">
        <v>141</v>
      </c>
      <c r="C2631" s="377" t="s">
        <v>8</v>
      </c>
      <c r="D2631" s="376" t="s">
        <v>142</v>
      </c>
      <c r="E2631" s="378" t="s">
        <v>3973</v>
      </c>
      <c r="F2631" s="378" t="s">
        <v>4511</v>
      </c>
      <c r="G2631" s="369"/>
    </row>
    <row r="2632" spans="1:7" ht="21" x14ac:dyDescent="0.25">
      <c r="A2632" s="372" t="s">
        <v>5</v>
      </c>
      <c r="B2632" s="372" t="s">
        <v>3975</v>
      </c>
      <c r="C2632" s="373" t="s">
        <v>4512</v>
      </c>
      <c r="D2632" s="372" t="s">
        <v>3964</v>
      </c>
      <c r="E2632" s="374"/>
      <c r="F2632" s="375" t="s">
        <v>669</v>
      </c>
      <c r="G2632" s="369"/>
    </row>
    <row r="2633" spans="1:7" x14ac:dyDescent="0.25">
      <c r="A2633" s="376" t="s">
        <v>85</v>
      </c>
      <c r="B2633" s="376" t="s">
        <v>715</v>
      </c>
      <c r="C2633" s="377" t="s">
        <v>9</v>
      </c>
      <c r="D2633" s="376" t="s">
        <v>142</v>
      </c>
      <c r="E2633" s="378" t="s">
        <v>3978</v>
      </c>
      <c r="F2633" s="378" t="s">
        <v>4513</v>
      </c>
      <c r="G2633" s="369"/>
    </row>
    <row r="2634" spans="1:7" x14ac:dyDescent="0.25">
      <c r="A2634" s="376" t="s">
        <v>86</v>
      </c>
      <c r="B2634" s="376" t="s">
        <v>3980</v>
      </c>
      <c r="C2634" s="377" t="s">
        <v>3981</v>
      </c>
      <c r="D2634" s="376" t="s">
        <v>4446</v>
      </c>
      <c r="E2634" s="378" t="s">
        <v>3978</v>
      </c>
      <c r="F2634" s="378" t="s">
        <v>4513</v>
      </c>
      <c r="G2634" s="369"/>
    </row>
    <row r="2635" spans="1:7" x14ac:dyDescent="0.25">
      <c r="A2635" s="372" t="s">
        <v>6</v>
      </c>
      <c r="B2635" s="372" t="s">
        <v>4464</v>
      </c>
      <c r="C2635" s="373" t="s">
        <v>4465</v>
      </c>
      <c r="D2635" s="372" t="s">
        <v>161</v>
      </c>
      <c r="E2635" s="374"/>
      <c r="F2635" s="375" t="s">
        <v>516</v>
      </c>
      <c r="G2635" s="369"/>
    </row>
    <row r="2636" spans="1:7" x14ac:dyDescent="0.25">
      <c r="A2636" s="376" t="s">
        <v>87</v>
      </c>
      <c r="B2636" s="376" t="s">
        <v>141</v>
      </c>
      <c r="C2636" s="377" t="s">
        <v>8</v>
      </c>
      <c r="D2636" s="376" t="s">
        <v>142</v>
      </c>
      <c r="E2636" s="378" t="s">
        <v>4466</v>
      </c>
      <c r="F2636" s="378" t="s">
        <v>4467</v>
      </c>
      <c r="G2636" s="369"/>
    </row>
    <row r="2637" spans="1:7" x14ac:dyDescent="0.25">
      <c r="A2637" s="376" t="s">
        <v>88</v>
      </c>
      <c r="B2637" s="376" t="s">
        <v>4472</v>
      </c>
      <c r="C2637" s="377" t="s">
        <v>4473</v>
      </c>
      <c r="D2637" s="376" t="s">
        <v>4446</v>
      </c>
      <c r="E2637" s="378" t="s">
        <v>1627</v>
      </c>
      <c r="F2637" s="378" t="s">
        <v>4474</v>
      </c>
      <c r="G2637" s="369"/>
    </row>
    <row r="2638" spans="1:7" x14ac:dyDescent="0.25">
      <c r="A2638" s="376" t="s">
        <v>89</v>
      </c>
      <c r="B2638" s="376" t="s">
        <v>766</v>
      </c>
      <c r="C2638" s="377" t="s">
        <v>128</v>
      </c>
      <c r="D2638" s="376" t="s">
        <v>4446</v>
      </c>
      <c r="E2638" s="378" t="s">
        <v>767</v>
      </c>
      <c r="F2638" s="378" t="s">
        <v>4475</v>
      </c>
      <c r="G2638" s="369"/>
    </row>
    <row r="2639" spans="1:7" x14ac:dyDescent="0.25">
      <c r="A2639" s="376" t="s">
        <v>127</v>
      </c>
      <c r="B2639" s="376" t="s">
        <v>155</v>
      </c>
      <c r="C2639" s="377" t="s">
        <v>156</v>
      </c>
      <c r="D2639" s="376" t="s">
        <v>4446</v>
      </c>
      <c r="E2639" s="378" t="s">
        <v>513</v>
      </c>
      <c r="F2639" s="378" t="s">
        <v>1065</v>
      </c>
      <c r="G2639" s="369"/>
    </row>
    <row r="2640" spans="1:7" x14ac:dyDescent="0.25">
      <c r="A2640" s="376" t="s">
        <v>294</v>
      </c>
      <c r="B2640" s="376" t="s">
        <v>4476</v>
      </c>
      <c r="C2640" s="377" t="s">
        <v>4477</v>
      </c>
      <c r="D2640" s="376" t="s">
        <v>157</v>
      </c>
      <c r="E2640" s="378" t="s">
        <v>4478</v>
      </c>
      <c r="F2640" s="378" t="s">
        <v>4479</v>
      </c>
      <c r="G2640" s="369"/>
    </row>
    <row r="2641" spans="1:7" x14ac:dyDescent="0.25">
      <c r="A2641" s="369"/>
      <c r="B2641" s="369"/>
      <c r="C2641" s="369"/>
      <c r="D2641" s="369"/>
      <c r="E2641" s="369"/>
      <c r="F2641" s="369"/>
      <c r="G2641" s="369"/>
    </row>
    <row r="2642" spans="1:7" ht="22.5" x14ac:dyDescent="0.25">
      <c r="A2642" s="376" t="s">
        <v>295</v>
      </c>
      <c r="B2642" s="376" t="s">
        <v>4480</v>
      </c>
      <c r="C2642" s="377" t="s">
        <v>4481</v>
      </c>
      <c r="D2642" s="376" t="s">
        <v>30</v>
      </c>
      <c r="E2642" s="378" t="s">
        <v>3761</v>
      </c>
      <c r="F2642" s="378" t="s">
        <v>4482</v>
      </c>
      <c r="G2642" s="369"/>
    </row>
    <row r="2643" spans="1:7" ht="22.5" x14ac:dyDescent="0.25">
      <c r="A2643" s="376" t="s">
        <v>1149</v>
      </c>
      <c r="B2643" s="376" t="s">
        <v>4483</v>
      </c>
      <c r="C2643" s="377" t="s">
        <v>4484</v>
      </c>
      <c r="D2643" s="376" t="s">
        <v>30</v>
      </c>
      <c r="E2643" s="378" t="s">
        <v>3760</v>
      </c>
      <c r="F2643" s="378" t="s">
        <v>4485</v>
      </c>
      <c r="G2643" s="369"/>
    </row>
    <row r="2644" spans="1:7" ht="22.5" x14ac:dyDescent="0.25">
      <c r="A2644" s="376" t="s">
        <v>1150</v>
      </c>
      <c r="B2644" s="376" t="s">
        <v>4486</v>
      </c>
      <c r="C2644" s="377" t="s">
        <v>4487</v>
      </c>
      <c r="D2644" s="376" t="s">
        <v>30</v>
      </c>
      <c r="E2644" s="378" t="s">
        <v>769</v>
      </c>
      <c r="F2644" s="378" t="s">
        <v>4488</v>
      </c>
      <c r="G2644" s="369"/>
    </row>
    <row r="2645" spans="1:7" x14ac:dyDescent="0.25">
      <c r="A2645" s="372" t="s">
        <v>2</v>
      </c>
      <c r="B2645" s="372" t="s">
        <v>4514</v>
      </c>
      <c r="C2645" s="373" t="s">
        <v>4515</v>
      </c>
      <c r="D2645" s="372" t="s">
        <v>3836</v>
      </c>
      <c r="E2645" s="374"/>
      <c r="F2645" s="375" t="s">
        <v>4516</v>
      </c>
      <c r="G2645" s="369"/>
    </row>
    <row r="2646" spans="1:7" x14ac:dyDescent="0.25">
      <c r="A2646" s="376" t="s">
        <v>90</v>
      </c>
      <c r="B2646" s="376" t="s">
        <v>141</v>
      </c>
      <c r="C2646" s="377" t="s">
        <v>8</v>
      </c>
      <c r="D2646" s="376" t="s">
        <v>142</v>
      </c>
      <c r="E2646" s="378" t="s">
        <v>515</v>
      </c>
      <c r="F2646" s="378" t="s">
        <v>4517</v>
      </c>
      <c r="G2646" s="369"/>
    </row>
    <row r="2647" spans="1:7" x14ac:dyDescent="0.25">
      <c r="A2647" s="376" t="s">
        <v>91</v>
      </c>
      <c r="B2647" s="376" t="s">
        <v>153</v>
      </c>
      <c r="C2647" s="377" t="s">
        <v>154</v>
      </c>
      <c r="D2647" s="376" t="s">
        <v>4446</v>
      </c>
      <c r="E2647" s="378" t="s">
        <v>61</v>
      </c>
      <c r="F2647" s="378" t="s">
        <v>4518</v>
      </c>
      <c r="G2647" s="369"/>
    </row>
    <row r="2648" spans="1:7" x14ac:dyDescent="0.25">
      <c r="A2648" s="376" t="s">
        <v>296</v>
      </c>
      <c r="B2648" s="376" t="s">
        <v>155</v>
      </c>
      <c r="C2648" s="377" t="s">
        <v>156</v>
      </c>
      <c r="D2648" s="376" t="s">
        <v>4446</v>
      </c>
      <c r="E2648" s="378" t="s">
        <v>516</v>
      </c>
      <c r="F2648" s="378" t="s">
        <v>4519</v>
      </c>
      <c r="G2648" s="369"/>
    </row>
    <row r="2649" spans="1:7" x14ac:dyDescent="0.25">
      <c r="A2649" s="376" t="s">
        <v>297</v>
      </c>
      <c r="B2649" s="376" t="s">
        <v>4520</v>
      </c>
      <c r="C2649" s="377" t="s">
        <v>4521</v>
      </c>
      <c r="D2649" s="376" t="s">
        <v>30</v>
      </c>
      <c r="E2649" s="378" t="s">
        <v>227</v>
      </c>
      <c r="F2649" s="378" t="s">
        <v>4522</v>
      </c>
      <c r="G2649" s="369"/>
    </row>
    <row r="2650" spans="1:7" x14ac:dyDescent="0.25">
      <c r="A2650" s="376" t="s">
        <v>298</v>
      </c>
      <c r="B2650" s="376" t="s">
        <v>150</v>
      </c>
      <c r="C2650" s="377" t="s">
        <v>29</v>
      </c>
      <c r="D2650" s="376" t="s">
        <v>30</v>
      </c>
      <c r="E2650" s="378" t="s">
        <v>246</v>
      </c>
      <c r="F2650" s="378" t="s">
        <v>4523</v>
      </c>
      <c r="G2650" s="369"/>
    </row>
    <row r="2651" spans="1:7" ht="21" x14ac:dyDescent="0.25">
      <c r="A2651" s="372" t="s">
        <v>3</v>
      </c>
      <c r="B2651" s="372" t="s">
        <v>4524</v>
      </c>
      <c r="C2651" s="373" t="s">
        <v>4525</v>
      </c>
      <c r="D2651" s="372" t="s">
        <v>157</v>
      </c>
      <c r="E2651" s="374"/>
      <c r="F2651" s="375" t="s">
        <v>4526</v>
      </c>
      <c r="G2651" s="369"/>
    </row>
    <row r="2652" spans="1:7" x14ac:dyDescent="0.25">
      <c r="A2652" s="372" t="s">
        <v>4</v>
      </c>
      <c r="B2652" s="372" t="s">
        <v>4527</v>
      </c>
      <c r="C2652" s="373" t="s">
        <v>4528</v>
      </c>
      <c r="D2652" s="372" t="s">
        <v>3836</v>
      </c>
      <c r="E2652" s="374"/>
      <c r="F2652" s="375" t="s">
        <v>4529</v>
      </c>
      <c r="G2652" s="369"/>
    </row>
    <row r="2653" spans="1:7" x14ac:dyDescent="0.25">
      <c r="A2653" s="376" t="s">
        <v>93</v>
      </c>
      <c r="B2653" s="376" t="s">
        <v>141</v>
      </c>
      <c r="C2653" s="377" t="s">
        <v>8</v>
      </c>
      <c r="D2653" s="376" t="s">
        <v>142</v>
      </c>
      <c r="E2653" s="378" t="s">
        <v>4530</v>
      </c>
      <c r="F2653" s="378" t="s">
        <v>4531</v>
      </c>
      <c r="G2653" s="369"/>
    </row>
    <row r="2654" spans="1:7" x14ac:dyDescent="0.25">
      <c r="A2654" s="376" t="s">
        <v>94</v>
      </c>
      <c r="B2654" s="376" t="s">
        <v>153</v>
      </c>
      <c r="C2654" s="377" t="s">
        <v>154</v>
      </c>
      <c r="D2654" s="376" t="s">
        <v>4446</v>
      </c>
      <c r="E2654" s="378" t="s">
        <v>4532</v>
      </c>
      <c r="F2654" s="378" t="s">
        <v>4533</v>
      </c>
      <c r="G2654" s="369"/>
    </row>
    <row r="2655" spans="1:7" x14ac:dyDescent="0.25">
      <c r="A2655" s="376" t="s">
        <v>95</v>
      </c>
      <c r="B2655" s="376" t="s">
        <v>4534</v>
      </c>
      <c r="C2655" s="377" t="s">
        <v>4535</v>
      </c>
      <c r="D2655" s="376" t="s">
        <v>4446</v>
      </c>
      <c r="E2655" s="378" t="s">
        <v>1878</v>
      </c>
      <c r="F2655" s="378" t="s">
        <v>4536</v>
      </c>
      <c r="G2655" s="369"/>
    </row>
    <row r="2656" spans="1:7" x14ac:dyDescent="0.25">
      <c r="A2656" s="376" t="s">
        <v>118</v>
      </c>
      <c r="B2656" s="376" t="s">
        <v>155</v>
      </c>
      <c r="C2656" s="377" t="s">
        <v>156</v>
      </c>
      <c r="D2656" s="376" t="s">
        <v>4446</v>
      </c>
      <c r="E2656" s="378" t="s">
        <v>522</v>
      </c>
      <c r="F2656" s="378" t="s">
        <v>4537</v>
      </c>
      <c r="G2656" s="369"/>
    </row>
    <row r="2657" spans="1:7" x14ac:dyDescent="0.25">
      <c r="A2657" s="376" t="s">
        <v>340</v>
      </c>
      <c r="B2657" s="376" t="s">
        <v>4520</v>
      </c>
      <c r="C2657" s="377" t="s">
        <v>4521</v>
      </c>
      <c r="D2657" s="376" t="s">
        <v>30</v>
      </c>
      <c r="E2657" s="378" t="s">
        <v>227</v>
      </c>
      <c r="F2657" s="378" t="s">
        <v>4538</v>
      </c>
      <c r="G2657" s="369"/>
    </row>
    <row r="2658" spans="1:7" x14ac:dyDescent="0.25">
      <c r="A2658" s="376" t="s">
        <v>341</v>
      </c>
      <c r="B2658" s="376" t="s">
        <v>150</v>
      </c>
      <c r="C2658" s="377" t="s">
        <v>29</v>
      </c>
      <c r="D2658" s="376" t="s">
        <v>30</v>
      </c>
      <c r="E2658" s="378" t="s">
        <v>4539</v>
      </c>
      <c r="F2658" s="378" t="s">
        <v>4540</v>
      </c>
      <c r="G2658" s="369"/>
    </row>
    <row r="2659" spans="1:7" x14ac:dyDescent="0.25">
      <c r="A2659" s="376" t="s">
        <v>351</v>
      </c>
      <c r="B2659" s="376" t="s">
        <v>33</v>
      </c>
      <c r="C2659" s="377" t="s">
        <v>34</v>
      </c>
      <c r="D2659" s="376" t="s">
        <v>157</v>
      </c>
      <c r="E2659" s="378" t="s">
        <v>523</v>
      </c>
      <c r="F2659" s="378" t="s">
        <v>4541</v>
      </c>
      <c r="G2659" s="369"/>
    </row>
    <row r="2660" spans="1:7" ht="22.5" x14ac:dyDescent="0.25">
      <c r="A2660" s="376" t="s">
        <v>396</v>
      </c>
      <c r="B2660" s="376" t="s">
        <v>126</v>
      </c>
      <c r="C2660" s="377" t="s">
        <v>180</v>
      </c>
      <c r="D2660" s="376" t="s">
        <v>157</v>
      </c>
      <c r="E2660" s="378" t="s">
        <v>4542</v>
      </c>
      <c r="F2660" s="378" t="s">
        <v>4543</v>
      </c>
      <c r="G2660" s="369"/>
    </row>
    <row r="2661" spans="1:7" ht="22.5" x14ac:dyDescent="0.25">
      <c r="A2661" s="376" t="s">
        <v>524</v>
      </c>
      <c r="B2661" s="376" t="s">
        <v>136</v>
      </c>
      <c r="C2661" s="377" t="s">
        <v>159</v>
      </c>
      <c r="D2661" s="376" t="s">
        <v>30</v>
      </c>
      <c r="E2661" s="378" t="s">
        <v>525</v>
      </c>
      <c r="F2661" s="378" t="s">
        <v>4544</v>
      </c>
      <c r="G2661" s="369"/>
    </row>
    <row r="2662" spans="1:7" x14ac:dyDescent="0.25">
      <c r="A2662" s="376" t="s">
        <v>526</v>
      </c>
      <c r="B2662" s="376" t="s">
        <v>129</v>
      </c>
      <c r="C2662" s="377" t="s">
        <v>179</v>
      </c>
      <c r="D2662" s="376" t="s">
        <v>35</v>
      </c>
      <c r="E2662" s="378" t="s">
        <v>4545</v>
      </c>
      <c r="F2662" s="378" t="s">
        <v>4546</v>
      </c>
      <c r="G2662" s="369"/>
    </row>
    <row r="2663" spans="1:7" ht="21" x14ac:dyDescent="0.25">
      <c r="A2663" s="372" t="s">
        <v>12</v>
      </c>
      <c r="B2663" s="372" t="s">
        <v>4524</v>
      </c>
      <c r="C2663" s="373" t="s">
        <v>4525</v>
      </c>
      <c r="D2663" s="372" t="s">
        <v>157</v>
      </c>
      <c r="E2663" s="374"/>
      <c r="F2663" s="375" t="s">
        <v>4547</v>
      </c>
      <c r="G2663" s="369"/>
    </row>
    <row r="2664" spans="1:7" x14ac:dyDescent="0.25">
      <c r="A2664" s="372" t="s">
        <v>13</v>
      </c>
      <c r="B2664" s="372" t="s">
        <v>238</v>
      </c>
      <c r="C2664" s="373" t="s">
        <v>352</v>
      </c>
      <c r="D2664" s="372" t="s">
        <v>161</v>
      </c>
      <c r="E2664" s="374"/>
      <c r="F2664" s="375" t="s">
        <v>4548</v>
      </c>
      <c r="G2664" s="369"/>
    </row>
    <row r="2665" spans="1:7" x14ac:dyDescent="0.25">
      <c r="A2665" s="376" t="s">
        <v>119</v>
      </c>
      <c r="B2665" s="376" t="s">
        <v>141</v>
      </c>
      <c r="C2665" s="377" t="s">
        <v>8</v>
      </c>
      <c r="D2665" s="376" t="s">
        <v>142</v>
      </c>
      <c r="E2665" s="378" t="s">
        <v>1655</v>
      </c>
      <c r="F2665" s="378" t="s">
        <v>4549</v>
      </c>
      <c r="G2665" s="369"/>
    </row>
    <row r="2666" spans="1:7" x14ac:dyDescent="0.25">
      <c r="A2666" s="376" t="s">
        <v>120</v>
      </c>
      <c r="B2666" s="376" t="s">
        <v>151</v>
      </c>
      <c r="C2666" s="377" t="s">
        <v>152</v>
      </c>
      <c r="D2666" s="376" t="s">
        <v>4446</v>
      </c>
      <c r="E2666" s="378" t="s">
        <v>1658</v>
      </c>
      <c r="F2666" s="378" t="s">
        <v>4550</v>
      </c>
      <c r="G2666" s="369"/>
    </row>
    <row r="2667" spans="1:7" x14ac:dyDescent="0.25">
      <c r="A2667" s="376" t="s">
        <v>121</v>
      </c>
      <c r="B2667" s="376" t="s">
        <v>150</v>
      </c>
      <c r="C2667" s="377" t="s">
        <v>29</v>
      </c>
      <c r="D2667" s="376" t="s">
        <v>30</v>
      </c>
      <c r="E2667" s="378" t="s">
        <v>528</v>
      </c>
      <c r="F2667" s="378" t="s">
        <v>4551</v>
      </c>
      <c r="G2667" s="369"/>
    </row>
    <row r="2668" spans="1:7" x14ac:dyDescent="0.25">
      <c r="A2668" s="376" t="s">
        <v>122</v>
      </c>
      <c r="B2668" s="376" t="s">
        <v>184</v>
      </c>
      <c r="C2668" s="377" t="s">
        <v>185</v>
      </c>
      <c r="D2668" s="376" t="s">
        <v>30</v>
      </c>
      <c r="E2668" s="378" t="s">
        <v>1648</v>
      </c>
      <c r="F2668" s="378" t="s">
        <v>4552</v>
      </c>
      <c r="G2668" s="369"/>
    </row>
    <row r="2669" spans="1:7" x14ac:dyDescent="0.25">
      <c r="A2669" s="372" t="s">
        <v>14</v>
      </c>
      <c r="B2669" s="372" t="s">
        <v>4553</v>
      </c>
      <c r="C2669" s="373" t="s">
        <v>4554</v>
      </c>
      <c r="D2669" s="372" t="s">
        <v>161</v>
      </c>
      <c r="E2669" s="374"/>
      <c r="F2669" s="375" t="s">
        <v>4548</v>
      </c>
      <c r="G2669" s="369"/>
    </row>
    <row r="2670" spans="1:7" x14ac:dyDescent="0.25">
      <c r="A2670" s="376" t="s">
        <v>221</v>
      </c>
      <c r="B2670" s="376" t="s">
        <v>141</v>
      </c>
      <c r="C2670" s="377" t="s">
        <v>8</v>
      </c>
      <c r="D2670" s="376" t="s">
        <v>142</v>
      </c>
      <c r="E2670" s="378" t="s">
        <v>4555</v>
      </c>
      <c r="F2670" s="378" t="s">
        <v>4556</v>
      </c>
      <c r="G2670" s="369"/>
    </row>
    <row r="2671" spans="1:7" x14ac:dyDescent="0.25">
      <c r="A2671" s="376" t="s">
        <v>222</v>
      </c>
      <c r="B2671" s="376" t="s">
        <v>155</v>
      </c>
      <c r="C2671" s="377" t="s">
        <v>156</v>
      </c>
      <c r="D2671" s="376" t="s">
        <v>4446</v>
      </c>
      <c r="E2671" s="378" t="s">
        <v>529</v>
      </c>
      <c r="F2671" s="378" t="s">
        <v>4557</v>
      </c>
      <c r="G2671" s="369"/>
    </row>
    <row r="2672" spans="1:7" x14ac:dyDescent="0.25">
      <c r="A2672" s="376" t="s">
        <v>223</v>
      </c>
      <c r="B2672" s="376" t="s">
        <v>150</v>
      </c>
      <c r="C2672" s="377" t="s">
        <v>29</v>
      </c>
      <c r="D2672" s="376" t="s">
        <v>30</v>
      </c>
      <c r="E2672" s="378" t="s">
        <v>234</v>
      </c>
      <c r="F2672" s="378" t="s">
        <v>4558</v>
      </c>
      <c r="G2672" s="369"/>
    </row>
    <row r="2673" spans="1:7" x14ac:dyDescent="0.25">
      <c r="A2673" s="369"/>
      <c r="B2673" s="369"/>
      <c r="C2673" s="369"/>
      <c r="D2673" s="369"/>
      <c r="E2673" s="369"/>
      <c r="F2673" s="369"/>
      <c r="G2673" s="369"/>
    </row>
    <row r="2674" spans="1:7" ht="22.5" x14ac:dyDescent="0.25">
      <c r="A2674" s="376" t="s">
        <v>224</v>
      </c>
      <c r="B2674" s="376" t="s">
        <v>4159</v>
      </c>
      <c r="C2674" s="377" t="s">
        <v>4160</v>
      </c>
      <c r="D2674" s="376" t="s">
        <v>157</v>
      </c>
      <c r="E2674" s="378" t="s">
        <v>530</v>
      </c>
      <c r="F2674" s="378" t="s">
        <v>4559</v>
      </c>
      <c r="G2674" s="369"/>
    </row>
    <row r="2675" spans="1:7" ht="21" x14ac:dyDescent="0.25">
      <c r="A2675" s="372" t="s">
        <v>15</v>
      </c>
      <c r="B2675" s="372" t="s">
        <v>427</v>
      </c>
      <c r="C2675" s="373" t="s">
        <v>428</v>
      </c>
      <c r="D2675" s="372" t="s">
        <v>161</v>
      </c>
      <c r="E2675" s="374"/>
      <c r="F2675" s="375" t="s">
        <v>4560</v>
      </c>
      <c r="G2675" s="369"/>
    </row>
    <row r="2676" spans="1:7" x14ac:dyDescent="0.25">
      <c r="A2676" s="376" t="s">
        <v>101</v>
      </c>
      <c r="B2676" s="376" t="s">
        <v>141</v>
      </c>
      <c r="C2676" s="377" t="s">
        <v>8</v>
      </c>
      <c r="D2676" s="376" t="s">
        <v>142</v>
      </c>
      <c r="E2676" s="378" t="s">
        <v>1919</v>
      </c>
      <c r="F2676" s="378" t="s">
        <v>4561</v>
      </c>
      <c r="G2676" s="369"/>
    </row>
    <row r="2677" spans="1:7" x14ac:dyDescent="0.25">
      <c r="A2677" s="376" t="s">
        <v>102</v>
      </c>
      <c r="B2677" s="376" t="s">
        <v>429</v>
      </c>
      <c r="C2677" s="377" t="s">
        <v>430</v>
      </c>
      <c r="D2677" s="376" t="s">
        <v>4446</v>
      </c>
      <c r="E2677" s="378" t="s">
        <v>362</v>
      </c>
      <c r="F2677" s="378" t="s">
        <v>4562</v>
      </c>
      <c r="G2677" s="369"/>
    </row>
    <row r="2678" spans="1:7" x14ac:dyDescent="0.25">
      <c r="A2678" s="376" t="s">
        <v>123</v>
      </c>
      <c r="B2678" s="376" t="s">
        <v>423</v>
      </c>
      <c r="C2678" s="377" t="s">
        <v>424</v>
      </c>
      <c r="D2678" s="376" t="s">
        <v>30</v>
      </c>
      <c r="E2678" s="378" t="s">
        <v>1925</v>
      </c>
      <c r="F2678" s="378" t="s">
        <v>4563</v>
      </c>
      <c r="G2678" s="369"/>
    </row>
    <row r="2679" spans="1:7" x14ac:dyDescent="0.25">
      <c r="A2679" s="372" t="s">
        <v>16</v>
      </c>
      <c r="B2679" s="372" t="s">
        <v>4553</v>
      </c>
      <c r="C2679" s="373" t="s">
        <v>4554</v>
      </c>
      <c r="D2679" s="372" t="s">
        <v>161</v>
      </c>
      <c r="E2679" s="374"/>
      <c r="F2679" s="375" t="s">
        <v>4560</v>
      </c>
      <c r="G2679" s="369"/>
    </row>
    <row r="2680" spans="1:7" x14ac:dyDescent="0.25">
      <c r="A2680" s="376" t="s">
        <v>332</v>
      </c>
      <c r="B2680" s="376" t="s">
        <v>141</v>
      </c>
      <c r="C2680" s="377" t="s">
        <v>8</v>
      </c>
      <c r="D2680" s="376" t="s">
        <v>142</v>
      </c>
      <c r="E2680" s="378" t="s">
        <v>4555</v>
      </c>
      <c r="F2680" s="378" t="s">
        <v>4564</v>
      </c>
      <c r="G2680" s="369"/>
    </row>
    <row r="2681" spans="1:7" x14ac:dyDescent="0.25">
      <c r="A2681" s="376" t="s">
        <v>333</v>
      </c>
      <c r="B2681" s="376" t="s">
        <v>155</v>
      </c>
      <c r="C2681" s="377" t="s">
        <v>156</v>
      </c>
      <c r="D2681" s="376" t="s">
        <v>4446</v>
      </c>
      <c r="E2681" s="378" t="s">
        <v>529</v>
      </c>
      <c r="F2681" s="378" t="s">
        <v>4565</v>
      </c>
      <c r="G2681" s="369"/>
    </row>
    <row r="2682" spans="1:7" x14ac:dyDescent="0.25">
      <c r="A2682" s="376" t="s">
        <v>334</v>
      </c>
      <c r="B2682" s="376" t="s">
        <v>150</v>
      </c>
      <c r="C2682" s="377" t="s">
        <v>29</v>
      </c>
      <c r="D2682" s="376" t="s">
        <v>30</v>
      </c>
      <c r="E2682" s="378" t="s">
        <v>234</v>
      </c>
      <c r="F2682" s="378" t="s">
        <v>4566</v>
      </c>
      <c r="G2682" s="369"/>
    </row>
    <row r="2683" spans="1:7" ht="22.5" x14ac:dyDescent="0.25">
      <c r="A2683" s="376" t="s">
        <v>335</v>
      </c>
      <c r="B2683" s="376" t="s">
        <v>4159</v>
      </c>
      <c r="C2683" s="377" t="s">
        <v>4160</v>
      </c>
      <c r="D2683" s="376" t="s">
        <v>157</v>
      </c>
      <c r="E2683" s="378" t="s">
        <v>530</v>
      </c>
      <c r="F2683" s="378" t="s">
        <v>4567</v>
      </c>
      <c r="G2683" s="369"/>
    </row>
    <row r="2684" spans="1:7" x14ac:dyDescent="0.25">
      <c r="A2684" s="372" t="s">
        <v>17</v>
      </c>
      <c r="B2684" s="372" t="s">
        <v>4340</v>
      </c>
      <c r="C2684" s="373" t="s">
        <v>4568</v>
      </c>
      <c r="D2684" s="372" t="s">
        <v>161</v>
      </c>
      <c r="E2684" s="374"/>
      <c r="F2684" s="375" t="s">
        <v>798</v>
      </c>
      <c r="G2684" s="369"/>
    </row>
    <row r="2685" spans="1:7" x14ac:dyDescent="0.25">
      <c r="A2685" s="376" t="s">
        <v>336</v>
      </c>
      <c r="B2685" s="376" t="s">
        <v>141</v>
      </c>
      <c r="C2685" s="377" t="s">
        <v>8</v>
      </c>
      <c r="D2685" s="376" t="s">
        <v>142</v>
      </c>
      <c r="E2685" s="378" t="s">
        <v>4342</v>
      </c>
      <c r="F2685" s="378" t="s">
        <v>4569</v>
      </c>
      <c r="G2685" s="369"/>
    </row>
    <row r="2686" spans="1:7" ht="22.5" x14ac:dyDescent="0.25">
      <c r="A2686" s="376" t="s">
        <v>344</v>
      </c>
      <c r="B2686" s="376" t="s">
        <v>162</v>
      </c>
      <c r="C2686" s="377" t="s">
        <v>163</v>
      </c>
      <c r="D2686" s="376" t="s">
        <v>4446</v>
      </c>
      <c r="E2686" s="378" t="s">
        <v>0</v>
      </c>
      <c r="F2686" s="378" t="s">
        <v>798</v>
      </c>
      <c r="G2686" s="369"/>
    </row>
    <row r="2687" spans="1:7" x14ac:dyDescent="0.25">
      <c r="A2687" s="376" t="s">
        <v>345</v>
      </c>
      <c r="B2687" s="376" t="s">
        <v>4074</v>
      </c>
      <c r="C2687" s="377" t="s">
        <v>4075</v>
      </c>
      <c r="D2687" s="376" t="s">
        <v>4446</v>
      </c>
      <c r="E2687" s="378" t="s">
        <v>1</v>
      </c>
      <c r="F2687" s="378" t="s">
        <v>764</v>
      </c>
      <c r="G2687" s="369"/>
    </row>
    <row r="2688" spans="1:7" x14ac:dyDescent="0.25">
      <c r="A2688" s="376" t="s">
        <v>346</v>
      </c>
      <c r="B2688" s="376" t="s">
        <v>155</v>
      </c>
      <c r="C2688" s="377" t="s">
        <v>156</v>
      </c>
      <c r="D2688" s="376" t="s">
        <v>4446</v>
      </c>
      <c r="E2688" s="378" t="s">
        <v>624</v>
      </c>
      <c r="F2688" s="378" t="s">
        <v>568</v>
      </c>
      <c r="G2688" s="369"/>
    </row>
    <row r="2689" spans="1:7" x14ac:dyDescent="0.25">
      <c r="A2689" s="376" t="s">
        <v>4570</v>
      </c>
      <c r="B2689" s="376" t="s">
        <v>4346</v>
      </c>
      <c r="C2689" s="377" t="s">
        <v>4347</v>
      </c>
      <c r="D2689" s="376" t="s">
        <v>157</v>
      </c>
      <c r="E2689" s="378" t="s">
        <v>4348</v>
      </c>
      <c r="F2689" s="378" t="s">
        <v>4571</v>
      </c>
      <c r="G2689" s="369"/>
    </row>
    <row r="2690" spans="1:7" x14ac:dyDescent="0.25">
      <c r="A2690" s="372" t="s">
        <v>18</v>
      </c>
      <c r="B2690" s="372" t="s">
        <v>4572</v>
      </c>
      <c r="C2690" s="373" t="s">
        <v>4573</v>
      </c>
      <c r="D2690" s="372" t="s">
        <v>3836</v>
      </c>
      <c r="E2690" s="374"/>
      <c r="F2690" s="375" t="s">
        <v>4574</v>
      </c>
      <c r="G2690" s="369"/>
    </row>
    <row r="2691" spans="1:7" x14ac:dyDescent="0.25">
      <c r="A2691" s="376" t="s">
        <v>313</v>
      </c>
      <c r="B2691" s="376" t="s">
        <v>141</v>
      </c>
      <c r="C2691" s="377" t="s">
        <v>8</v>
      </c>
      <c r="D2691" s="376" t="s">
        <v>142</v>
      </c>
      <c r="E2691" s="378" t="s">
        <v>4575</v>
      </c>
      <c r="F2691" s="378" t="s">
        <v>4576</v>
      </c>
      <c r="G2691" s="369"/>
    </row>
    <row r="2692" spans="1:7" x14ac:dyDescent="0.25">
      <c r="A2692" s="376" t="s">
        <v>314</v>
      </c>
      <c r="B2692" s="376" t="s">
        <v>151</v>
      </c>
      <c r="C2692" s="377" t="s">
        <v>152</v>
      </c>
      <c r="D2692" s="376" t="s">
        <v>4446</v>
      </c>
      <c r="E2692" s="378" t="s">
        <v>4577</v>
      </c>
      <c r="F2692" s="378" t="s">
        <v>4578</v>
      </c>
      <c r="G2692" s="369"/>
    </row>
    <row r="2693" spans="1:7" x14ac:dyDescent="0.25">
      <c r="A2693" s="376" t="s">
        <v>815</v>
      </c>
      <c r="B2693" s="376" t="s">
        <v>4534</v>
      </c>
      <c r="C2693" s="377" t="s">
        <v>4535</v>
      </c>
      <c r="D2693" s="376" t="s">
        <v>4446</v>
      </c>
      <c r="E2693" s="378" t="s">
        <v>4579</v>
      </c>
      <c r="F2693" s="378" t="s">
        <v>4580</v>
      </c>
      <c r="G2693" s="369"/>
    </row>
    <row r="2694" spans="1:7" x14ac:dyDescent="0.25">
      <c r="A2694" s="376" t="s">
        <v>816</v>
      </c>
      <c r="B2694" s="376" t="s">
        <v>155</v>
      </c>
      <c r="C2694" s="377" t="s">
        <v>156</v>
      </c>
      <c r="D2694" s="376" t="s">
        <v>4446</v>
      </c>
      <c r="E2694" s="378" t="s">
        <v>531</v>
      </c>
      <c r="F2694" s="378" t="s">
        <v>4581</v>
      </c>
      <c r="G2694" s="369"/>
    </row>
    <row r="2695" spans="1:7" x14ac:dyDescent="0.25">
      <c r="A2695" s="376" t="s">
        <v>1011</v>
      </c>
      <c r="B2695" s="376" t="s">
        <v>4520</v>
      </c>
      <c r="C2695" s="377" t="s">
        <v>4521</v>
      </c>
      <c r="D2695" s="376" t="s">
        <v>30</v>
      </c>
      <c r="E2695" s="378" t="s">
        <v>2160</v>
      </c>
      <c r="F2695" s="378" t="s">
        <v>4582</v>
      </c>
      <c r="G2695" s="369"/>
    </row>
    <row r="2696" spans="1:7" x14ac:dyDescent="0.25">
      <c r="A2696" s="376" t="s">
        <v>1012</v>
      </c>
      <c r="B2696" s="376" t="s">
        <v>150</v>
      </c>
      <c r="C2696" s="377" t="s">
        <v>29</v>
      </c>
      <c r="D2696" s="376" t="s">
        <v>30</v>
      </c>
      <c r="E2696" s="378" t="s">
        <v>4583</v>
      </c>
      <c r="F2696" s="378" t="s">
        <v>4584</v>
      </c>
      <c r="G2696" s="369"/>
    </row>
    <row r="2697" spans="1:7" x14ac:dyDescent="0.25">
      <c r="A2697" s="376" t="s">
        <v>1013</v>
      </c>
      <c r="B2697" s="376" t="s">
        <v>33</v>
      </c>
      <c r="C2697" s="377" t="s">
        <v>34</v>
      </c>
      <c r="D2697" s="376" t="s">
        <v>157</v>
      </c>
      <c r="E2697" s="378" t="s">
        <v>4585</v>
      </c>
      <c r="F2697" s="378" t="s">
        <v>1091</v>
      </c>
      <c r="G2697" s="369"/>
    </row>
    <row r="2698" spans="1:7" ht="22.5" x14ac:dyDescent="0.25">
      <c r="A2698" s="376" t="s">
        <v>1014</v>
      </c>
      <c r="B2698" s="376" t="s">
        <v>4586</v>
      </c>
      <c r="C2698" s="377" t="s">
        <v>4587</v>
      </c>
      <c r="D2698" s="376" t="s">
        <v>157</v>
      </c>
      <c r="E2698" s="378" t="s">
        <v>4352</v>
      </c>
      <c r="F2698" s="378" t="s">
        <v>771</v>
      </c>
      <c r="G2698" s="369"/>
    </row>
    <row r="2699" spans="1:7" ht="22.5" x14ac:dyDescent="0.25">
      <c r="A2699" s="376" t="s">
        <v>4588</v>
      </c>
      <c r="B2699" s="376" t="s">
        <v>4589</v>
      </c>
      <c r="C2699" s="377" t="s">
        <v>4590</v>
      </c>
      <c r="D2699" s="376" t="s">
        <v>30</v>
      </c>
      <c r="E2699" s="378" t="s">
        <v>3603</v>
      </c>
      <c r="F2699" s="378" t="s">
        <v>4591</v>
      </c>
      <c r="G2699" s="369"/>
    </row>
    <row r="2700" spans="1:7" x14ac:dyDescent="0.25">
      <c r="A2700" s="376" t="s">
        <v>4592</v>
      </c>
      <c r="B2700" s="376" t="s">
        <v>129</v>
      </c>
      <c r="C2700" s="377" t="s">
        <v>179</v>
      </c>
      <c r="D2700" s="376" t="s">
        <v>35</v>
      </c>
      <c r="E2700" s="378" t="s">
        <v>4593</v>
      </c>
      <c r="F2700" s="378" t="s">
        <v>4594</v>
      </c>
      <c r="G2700" s="369"/>
    </row>
    <row r="2701" spans="1:7" x14ac:dyDescent="0.25">
      <c r="A2701" s="369"/>
      <c r="B2701" s="369"/>
      <c r="C2701" s="369"/>
      <c r="D2701" s="369"/>
      <c r="E2701" s="369"/>
      <c r="F2701" s="369"/>
      <c r="G2701" s="369"/>
    </row>
    <row r="2702" spans="1:7" ht="21" x14ac:dyDescent="0.25">
      <c r="A2702" s="372" t="s">
        <v>19</v>
      </c>
      <c r="B2702" s="372" t="s">
        <v>4595</v>
      </c>
      <c r="C2702" s="373" t="s">
        <v>4596</v>
      </c>
      <c r="D2702" s="372" t="s">
        <v>157</v>
      </c>
      <c r="E2702" s="374"/>
      <c r="F2702" s="375" t="s">
        <v>4597</v>
      </c>
      <c r="G2702" s="369"/>
    </row>
    <row r="2703" spans="1:7" ht="21" x14ac:dyDescent="0.25">
      <c r="A2703" s="372" t="s">
        <v>20</v>
      </c>
      <c r="B2703" s="372" t="s">
        <v>4598</v>
      </c>
      <c r="C2703" s="373" t="s">
        <v>4599</v>
      </c>
      <c r="D2703" s="372" t="s">
        <v>157</v>
      </c>
      <c r="E2703" s="374"/>
      <c r="F2703" s="375" t="s">
        <v>4600</v>
      </c>
      <c r="G2703" s="369"/>
    </row>
    <row r="2704" spans="1:7" x14ac:dyDescent="0.25">
      <c r="A2704" s="372" t="s">
        <v>21</v>
      </c>
      <c r="B2704" s="372" t="s">
        <v>4601</v>
      </c>
      <c r="C2704" s="373" t="s">
        <v>4602</v>
      </c>
      <c r="D2704" s="372" t="s">
        <v>32</v>
      </c>
      <c r="E2704" s="374"/>
      <c r="F2704" s="375" t="s">
        <v>1</v>
      </c>
      <c r="G2704" s="369"/>
    </row>
    <row r="2705" spans="1:7" x14ac:dyDescent="0.25">
      <c r="A2705" s="372" t="s">
        <v>22</v>
      </c>
      <c r="B2705" s="372" t="s">
        <v>4603</v>
      </c>
      <c r="C2705" s="373" t="s">
        <v>4604</v>
      </c>
      <c r="D2705" s="372" t="s">
        <v>165</v>
      </c>
      <c r="E2705" s="374"/>
      <c r="F2705" s="375" t="s">
        <v>3861</v>
      </c>
      <c r="G2705" s="369"/>
    </row>
    <row r="2706" spans="1:7" x14ac:dyDescent="0.25">
      <c r="A2706" s="376" t="s">
        <v>106</v>
      </c>
      <c r="B2706" s="376" t="s">
        <v>141</v>
      </c>
      <c r="C2706" s="377" t="s">
        <v>8</v>
      </c>
      <c r="D2706" s="376" t="s">
        <v>142</v>
      </c>
      <c r="E2706" s="378" t="s">
        <v>4605</v>
      </c>
      <c r="F2706" s="378" t="s">
        <v>4606</v>
      </c>
      <c r="G2706" s="369"/>
    </row>
    <row r="2707" spans="1:7" ht="22.5" x14ac:dyDescent="0.25">
      <c r="A2707" s="376" t="s">
        <v>107</v>
      </c>
      <c r="B2707" s="376" t="s">
        <v>4607</v>
      </c>
      <c r="C2707" s="377" t="s">
        <v>4608</v>
      </c>
      <c r="D2707" s="376" t="s">
        <v>4446</v>
      </c>
      <c r="E2707" s="378" t="s">
        <v>533</v>
      </c>
      <c r="F2707" s="378" t="s">
        <v>1151</v>
      </c>
      <c r="G2707" s="369"/>
    </row>
    <row r="2708" spans="1:7" x14ac:dyDescent="0.25">
      <c r="A2708" s="376" t="s">
        <v>108</v>
      </c>
      <c r="B2708" s="376" t="s">
        <v>155</v>
      </c>
      <c r="C2708" s="377" t="s">
        <v>156</v>
      </c>
      <c r="D2708" s="376" t="s">
        <v>4446</v>
      </c>
      <c r="E2708" s="378" t="s">
        <v>2811</v>
      </c>
      <c r="F2708" s="378" t="s">
        <v>4609</v>
      </c>
      <c r="G2708" s="369"/>
    </row>
    <row r="2709" spans="1:7" x14ac:dyDescent="0.25">
      <c r="A2709" s="376" t="s">
        <v>109</v>
      </c>
      <c r="B2709" s="376" t="s">
        <v>169</v>
      </c>
      <c r="C2709" s="377" t="s">
        <v>170</v>
      </c>
      <c r="D2709" s="376" t="s">
        <v>4446</v>
      </c>
      <c r="E2709" s="378" t="s">
        <v>517</v>
      </c>
      <c r="F2709" s="378" t="s">
        <v>1152</v>
      </c>
      <c r="G2709" s="369"/>
    </row>
    <row r="2710" spans="1:7" x14ac:dyDescent="0.25">
      <c r="A2710" s="376" t="s">
        <v>320</v>
      </c>
      <c r="B2710" s="376" t="s">
        <v>116</v>
      </c>
      <c r="C2710" s="377" t="s">
        <v>117</v>
      </c>
      <c r="D2710" s="376" t="s">
        <v>30</v>
      </c>
      <c r="E2710" s="378" t="s">
        <v>234</v>
      </c>
      <c r="F2710" s="378" t="s">
        <v>4610</v>
      </c>
      <c r="G2710" s="369"/>
    </row>
    <row r="2711" spans="1:7" x14ac:dyDescent="0.25">
      <c r="A2711" s="376" t="s">
        <v>321</v>
      </c>
      <c r="B2711" s="376" t="s">
        <v>4611</v>
      </c>
      <c r="C2711" s="377" t="s">
        <v>4612</v>
      </c>
      <c r="D2711" s="376" t="s">
        <v>157</v>
      </c>
      <c r="E2711" s="378" t="s">
        <v>361</v>
      </c>
      <c r="F2711" s="378" t="s">
        <v>368</v>
      </c>
      <c r="G2711" s="369"/>
    </row>
    <row r="2712" spans="1:7" x14ac:dyDescent="0.25">
      <c r="A2712" s="376" t="s">
        <v>1153</v>
      </c>
      <c r="B2712" s="376" t="s">
        <v>176</v>
      </c>
      <c r="C2712" s="377" t="s">
        <v>177</v>
      </c>
      <c r="D2712" s="376" t="s">
        <v>28</v>
      </c>
      <c r="E2712" s="378" t="s">
        <v>534</v>
      </c>
      <c r="F2712" s="378" t="s">
        <v>361</v>
      </c>
      <c r="G2712" s="369"/>
    </row>
    <row r="2713" spans="1:7" x14ac:dyDescent="0.25">
      <c r="A2713" s="376" t="s">
        <v>1154</v>
      </c>
      <c r="B2713" s="376" t="s">
        <v>131</v>
      </c>
      <c r="C2713" s="377" t="s">
        <v>132</v>
      </c>
      <c r="D2713" s="376" t="s">
        <v>31</v>
      </c>
      <c r="E2713" s="378" t="s">
        <v>513</v>
      </c>
      <c r="F2713" s="378" t="s">
        <v>561</v>
      </c>
      <c r="G2713" s="369"/>
    </row>
    <row r="2714" spans="1:7" x14ac:dyDescent="0.25">
      <c r="A2714" s="372" t="s">
        <v>24</v>
      </c>
      <c r="B2714" s="372" t="s">
        <v>4613</v>
      </c>
      <c r="C2714" s="373" t="s">
        <v>4614</v>
      </c>
      <c r="D2714" s="372" t="s">
        <v>28</v>
      </c>
      <c r="E2714" s="374"/>
      <c r="F2714" s="375" t="s">
        <v>0</v>
      </c>
      <c r="G2714" s="369"/>
    </row>
    <row r="2715" spans="1:7" x14ac:dyDescent="0.25">
      <c r="A2715" s="372" t="s">
        <v>25</v>
      </c>
      <c r="B2715" s="372" t="s">
        <v>4527</v>
      </c>
      <c r="C2715" s="373" t="s">
        <v>4615</v>
      </c>
      <c r="D2715" s="372" t="s">
        <v>3836</v>
      </c>
      <c r="E2715" s="374"/>
      <c r="F2715" s="375" t="s">
        <v>914</v>
      </c>
      <c r="G2715" s="369"/>
    </row>
    <row r="2716" spans="1:7" x14ac:dyDescent="0.25">
      <c r="A2716" s="376" t="s">
        <v>337</v>
      </c>
      <c r="B2716" s="376" t="s">
        <v>141</v>
      </c>
      <c r="C2716" s="377" t="s">
        <v>8</v>
      </c>
      <c r="D2716" s="376" t="s">
        <v>142</v>
      </c>
      <c r="E2716" s="378" t="s">
        <v>4530</v>
      </c>
      <c r="F2716" s="378" t="s">
        <v>4616</v>
      </c>
      <c r="G2716" s="369"/>
    </row>
    <row r="2717" spans="1:7" x14ac:dyDescent="0.25">
      <c r="A2717" s="376" t="s">
        <v>338</v>
      </c>
      <c r="B2717" s="376" t="s">
        <v>153</v>
      </c>
      <c r="C2717" s="377" t="s">
        <v>154</v>
      </c>
      <c r="D2717" s="376" t="s">
        <v>4446</v>
      </c>
      <c r="E2717" s="378" t="s">
        <v>4532</v>
      </c>
      <c r="F2717" s="378" t="s">
        <v>4617</v>
      </c>
      <c r="G2717" s="369"/>
    </row>
    <row r="2718" spans="1:7" x14ac:dyDescent="0.25">
      <c r="A2718" s="376" t="s">
        <v>339</v>
      </c>
      <c r="B2718" s="376" t="s">
        <v>4534</v>
      </c>
      <c r="C2718" s="377" t="s">
        <v>4535</v>
      </c>
      <c r="D2718" s="376" t="s">
        <v>4446</v>
      </c>
      <c r="E2718" s="378" t="s">
        <v>1878</v>
      </c>
      <c r="F2718" s="378" t="s">
        <v>900</v>
      </c>
      <c r="G2718" s="369"/>
    </row>
    <row r="2719" spans="1:7" x14ac:dyDescent="0.25">
      <c r="A2719" s="376" t="s">
        <v>484</v>
      </c>
      <c r="B2719" s="376" t="s">
        <v>155</v>
      </c>
      <c r="C2719" s="377" t="s">
        <v>156</v>
      </c>
      <c r="D2719" s="376" t="s">
        <v>4446</v>
      </c>
      <c r="E2719" s="378" t="s">
        <v>522</v>
      </c>
      <c r="F2719" s="378" t="s">
        <v>4618</v>
      </c>
      <c r="G2719" s="369"/>
    </row>
    <row r="2720" spans="1:7" x14ac:dyDescent="0.25">
      <c r="A2720" s="376" t="s">
        <v>485</v>
      </c>
      <c r="B2720" s="376" t="s">
        <v>4520</v>
      </c>
      <c r="C2720" s="377" t="s">
        <v>4521</v>
      </c>
      <c r="D2720" s="376" t="s">
        <v>30</v>
      </c>
      <c r="E2720" s="378" t="s">
        <v>227</v>
      </c>
      <c r="F2720" s="378" t="s">
        <v>4619</v>
      </c>
      <c r="G2720" s="369"/>
    </row>
    <row r="2721" spans="1:7" x14ac:dyDescent="0.25">
      <c r="A2721" s="376" t="s">
        <v>1099</v>
      </c>
      <c r="B2721" s="376" t="s">
        <v>150</v>
      </c>
      <c r="C2721" s="377" t="s">
        <v>29</v>
      </c>
      <c r="D2721" s="376" t="s">
        <v>30</v>
      </c>
      <c r="E2721" s="378" t="s">
        <v>4539</v>
      </c>
      <c r="F2721" s="378" t="s">
        <v>1054</v>
      </c>
      <c r="G2721" s="369"/>
    </row>
    <row r="2722" spans="1:7" x14ac:dyDescent="0.25">
      <c r="A2722" s="376" t="s">
        <v>4135</v>
      </c>
      <c r="B2722" s="376" t="s">
        <v>33</v>
      </c>
      <c r="C2722" s="377" t="s">
        <v>34</v>
      </c>
      <c r="D2722" s="376" t="s">
        <v>157</v>
      </c>
      <c r="E2722" s="378" t="s">
        <v>523</v>
      </c>
      <c r="F2722" s="378" t="s">
        <v>789</v>
      </c>
      <c r="G2722" s="369"/>
    </row>
    <row r="2723" spans="1:7" ht="22.5" x14ac:dyDescent="0.25">
      <c r="A2723" s="376" t="s">
        <v>1155</v>
      </c>
      <c r="B2723" s="376" t="s">
        <v>126</v>
      </c>
      <c r="C2723" s="377" t="s">
        <v>180</v>
      </c>
      <c r="D2723" s="376" t="s">
        <v>157</v>
      </c>
      <c r="E2723" s="378" t="s">
        <v>4542</v>
      </c>
      <c r="F2723" s="378" t="s">
        <v>273</v>
      </c>
      <c r="G2723" s="369"/>
    </row>
    <row r="2724" spans="1:7" ht="22.5" x14ac:dyDescent="0.25">
      <c r="A2724" s="376" t="s">
        <v>4620</v>
      </c>
      <c r="B2724" s="376" t="s">
        <v>136</v>
      </c>
      <c r="C2724" s="377" t="s">
        <v>159</v>
      </c>
      <c r="D2724" s="376" t="s">
        <v>30</v>
      </c>
      <c r="E2724" s="378" t="s">
        <v>525</v>
      </c>
      <c r="F2724" s="378" t="s">
        <v>395</v>
      </c>
      <c r="G2724" s="369"/>
    </row>
    <row r="2725" spans="1:7" x14ac:dyDescent="0.25">
      <c r="A2725" s="376" t="s">
        <v>4621</v>
      </c>
      <c r="B2725" s="376" t="s">
        <v>129</v>
      </c>
      <c r="C2725" s="377" t="s">
        <v>179</v>
      </c>
      <c r="D2725" s="376" t="s">
        <v>35</v>
      </c>
      <c r="E2725" s="378" t="s">
        <v>4545</v>
      </c>
      <c r="F2725" s="378" t="s">
        <v>4622</v>
      </c>
      <c r="G2725" s="369"/>
    </row>
    <row r="2726" spans="1:7" ht="21" x14ac:dyDescent="0.25">
      <c r="A2726" s="372" t="s">
        <v>26</v>
      </c>
      <c r="B2726" s="372" t="s">
        <v>4524</v>
      </c>
      <c r="C2726" s="373" t="s">
        <v>4525</v>
      </c>
      <c r="D2726" s="372" t="s">
        <v>157</v>
      </c>
      <c r="E2726" s="374"/>
      <c r="F2726" s="375" t="s">
        <v>4623</v>
      </c>
      <c r="G2726" s="369"/>
    </row>
    <row r="2727" spans="1:7" x14ac:dyDescent="0.25">
      <c r="A2727" s="322" t="s">
        <v>4624</v>
      </c>
      <c r="B2727" s="321"/>
      <c r="C2727" s="321"/>
      <c r="D2727" s="321"/>
      <c r="E2727" s="321"/>
      <c r="F2727" s="321"/>
      <c r="G2727" s="369"/>
    </row>
    <row r="2728" spans="1:7" x14ac:dyDescent="0.25">
      <c r="A2728" s="298" t="s">
        <v>4498</v>
      </c>
      <c r="B2728" s="320"/>
      <c r="C2728" s="320"/>
      <c r="D2728" s="320"/>
      <c r="E2728" s="320"/>
      <c r="F2728" s="320"/>
      <c r="G2728" s="369"/>
    </row>
    <row r="2729" spans="1:7" x14ac:dyDescent="0.25">
      <c r="A2729" s="307" t="s">
        <v>4625</v>
      </c>
      <c r="B2729" s="307"/>
      <c r="C2729" s="307"/>
      <c r="D2729" s="307"/>
      <c r="E2729" s="307"/>
      <c r="F2729" s="307"/>
      <c r="G2729" s="307"/>
    </row>
    <row r="2730" spans="1:7" x14ac:dyDescent="0.25">
      <c r="A2730" s="344" t="s">
        <v>220</v>
      </c>
      <c r="B2730" s="344"/>
      <c r="C2730" s="344"/>
      <c r="D2730" s="344"/>
      <c r="E2730" s="344"/>
      <c r="F2730" s="344"/>
      <c r="G2730" s="344"/>
    </row>
    <row r="2731" spans="1:7" x14ac:dyDescent="0.25">
      <c r="A2731" s="286"/>
      <c r="B2731" s="286"/>
      <c r="C2731" s="286"/>
      <c r="D2731" s="286"/>
      <c r="E2731" s="286"/>
      <c r="F2731" s="286"/>
      <c r="G2731" s="286"/>
    </row>
    <row r="2732" spans="1:7" x14ac:dyDescent="0.25">
      <c r="A2732" s="341" t="s">
        <v>138</v>
      </c>
      <c r="B2732" s="303" t="s">
        <v>139</v>
      </c>
      <c r="C2732" s="341" t="s">
        <v>140</v>
      </c>
      <c r="D2732" s="341" t="s">
        <v>80</v>
      </c>
      <c r="E2732" s="305" t="s">
        <v>137</v>
      </c>
      <c r="F2732" s="306"/>
      <c r="G2732" s="392"/>
    </row>
    <row r="2733" spans="1:7" ht="25.5" x14ac:dyDescent="0.25">
      <c r="A2733" s="302"/>
      <c r="B2733" s="304"/>
      <c r="C2733" s="302"/>
      <c r="D2733" s="302"/>
      <c r="E2733" s="393" t="s">
        <v>1453</v>
      </c>
      <c r="F2733" s="393" t="s">
        <v>81</v>
      </c>
      <c r="G2733" s="392"/>
    </row>
    <row r="2734" spans="1:7" x14ac:dyDescent="0.25">
      <c r="A2734" s="394" t="s">
        <v>0</v>
      </c>
      <c r="B2734" s="394" t="s">
        <v>1</v>
      </c>
      <c r="C2734" s="394" t="s">
        <v>5</v>
      </c>
      <c r="D2734" s="394" t="s">
        <v>6</v>
      </c>
      <c r="E2734" s="394" t="s">
        <v>2</v>
      </c>
      <c r="F2734" s="394" t="s">
        <v>3</v>
      </c>
      <c r="G2734" s="392"/>
    </row>
    <row r="2735" spans="1:7" x14ac:dyDescent="0.25">
      <c r="A2735" s="319" t="s">
        <v>4626</v>
      </c>
      <c r="B2735" s="318"/>
      <c r="C2735" s="318"/>
      <c r="D2735" s="318"/>
      <c r="E2735" s="318"/>
      <c r="F2735" s="318"/>
      <c r="G2735" s="330"/>
    </row>
    <row r="2736" spans="1:7" ht="31.5" x14ac:dyDescent="0.25">
      <c r="A2736" s="395" t="s">
        <v>0</v>
      </c>
      <c r="B2736" s="395" t="s">
        <v>3962</v>
      </c>
      <c r="C2736" s="396" t="s">
        <v>3963</v>
      </c>
      <c r="D2736" s="395" t="s">
        <v>3964</v>
      </c>
      <c r="E2736" s="397"/>
      <c r="F2736" s="398" t="s">
        <v>4627</v>
      </c>
      <c r="G2736" s="392"/>
    </row>
    <row r="2737" spans="1:7" x14ac:dyDescent="0.25">
      <c r="A2737" s="399" t="s">
        <v>82</v>
      </c>
      <c r="B2737" s="399" t="s">
        <v>141</v>
      </c>
      <c r="C2737" s="400" t="s">
        <v>8</v>
      </c>
      <c r="D2737" s="399" t="s">
        <v>142</v>
      </c>
      <c r="E2737" s="401" t="s">
        <v>3965</v>
      </c>
      <c r="F2737" s="401" t="s">
        <v>4628</v>
      </c>
      <c r="G2737" s="392"/>
    </row>
    <row r="2738" spans="1:7" ht="22.5" x14ac:dyDescent="0.25">
      <c r="A2738" s="399" t="s">
        <v>83</v>
      </c>
      <c r="B2738" s="399" t="s">
        <v>3969</v>
      </c>
      <c r="C2738" s="400" t="s">
        <v>3970</v>
      </c>
      <c r="D2738" s="399" t="s">
        <v>4446</v>
      </c>
      <c r="E2738" s="401" t="s">
        <v>3967</v>
      </c>
      <c r="F2738" s="401" t="s">
        <v>4629</v>
      </c>
      <c r="G2738" s="392"/>
    </row>
    <row r="2739" spans="1:7" x14ac:dyDescent="0.25">
      <c r="A2739" s="395" t="s">
        <v>1</v>
      </c>
      <c r="B2739" s="395" t="s">
        <v>4630</v>
      </c>
      <c r="C2739" s="396" t="s">
        <v>4022</v>
      </c>
      <c r="D2739" s="395" t="s">
        <v>3836</v>
      </c>
      <c r="E2739" s="397"/>
      <c r="F2739" s="398" t="s">
        <v>2237</v>
      </c>
      <c r="G2739" s="392"/>
    </row>
    <row r="2740" spans="1:7" x14ac:dyDescent="0.25">
      <c r="A2740" s="399" t="s">
        <v>84</v>
      </c>
      <c r="B2740" s="399" t="s">
        <v>141</v>
      </c>
      <c r="C2740" s="400" t="s">
        <v>8</v>
      </c>
      <c r="D2740" s="399" t="s">
        <v>142</v>
      </c>
      <c r="E2740" s="401" t="s">
        <v>4631</v>
      </c>
      <c r="F2740" s="401" t="s">
        <v>4632</v>
      </c>
      <c r="G2740" s="392"/>
    </row>
    <row r="2741" spans="1:7" ht="21" x14ac:dyDescent="0.25">
      <c r="A2741" s="395" t="s">
        <v>5</v>
      </c>
      <c r="B2741" s="395" t="s">
        <v>3982</v>
      </c>
      <c r="C2741" s="396" t="s">
        <v>4633</v>
      </c>
      <c r="D2741" s="395" t="s">
        <v>3836</v>
      </c>
      <c r="E2741" s="397"/>
      <c r="F2741" s="398" t="s">
        <v>4634</v>
      </c>
      <c r="G2741" s="392"/>
    </row>
    <row r="2742" spans="1:7" x14ac:dyDescent="0.25">
      <c r="A2742" s="399" t="s">
        <v>85</v>
      </c>
      <c r="B2742" s="399" t="s">
        <v>141</v>
      </c>
      <c r="C2742" s="400" t="s">
        <v>8</v>
      </c>
      <c r="D2742" s="399" t="s">
        <v>142</v>
      </c>
      <c r="E2742" s="401" t="s">
        <v>3985</v>
      </c>
      <c r="F2742" s="401" t="s">
        <v>4635</v>
      </c>
      <c r="G2742" s="392"/>
    </row>
    <row r="2743" spans="1:7" x14ac:dyDescent="0.25">
      <c r="A2743" s="395" t="s">
        <v>6</v>
      </c>
      <c r="B2743" s="395" t="s">
        <v>4464</v>
      </c>
      <c r="C2743" s="396" t="s">
        <v>4465</v>
      </c>
      <c r="D2743" s="395" t="s">
        <v>161</v>
      </c>
      <c r="E2743" s="397"/>
      <c r="F2743" s="398" t="s">
        <v>4636</v>
      </c>
      <c r="G2743" s="392"/>
    </row>
    <row r="2744" spans="1:7" x14ac:dyDescent="0.25">
      <c r="A2744" s="399" t="s">
        <v>87</v>
      </c>
      <c r="B2744" s="399" t="s">
        <v>141</v>
      </c>
      <c r="C2744" s="400" t="s">
        <v>8</v>
      </c>
      <c r="D2744" s="399" t="s">
        <v>142</v>
      </c>
      <c r="E2744" s="401" t="s">
        <v>4466</v>
      </c>
      <c r="F2744" s="401" t="s">
        <v>4637</v>
      </c>
      <c r="G2744" s="392"/>
    </row>
    <row r="2745" spans="1:7" x14ac:dyDescent="0.25">
      <c r="A2745" s="399" t="s">
        <v>88</v>
      </c>
      <c r="B2745" s="399" t="s">
        <v>739</v>
      </c>
      <c r="C2745" s="400" t="s">
        <v>740</v>
      </c>
      <c r="D2745" s="399" t="s">
        <v>4446</v>
      </c>
      <c r="E2745" s="401" t="s">
        <v>4157</v>
      </c>
      <c r="F2745" s="401" t="s">
        <v>4638</v>
      </c>
      <c r="G2745" s="392"/>
    </row>
    <row r="2746" spans="1:7" x14ac:dyDescent="0.25">
      <c r="A2746" s="399" t="s">
        <v>89</v>
      </c>
      <c r="B2746" s="399" t="s">
        <v>155</v>
      </c>
      <c r="C2746" s="400" t="s">
        <v>156</v>
      </c>
      <c r="D2746" s="399" t="s">
        <v>4446</v>
      </c>
      <c r="E2746" s="401" t="s">
        <v>513</v>
      </c>
      <c r="F2746" s="401" t="s">
        <v>4639</v>
      </c>
      <c r="G2746" s="392"/>
    </row>
    <row r="2747" spans="1:7" x14ac:dyDescent="0.25">
      <c r="A2747" s="399" t="s">
        <v>127</v>
      </c>
      <c r="B2747" s="399" t="s">
        <v>4476</v>
      </c>
      <c r="C2747" s="400" t="s">
        <v>4477</v>
      </c>
      <c r="D2747" s="399" t="s">
        <v>157</v>
      </c>
      <c r="E2747" s="401" t="s">
        <v>4478</v>
      </c>
      <c r="F2747" s="401" t="s">
        <v>4640</v>
      </c>
      <c r="G2747" s="392"/>
    </row>
    <row r="2748" spans="1:7" ht="22.5" x14ac:dyDescent="0.25">
      <c r="A2748" s="399" t="s">
        <v>294</v>
      </c>
      <c r="B2748" s="399" t="s">
        <v>4480</v>
      </c>
      <c r="C2748" s="400" t="s">
        <v>4481</v>
      </c>
      <c r="D2748" s="399" t="s">
        <v>30</v>
      </c>
      <c r="E2748" s="401" t="s">
        <v>3761</v>
      </c>
      <c r="F2748" s="401" t="s">
        <v>4641</v>
      </c>
      <c r="G2748" s="392"/>
    </row>
    <row r="2749" spans="1:7" ht="22.5" x14ac:dyDescent="0.25">
      <c r="A2749" s="399" t="s">
        <v>295</v>
      </c>
      <c r="B2749" s="399" t="s">
        <v>4483</v>
      </c>
      <c r="C2749" s="400" t="s">
        <v>4484</v>
      </c>
      <c r="D2749" s="399" t="s">
        <v>30</v>
      </c>
      <c r="E2749" s="401" t="s">
        <v>3760</v>
      </c>
      <c r="F2749" s="401" t="s">
        <v>4642</v>
      </c>
      <c r="G2749" s="392"/>
    </row>
    <row r="2750" spans="1:7" ht="22.5" x14ac:dyDescent="0.25">
      <c r="A2750" s="399" t="s">
        <v>1149</v>
      </c>
      <c r="B2750" s="399" t="s">
        <v>4486</v>
      </c>
      <c r="C2750" s="400" t="s">
        <v>4487</v>
      </c>
      <c r="D2750" s="399" t="s">
        <v>30</v>
      </c>
      <c r="E2750" s="401" t="s">
        <v>769</v>
      </c>
      <c r="F2750" s="401" t="s">
        <v>4643</v>
      </c>
      <c r="G2750" s="392"/>
    </row>
    <row r="2751" spans="1:7" ht="21" x14ac:dyDescent="0.25">
      <c r="A2751" s="395" t="s">
        <v>2</v>
      </c>
      <c r="B2751" s="395" t="s">
        <v>4644</v>
      </c>
      <c r="C2751" s="396" t="s">
        <v>4645</v>
      </c>
      <c r="D2751" s="395" t="s">
        <v>3836</v>
      </c>
      <c r="E2751" s="397"/>
      <c r="F2751" s="398" t="s">
        <v>4646</v>
      </c>
      <c r="G2751" s="392"/>
    </row>
    <row r="2752" spans="1:7" x14ac:dyDescent="0.25">
      <c r="A2752" s="392"/>
      <c r="B2752" s="392"/>
      <c r="C2752" s="392"/>
      <c r="D2752" s="392"/>
      <c r="E2752" s="392"/>
      <c r="F2752" s="392"/>
      <c r="G2752" s="392"/>
    </row>
    <row r="2753" spans="1:7" x14ac:dyDescent="0.25">
      <c r="A2753" s="399" t="s">
        <v>90</v>
      </c>
      <c r="B2753" s="399" t="s">
        <v>141</v>
      </c>
      <c r="C2753" s="400" t="s">
        <v>8</v>
      </c>
      <c r="D2753" s="399" t="s">
        <v>142</v>
      </c>
      <c r="E2753" s="401" t="s">
        <v>4647</v>
      </c>
      <c r="F2753" s="401" t="s">
        <v>4648</v>
      </c>
      <c r="G2753" s="392"/>
    </row>
    <row r="2754" spans="1:7" x14ac:dyDescent="0.25">
      <c r="A2754" s="399" t="s">
        <v>91</v>
      </c>
      <c r="B2754" s="399" t="s">
        <v>153</v>
      </c>
      <c r="C2754" s="400" t="s">
        <v>154</v>
      </c>
      <c r="D2754" s="399" t="s">
        <v>4446</v>
      </c>
      <c r="E2754" s="401" t="s">
        <v>4649</v>
      </c>
      <c r="F2754" s="401" t="s">
        <v>4650</v>
      </c>
      <c r="G2754" s="392"/>
    </row>
    <row r="2755" spans="1:7" x14ac:dyDescent="0.25">
      <c r="A2755" s="399" t="s">
        <v>296</v>
      </c>
      <c r="B2755" s="399" t="s">
        <v>167</v>
      </c>
      <c r="C2755" s="400" t="s">
        <v>168</v>
      </c>
      <c r="D2755" s="399" t="s">
        <v>4446</v>
      </c>
      <c r="E2755" s="401" t="s">
        <v>4651</v>
      </c>
      <c r="F2755" s="401" t="s">
        <v>4652</v>
      </c>
      <c r="G2755" s="392"/>
    </row>
    <row r="2756" spans="1:7" x14ac:dyDescent="0.25">
      <c r="A2756" s="399" t="s">
        <v>297</v>
      </c>
      <c r="B2756" s="399" t="s">
        <v>155</v>
      </c>
      <c r="C2756" s="400" t="s">
        <v>156</v>
      </c>
      <c r="D2756" s="399" t="s">
        <v>4446</v>
      </c>
      <c r="E2756" s="401" t="s">
        <v>4653</v>
      </c>
      <c r="F2756" s="401" t="s">
        <v>4654</v>
      </c>
      <c r="G2756" s="392"/>
    </row>
    <row r="2757" spans="1:7" x14ac:dyDescent="0.25">
      <c r="A2757" s="399" t="s">
        <v>298</v>
      </c>
      <c r="B2757" s="399" t="s">
        <v>4655</v>
      </c>
      <c r="C2757" s="400" t="s">
        <v>4656</v>
      </c>
      <c r="D2757" s="399" t="s">
        <v>30</v>
      </c>
      <c r="E2757" s="401" t="s">
        <v>2160</v>
      </c>
      <c r="F2757" s="401" t="s">
        <v>4657</v>
      </c>
      <c r="G2757" s="392"/>
    </row>
    <row r="2758" spans="1:7" x14ac:dyDescent="0.25">
      <c r="A2758" s="399" t="s">
        <v>800</v>
      </c>
      <c r="B2758" s="399" t="s">
        <v>150</v>
      </c>
      <c r="C2758" s="400" t="s">
        <v>29</v>
      </c>
      <c r="D2758" s="399" t="s">
        <v>30</v>
      </c>
      <c r="E2758" s="401" t="s">
        <v>4658</v>
      </c>
      <c r="F2758" s="401" t="s">
        <v>4659</v>
      </c>
      <c r="G2758" s="392"/>
    </row>
    <row r="2759" spans="1:7" x14ac:dyDescent="0.25">
      <c r="A2759" s="399" t="s">
        <v>802</v>
      </c>
      <c r="B2759" s="399" t="s">
        <v>33</v>
      </c>
      <c r="C2759" s="400" t="s">
        <v>34</v>
      </c>
      <c r="D2759" s="399" t="s">
        <v>157</v>
      </c>
      <c r="E2759" s="401" t="s">
        <v>778</v>
      </c>
      <c r="F2759" s="401" t="s">
        <v>4660</v>
      </c>
      <c r="G2759" s="392"/>
    </row>
    <row r="2760" spans="1:7" ht="22.5" x14ac:dyDescent="0.25">
      <c r="A2760" s="399" t="s">
        <v>803</v>
      </c>
      <c r="B2760" s="399" t="s">
        <v>126</v>
      </c>
      <c r="C2760" s="400" t="s">
        <v>180</v>
      </c>
      <c r="D2760" s="399" t="s">
        <v>157</v>
      </c>
      <c r="E2760" s="401" t="s">
        <v>568</v>
      </c>
      <c r="F2760" s="401" t="s">
        <v>2647</v>
      </c>
      <c r="G2760" s="392"/>
    </row>
    <row r="2761" spans="1:7" x14ac:dyDescent="0.25">
      <c r="A2761" s="399" t="s">
        <v>804</v>
      </c>
      <c r="B2761" s="399" t="s">
        <v>569</v>
      </c>
      <c r="C2761" s="400" t="s">
        <v>570</v>
      </c>
      <c r="D2761" s="399" t="s">
        <v>157</v>
      </c>
      <c r="E2761" s="401" t="s">
        <v>4661</v>
      </c>
      <c r="F2761" s="401" t="s">
        <v>4662</v>
      </c>
      <c r="G2761" s="392"/>
    </row>
    <row r="2762" spans="1:7" x14ac:dyDescent="0.25">
      <c r="A2762" s="399" t="s">
        <v>1157</v>
      </c>
      <c r="B2762" s="399" t="s">
        <v>4663</v>
      </c>
      <c r="C2762" s="400" t="s">
        <v>4664</v>
      </c>
      <c r="D2762" s="399" t="s">
        <v>157</v>
      </c>
      <c r="E2762" s="401" t="s">
        <v>1066</v>
      </c>
      <c r="F2762" s="401" t="s">
        <v>4665</v>
      </c>
      <c r="G2762" s="392"/>
    </row>
    <row r="2763" spans="1:7" x14ac:dyDescent="0.25">
      <c r="A2763" s="399" t="s">
        <v>3747</v>
      </c>
      <c r="B2763" s="399" t="s">
        <v>129</v>
      </c>
      <c r="C2763" s="400" t="s">
        <v>179</v>
      </c>
      <c r="D2763" s="399" t="s">
        <v>35</v>
      </c>
      <c r="E2763" s="401" t="s">
        <v>4666</v>
      </c>
      <c r="F2763" s="401" t="s">
        <v>4667</v>
      </c>
      <c r="G2763" s="392"/>
    </row>
    <row r="2764" spans="1:7" ht="21" x14ac:dyDescent="0.25">
      <c r="A2764" s="395" t="s">
        <v>3</v>
      </c>
      <c r="B2764" s="395" t="s">
        <v>4668</v>
      </c>
      <c r="C2764" s="396" t="s">
        <v>4669</v>
      </c>
      <c r="D2764" s="395" t="s">
        <v>157</v>
      </c>
      <c r="E2764" s="397"/>
      <c r="F2764" s="398" t="s">
        <v>4670</v>
      </c>
      <c r="G2764" s="392"/>
    </row>
    <row r="2765" spans="1:7" x14ac:dyDescent="0.25">
      <c r="A2765" s="395" t="s">
        <v>4</v>
      </c>
      <c r="B2765" s="395" t="s">
        <v>4340</v>
      </c>
      <c r="C2765" s="396" t="s">
        <v>4568</v>
      </c>
      <c r="D2765" s="395" t="s">
        <v>161</v>
      </c>
      <c r="E2765" s="397"/>
      <c r="F2765" s="398" t="s">
        <v>3134</v>
      </c>
      <c r="G2765" s="392"/>
    </row>
    <row r="2766" spans="1:7" x14ac:dyDescent="0.25">
      <c r="A2766" s="399" t="s">
        <v>93</v>
      </c>
      <c r="B2766" s="399" t="s">
        <v>141</v>
      </c>
      <c r="C2766" s="400" t="s">
        <v>8</v>
      </c>
      <c r="D2766" s="399" t="s">
        <v>142</v>
      </c>
      <c r="E2766" s="401" t="s">
        <v>4342</v>
      </c>
      <c r="F2766" s="401" t="s">
        <v>4671</v>
      </c>
      <c r="G2766" s="392"/>
    </row>
    <row r="2767" spans="1:7" ht="22.5" x14ac:dyDescent="0.25">
      <c r="A2767" s="399" t="s">
        <v>94</v>
      </c>
      <c r="B2767" s="399" t="s">
        <v>162</v>
      </c>
      <c r="C2767" s="400" t="s">
        <v>163</v>
      </c>
      <c r="D2767" s="399" t="s">
        <v>4446</v>
      </c>
      <c r="E2767" s="401" t="s">
        <v>0</v>
      </c>
      <c r="F2767" s="401" t="s">
        <v>3134</v>
      </c>
      <c r="G2767" s="392"/>
    </row>
    <row r="2768" spans="1:7" x14ac:dyDescent="0.25">
      <c r="A2768" s="399" t="s">
        <v>95</v>
      </c>
      <c r="B2768" s="399" t="s">
        <v>4074</v>
      </c>
      <c r="C2768" s="400" t="s">
        <v>4075</v>
      </c>
      <c r="D2768" s="399" t="s">
        <v>4446</v>
      </c>
      <c r="E2768" s="401" t="s">
        <v>1</v>
      </c>
      <c r="F2768" s="401" t="s">
        <v>4672</v>
      </c>
      <c r="G2768" s="392"/>
    </row>
    <row r="2769" spans="1:7" x14ac:dyDescent="0.25">
      <c r="A2769" s="399" t="s">
        <v>118</v>
      </c>
      <c r="B2769" s="399" t="s">
        <v>155</v>
      </c>
      <c r="C2769" s="400" t="s">
        <v>156</v>
      </c>
      <c r="D2769" s="399" t="s">
        <v>4446</v>
      </c>
      <c r="E2769" s="401" t="s">
        <v>624</v>
      </c>
      <c r="F2769" s="401" t="s">
        <v>2326</v>
      </c>
      <c r="G2769" s="392"/>
    </row>
    <row r="2770" spans="1:7" x14ac:dyDescent="0.25">
      <c r="A2770" s="399" t="s">
        <v>340</v>
      </c>
      <c r="B2770" s="399" t="s">
        <v>4346</v>
      </c>
      <c r="C2770" s="400" t="s">
        <v>4347</v>
      </c>
      <c r="D2770" s="399" t="s">
        <v>157</v>
      </c>
      <c r="E2770" s="401" t="s">
        <v>4348</v>
      </c>
      <c r="F2770" s="401" t="s">
        <v>4673</v>
      </c>
      <c r="G2770" s="392"/>
    </row>
    <row r="2771" spans="1:7" ht="21" x14ac:dyDescent="0.25">
      <c r="A2771" s="395" t="s">
        <v>12</v>
      </c>
      <c r="B2771" s="395" t="s">
        <v>4350</v>
      </c>
      <c r="C2771" s="396" t="s">
        <v>4674</v>
      </c>
      <c r="D2771" s="395" t="s">
        <v>161</v>
      </c>
      <c r="E2771" s="397"/>
      <c r="F2771" s="398" t="s">
        <v>3134</v>
      </c>
      <c r="G2771" s="392"/>
    </row>
    <row r="2772" spans="1:7" x14ac:dyDescent="0.25">
      <c r="A2772" s="399" t="s">
        <v>96</v>
      </c>
      <c r="B2772" s="399" t="s">
        <v>141</v>
      </c>
      <c r="C2772" s="400" t="s">
        <v>8</v>
      </c>
      <c r="D2772" s="399" t="s">
        <v>142</v>
      </c>
      <c r="E2772" s="401" t="s">
        <v>3556</v>
      </c>
      <c r="F2772" s="401" t="s">
        <v>4675</v>
      </c>
      <c r="G2772" s="392"/>
    </row>
    <row r="2773" spans="1:7" x14ac:dyDescent="0.25">
      <c r="A2773" s="399" t="s">
        <v>97</v>
      </c>
      <c r="B2773" s="399" t="s">
        <v>4074</v>
      </c>
      <c r="C2773" s="400" t="s">
        <v>4075</v>
      </c>
      <c r="D2773" s="399" t="s">
        <v>4446</v>
      </c>
      <c r="E2773" s="401" t="s">
        <v>1</v>
      </c>
      <c r="F2773" s="401" t="s">
        <v>4672</v>
      </c>
      <c r="G2773" s="392"/>
    </row>
    <row r="2774" spans="1:7" x14ac:dyDescent="0.25">
      <c r="A2774" s="399" t="s">
        <v>98</v>
      </c>
      <c r="B2774" s="399" t="s">
        <v>155</v>
      </c>
      <c r="C2774" s="400" t="s">
        <v>156</v>
      </c>
      <c r="D2774" s="399" t="s">
        <v>4446</v>
      </c>
      <c r="E2774" s="401" t="s">
        <v>772</v>
      </c>
      <c r="F2774" s="401" t="s">
        <v>4676</v>
      </c>
      <c r="G2774" s="392"/>
    </row>
    <row r="2775" spans="1:7" x14ac:dyDescent="0.25">
      <c r="A2775" s="399" t="s">
        <v>99</v>
      </c>
      <c r="B2775" s="399" t="s">
        <v>4346</v>
      </c>
      <c r="C2775" s="400" t="s">
        <v>4347</v>
      </c>
      <c r="D2775" s="399" t="s">
        <v>157</v>
      </c>
      <c r="E2775" s="401" t="s">
        <v>4348</v>
      </c>
      <c r="F2775" s="401" t="s">
        <v>4673</v>
      </c>
      <c r="G2775" s="392"/>
    </row>
    <row r="2776" spans="1:7" x14ac:dyDescent="0.25">
      <c r="A2776" s="395" t="s">
        <v>13</v>
      </c>
      <c r="B2776" s="395" t="s">
        <v>4572</v>
      </c>
      <c r="C2776" s="396" t="s">
        <v>4677</v>
      </c>
      <c r="D2776" s="395" t="s">
        <v>3836</v>
      </c>
      <c r="E2776" s="397"/>
      <c r="F2776" s="398" t="s">
        <v>158</v>
      </c>
      <c r="G2776" s="392"/>
    </row>
    <row r="2777" spans="1:7" x14ac:dyDescent="0.25">
      <c r="A2777" s="399" t="s">
        <v>119</v>
      </c>
      <c r="B2777" s="399" t="s">
        <v>141</v>
      </c>
      <c r="C2777" s="400" t="s">
        <v>8</v>
      </c>
      <c r="D2777" s="399" t="s">
        <v>142</v>
      </c>
      <c r="E2777" s="401" t="s">
        <v>4575</v>
      </c>
      <c r="F2777" s="401" t="s">
        <v>4678</v>
      </c>
      <c r="G2777" s="392"/>
    </row>
    <row r="2778" spans="1:7" x14ac:dyDescent="0.25">
      <c r="A2778" s="399" t="s">
        <v>120</v>
      </c>
      <c r="B2778" s="399" t="s">
        <v>151</v>
      </c>
      <c r="C2778" s="400" t="s">
        <v>152</v>
      </c>
      <c r="D2778" s="399" t="s">
        <v>4446</v>
      </c>
      <c r="E2778" s="401" t="s">
        <v>4577</v>
      </c>
      <c r="F2778" s="401" t="s">
        <v>4679</v>
      </c>
      <c r="G2778" s="392"/>
    </row>
    <row r="2779" spans="1:7" x14ac:dyDescent="0.25">
      <c r="A2779" s="399" t="s">
        <v>121</v>
      </c>
      <c r="B2779" s="399" t="s">
        <v>4534</v>
      </c>
      <c r="C2779" s="400" t="s">
        <v>4535</v>
      </c>
      <c r="D2779" s="399" t="s">
        <v>4446</v>
      </c>
      <c r="E2779" s="401" t="s">
        <v>4579</v>
      </c>
      <c r="F2779" s="401" t="s">
        <v>4680</v>
      </c>
      <c r="G2779" s="392"/>
    </row>
    <row r="2780" spans="1:7" x14ac:dyDescent="0.25">
      <c r="A2780" s="399" t="s">
        <v>122</v>
      </c>
      <c r="B2780" s="399" t="s">
        <v>155</v>
      </c>
      <c r="C2780" s="400" t="s">
        <v>156</v>
      </c>
      <c r="D2780" s="399" t="s">
        <v>4446</v>
      </c>
      <c r="E2780" s="401" t="s">
        <v>531</v>
      </c>
      <c r="F2780" s="401" t="s">
        <v>3861</v>
      </c>
      <c r="G2780" s="392"/>
    </row>
    <row r="2781" spans="1:7" x14ac:dyDescent="0.25">
      <c r="A2781" s="399" t="s">
        <v>566</v>
      </c>
      <c r="B2781" s="399" t="s">
        <v>4655</v>
      </c>
      <c r="C2781" s="400" t="s">
        <v>4656</v>
      </c>
      <c r="D2781" s="399" t="s">
        <v>30</v>
      </c>
      <c r="E2781" s="401" t="s">
        <v>2160</v>
      </c>
      <c r="F2781" s="401" t="s">
        <v>4681</v>
      </c>
      <c r="G2781" s="392"/>
    </row>
    <row r="2782" spans="1:7" x14ac:dyDescent="0.25">
      <c r="A2782" s="399" t="s">
        <v>567</v>
      </c>
      <c r="B2782" s="399" t="s">
        <v>150</v>
      </c>
      <c r="C2782" s="400" t="s">
        <v>29</v>
      </c>
      <c r="D2782" s="399" t="s">
        <v>30</v>
      </c>
      <c r="E2782" s="401" t="s">
        <v>4583</v>
      </c>
      <c r="F2782" s="401" t="s">
        <v>4682</v>
      </c>
      <c r="G2782" s="392"/>
    </row>
    <row r="2783" spans="1:7" x14ac:dyDescent="0.25">
      <c r="A2783" s="399" t="s">
        <v>2176</v>
      </c>
      <c r="B2783" s="399" t="s">
        <v>33</v>
      </c>
      <c r="C2783" s="400" t="s">
        <v>34</v>
      </c>
      <c r="D2783" s="399" t="s">
        <v>157</v>
      </c>
      <c r="E2783" s="401" t="s">
        <v>4585</v>
      </c>
      <c r="F2783" s="401" t="s">
        <v>4683</v>
      </c>
      <c r="G2783" s="392"/>
    </row>
    <row r="2784" spans="1:7" x14ac:dyDescent="0.25">
      <c r="A2784" s="392"/>
      <c r="B2784" s="392"/>
      <c r="C2784" s="392"/>
      <c r="D2784" s="392"/>
      <c r="E2784" s="392"/>
      <c r="F2784" s="392"/>
      <c r="G2784" s="392"/>
    </row>
    <row r="2785" spans="1:7" ht="22.5" x14ac:dyDescent="0.25">
      <c r="A2785" s="399" t="s">
        <v>2178</v>
      </c>
      <c r="B2785" s="399" t="s">
        <v>4586</v>
      </c>
      <c r="C2785" s="400" t="s">
        <v>4587</v>
      </c>
      <c r="D2785" s="399" t="s">
        <v>157</v>
      </c>
      <c r="E2785" s="401" t="s">
        <v>4352</v>
      </c>
      <c r="F2785" s="401" t="s">
        <v>1080</v>
      </c>
      <c r="G2785" s="392"/>
    </row>
    <row r="2786" spans="1:7" ht="22.5" x14ac:dyDescent="0.25">
      <c r="A2786" s="399" t="s">
        <v>2181</v>
      </c>
      <c r="B2786" s="399" t="s">
        <v>4589</v>
      </c>
      <c r="C2786" s="400" t="s">
        <v>4590</v>
      </c>
      <c r="D2786" s="399" t="s">
        <v>30</v>
      </c>
      <c r="E2786" s="401" t="s">
        <v>3603</v>
      </c>
      <c r="F2786" s="401" t="s">
        <v>4684</v>
      </c>
      <c r="G2786" s="392"/>
    </row>
    <row r="2787" spans="1:7" x14ac:dyDescent="0.25">
      <c r="A2787" s="399" t="s">
        <v>2183</v>
      </c>
      <c r="B2787" s="399" t="s">
        <v>129</v>
      </c>
      <c r="C2787" s="400" t="s">
        <v>179</v>
      </c>
      <c r="D2787" s="399" t="s">
        <v>35</v>
      </c>
      <c r="E2787" s="401" t="s">
        <v>4593</v>
      </c>
      <c r="F2787" s="401" t="s">
        <v>4685</v>
      </c>
      <c r="G2787" s="392"/>
    </row>
    <row r="2788" spans="1:7" ht="21" x14ac:dyDescent="0.25">
      <c r="A2788" s="395" t="s">
        <v>14</v>
      </c>
      <c r="B2788" s="395" t="s">
        <v>4686</v>
      </c>
      <c r="C2788" s="396" t="s">
        <v>4687</v>
      </c>
      <c r="D2788" s="395" t="s">
        <v>157</v>
      </c>
      <c r="E2788" s="397"/>
      <c r="F2788" s="398" t="s">
        <v>534</v>
      </c>
      <c r="G2788" s="392"/>
    </row>
    <row r="2789" spans="1:7" x14ac:dyDescent="0.25">
      <c r="A2789" s="395" t="s">
        <v>15</v>
      </c>
      <c r="B2789" s="395" t="s">
        <v>4688</v>
      </c>
      <c r="C2789" s="396" t="s">
        <v>4689</v>
      </c>
      <c r="D2789" s="395" t="s">
        <v>79</v>
      </c>
      <c r="E2789" s="397"/>
      <c r="F2789" s="398" t="s">
        <v>968</v>
      </c>
      <c r="G2789" s="392"/>
    </row>
    <row r="2790" spans="1:7" x14ac:dyDescent="0.25">
      <c r="A2790" s="399" t="s">
        <v>101</v>
      </c>
      <c r="B2790" s="399" t="s">
        <v>141</v>
      </c>
      <c r="C2790" s="400" t="s">
        <v>8</v>
      </c>
      <c r="D2790" s="399" t="s">
        <v>142</v>
      </c>
      <c r="E2790" s="401" t="s">
        <v>4690</v>
      </c>
      <c r="F2790" s="401" t="s">
        <v>4691</v>
      </c>
      <c r="G2790" s="392"/>
    </row>
    <row r="2791" spans="1:7" x14ac:dyDescent="0.25">
      <c r="A2791" s="399" t="s">
        <v>102</v>
      </c>
      <c r="B2791" s="399" t="s">
        <v>580</v>
      </c>
      <c r="C2791" s="400" t="s">
        <v>23</v>
      </c>
      <c r="D2791" s="399" t="s">
        <v>4446</v>
      </c>
      <c r="E2791" s="401" t="s">
        <v>158</v>
      </c>
      <c r="F2791" s="401" t="s">
        <v>755</v>
      </c>
      <c r="G2791" s="392"/>
    </row>
    <row r="2792" spans="1:7" ht="33.75" x14ac:dyDescent="0.25">
      <c r="A2792" s="399" t="s">
        <v>123</v>
      </c>
      <c r="B2792" s="399" t="s">
        <v>4692</v>
      </c>
      <c r="C2792" s="400" t="s">
        <v>4693</v>
      </c>
      <c r="D2792" s="399" t="s">
        <v>157</v>
      </c>
      <c r="E2792" s="401" t="s">
        <v>1037</v>
      </c>
      <c r="F2792" s="401" t="s">
        <v>236</v>
      </c>
      <c r="G2792" s="392"/>
    </row>
    <row r="2793" spans="1:7" x14ac:dyDescent="0.25">
      <c r="A2793" s="399" t="s">
        <v>124</v>
      </c>
      <c r="B2793" s="399" t="s">
        <v>173</v>
      </c>
      <c r="C2793" s="400" t="s">
        <v>174</v>
      </c>
      <c r="D2793" s="399" t="s">
        <v>157</v>
      </c>
      <c r="E2793" s="401" t="s">
        <v>962</v>
      </c>
      <c r="F2793" s="401" t="s">
        <v>789</v>
      </c>
      <c r="G2793" s="392"/>
    </row>
    <row r="2794" spans="1:7" x14ac:dyDescent="0.25">
      <c r="A2794" s="395" t="s">
        <v>16</v>
      </c>
      <c r="B2794" s="395" t="s">
        <v>4694</v>
      </c>
      <c r="C2794" s="396" t="s">
        <v>4695</v>
      </c>
      <c r="D2794" s="395" t="s">
        <v>157</v>
      </c>
      <c r="E2794" s="397"/>
      <c r="F2794" s="398" t="s">
        <v>968</v>
      </c>
      <c r="G2794" s="392"/>
    </row>
    <row r="2795" spans="1:7" x14ac:dyDescent="0.25">
      <c r="A2795" s="395" t="s">
        <v>17</v>
      </c>
      <c r="B2795" s="395" t="s">
        <v>4603</v>
      </c>
      <c r="C2795" s="396" t="s">
        <v>4604</v>
      </c>
      <c r="D2795" s="395" t="s">
        <v>165</v>
      </c>
      <c r="E2795" s="397"/>
      <c r="F2795" s="398" t="s">
        <v>3861</v>
      </c>
      <c r="G2795" s="392"/>
    </row>
    <row r="2796" spans="1:7" x14ac:dyDescent="0.25">
      <c r="A2796" s="399" t="s">
        <v>336</v>
      </c>
      <c r="B2796" s="399" t="s">
        <v>141</v>
      </c>
      <c r="C2796" s="400" t="s">
        <v>8</v>
      </c>
      <c r="D2796" s="399" t="s">
        <v>142</v>
      </c>
      <c r="E2796" s="401" t="s">
        <v>4605</v>
      </c>
      <c r="F2796" s="401" t="s">
        <v>4606</v>
      </c>
      <c r="G2796" s="392"/>
    </row>
    <row r="2797" spans="1:7" x14ac:dyDescent="0.25">
      <c r="A2797" s="399" t="s">
        <v>344</v>
      </c>
      <c r="B2797" s="399" t="s">
        <v>166</v>
      </c>
      <c r="C2797" s="400" t="s">
        <v>130</v>
      </c>
      <c r="D2797" s="399" t="s">
        <v>4446</v>
      </c>
      <c r="E2797" s="401" t="s">
        <v>246</v>
      </c>
      <c r="F2797" s="401" t="s">
        <v>760</v>
      </c>
      <c r="G2797" s="392"/>
    </row>
    <row r="2798" spans="1:7" ht="22.5" x14ac:dyDescent="0.25">
      <c r="A2798" s="399" t="s">
        <v>345</v>
      </c>
      <c r="B2798" s="399" t="s">
        <v>4607</v>
      </c>
      <c r="C2798" s="400" t="s">
        <v>4608</v>
      </c>
      <c r="D2798" s="399" t="s">
        <v>4446</v>
      </c>
      <c r="E2798" s="401" t="s">
        <v>533</v>
      </c>
      <c r="F2798" s="401" t="s">
        <v>1151</v>
      </c>
      <c r="G2798" s="392"/>
    </row>
    <row r="2799" spans="1:7" x14ac:dyDescent="0.25">
      <c r="A2799" s="399" t="s">
        <v>346</v>
      </c>
      <c r="B2799" s="399" t="s">
        <v>155</v>
      </c>
      <c r="C2799" s="400" t="s">
        <v>156</v>
      </c>
      <c r="D2799" s="399" t="s">
        <v>4446</v>
      </c>
      <c r="E2799" s="401" t="s">
        <v>2811</v>
      </c>
      <c r="F2799" s="401" t="s">
        <v>4609</v>
      </c>
      <c r="G2799" s="392"/>
    </row>
    <row r="2800" spans="1:7" x14ac:dyDescent="0.25">
      <c r="A2800" s="399" t="s">
        <v>4570</v>
      </c>
      <c r="B2800" s="399" t="s">
        <v>169</v>
      </c>
      <c r="C2800" s="400" t="s">
        <v>170</v>
      </c>
      <c r="D2800" s="399" t="s">
        <v>4446</v>
      </c>
      <c r="E2800" s="401" t="s">
        <v>517</v>
      </c>
      <c r="F2800" s="401" t="s">
        <v>1152</v>
      </c>
      <c r="G2800" s="392"/>
    </row>
    <row r="2801" spans="1:7" x14ac:dyDescent="0.25">
      <c r="A2801" s="399" t="s">
        <v>3762</v>
      </c>
      <c r="B2801" s="399" t="s">
        <v>116</v>
      </c>
      <c r="C2801" s="400" t="s">
        <v>117</v>
      </c>
      <c r="D2801" s="399" t="s">
        <v>30</v>
      </c>
      <c r="E2801" s="401" t="s">
        <v>234</v>
      </c>
      <c r="F2801" s="401" t="s">
        <v>4610</v>
      </c>
      <c r="G2801" s="392"/>
    </row>
    <row r="2802" spans="1:7" x14ac:dyDescent="0.25">
      <c r="A2802" s="399" t="s">
        <v>3763</v>
      </c>
      <c r="B2802" s="399" t="s">
        <v>4611</v>
      </c>
      <c r="C2802" s="400" t="s">
        <v>4612</v>
      </c>
      <c r="D2802" s="399" t="s">
        <v>157</v>
      </c>
      <c r="E2802" s="401" t="s">
        <v>361</v>
      </c>
      <c r="F2802" s="401" t="s">
        <v>368</v>
      </c>
      <c r="G2802" s="392"/>
    </row>
    <row r="2803" spans="1:7" x14ac:dyDescent="0.25">
      <c r="A2803" s="399" t="s">
        <v>3766</v>
      </c>
      <c r="B2803" s="399" t="s">
        <v>176</v>
      </c>
      <c r="C2803" s="400" t="s">
        <v>177</v>
      </c>
      <c r="D2803" s="399" t="s">
        <v>28</v>
      </c>
      <c r="E2803" s="401" t="s">
        <v>534</v>
      </c>
      <c r="F2803" s="401" t="s">
        <v>361</v>
      </c>
      <c r="G2803" s="392"/>
    </row>
    <row r="2804" spans="1:7" x14ac:dyDescent="0.25">
      <c r="A2804" s="399" t="s">
        <v>3767</v>
      </c>
      <c r="B2804" s="399" t="s">
        <v>131</v>
      </c>
      <c r="C2804" s="400" t="s">
        <v>132</v>
      </c>
      <c r="D2804" s="399" t="s">
        <v>31</v>
      </c>
      <c r="E2804" s="401" t="s">
        <v>513</v>
      </c>
      <c r="F2804" s="401" t="s">
        <v>561</v>
      </c>
      <c r="G2804" s="392"/>
    </row>
    <row r="2805" spans="1:7" x14ac:dyDescent="0.25">
      <c r="A2805" s="395" t="s">
        <v>18</v>
      </c>
      <c r="B2805" s="395" t="s">
        <v>4696</v>
      </c>
      <c r="C2805" s="396" t="s">
        <v>4697</v>
      </c>
      <c r="D2805" s="395" t="s">
        <v>157</v>
      </c>
      <c r="E2805" s="397"/>
      <c r="F2805" s="398" t="s">
        <v>4698</v>
      </c>
      <c r="G2805" s="392"/>
    </row>
    <row r="2806" spans="1:7" x14ac:dyDescent="0.25">
      <c r="A2806" s="395" t="s">
        <v>19</v>
      </c>
      <c r="B2806" s="395" t="s">
        <v>4613</v>
      </c>
      <c r="C2806" s="396" t="s">
        <v>4614</v>
      </c>
      <c r="D2806" s="395" t="s">
        <v>28</v>
      </c>
      <c r="E2806" s="397"/>
      <c r="F2806" s="398" t="s">
        <v>0</v>
      </c>
      <c r="G2806" s="392"/>
    </row>
    <row r="2807" spans="1:7" x14ac:dyDescent="0.25">
      <c r="A2807" s="395" t="s">
        <v>20</v>
      </c>
      <c r="B2807" s="395" t="s">
        <v>4699</v>
      </c>
      <c r="C2807" s="396" t="s">
        <v>4700</v>
      </c>
      <c r="D2807" s="395" t="s">
        <v>32</v>
      </c>
      <c r="E2807" s="397"/>
      <c r="F2807" s="398" t="s">
        <v>0</v>
      </c>
      <c r="G2807" s="392"/>
    </row>
    <row r="2808" spans="1:7" x14ac:dyDescent="0.25">
      <c r="A2808" s="322" t="s">
        <v>4701</v>
      </c>
      <c r="B2808" s="321"/>
      <c r="C2808" s="321"/>
      <c r="D2808" s="321"/>
      <c r="E2808" s="321"/>
      <c r="F2808" s="321"/>
      <c r="G2808" s="392"/>
    </row>
    <row r="2809" spans="1:7" x14ac:dyDescent="0.25">
      <c r="A2809" s="298" t="s">
        <v>4498</v>
      </c>
      <c r="B2809" s="320"/>
      <c r="C2809" s="320"/>
      <c r="D2809" s="320"/>
      <c r="E2809" s="320"/>
      <c r="F2809" s="320"/>
      <c r="G2809" s="392"/>
    </row>
    <row r="2810" spans="1:7" x14ac:dyDescent="0.25">
      <c r="A2810" s="307" t="s">
        <v>4702</v>
      </c>
      <c r="B2810" s="307"/>
      <c r="C2810" s="307"/>
      <c r="D2810" s="307"/>
      <c r="E2810" s="307"/>
      <c r="F2810" s="307"/>
      <c r="G2810" s="307"/>
    </row>
    <row r="2811" spans="1:7" x14ac:dyDescent="0.25">
      <c r="A2811" s="344" t="s">
        <v>220</v>
      </c>
      <c r="B2811" s="344"/>
      <c r="C2811" s="344"/>
      <c r="D2811" s="344"/>
      <c r="E2811" s="344"/>
      <c r="F2811" s="344"/>
      <c r="G2811" s="344"/>
    </row>
    <row r="2812" spans="1:7" x14ac:dyDescent="0.25">
      <c r="A2812" s="286"/>
      <c r="B2812" s="286"/>
      <c r="C2812" s="286"/>
      <c r="D2812" s="286"/>
      <c r="E2812" s="286"/>
      <c r="F2812" s="286"/>
      <c r="G2812" s="286"/>
    </row>
    <row r="2813" spans="1:7" x14ac:dyDescent="0.25">
      <c r="A2813" s="341" t="s">
        <v>138</v>
      </c>
      <c r="B2813" s="303" t="s">
        <v>139</v>
      </c>
      <c r="C2813" s="341" t="s">
        <v>140</v>
      </c>
      <c r="D2813" s="341" t="s">
        <v>80</v>
      </c>
      <c r="E2813" s="305" t="s">
        <v>137</v>
      </c>
      <c r="F2813" s="306"/>
      <c r="G2813" s="416"/>
    </row>
    <row r="2814" spans="1:7" ht="25.5" x14ac:dyDescent="0.25">
      <c r="A2814" s="302"/>
      <c r="B2814" s="304"/>
      <c r="C2814" s="302"/>
      <c r="D2814" s="302"/>
      <c r="E2814" s="417" t="s">
        <v>1453</v>
      </c>
      <c r="F2814" s="417" t="s">
        <v>81</v>
      </c>
      <c r="G2814" s="416"/>
    </row>
    <row r="2815" spans="1:7" x14ac:dyDescent="0.25">
      <c r="A2815" s="418" t="s">
        <v>0</v>
      </c>
      <c r="B2815" s="418" t="s">
        <v>1</v>
      </c>
      <c r="C2815" s="418" t="s">
        <v>5</v>
      </c>
      <c r="D2815" s="418" t="s">
        <v>6</v>
      </c>
      <c r="E2815" s="418" t="s">
        <v>2</v>
      </c>
      <c r="F2815" s="418" t="s">
        <v>3</v>
      </c>
      <c r="G2815" s="416"/>
    </row>
    <row r="2816" spans="1:7" x14ac:dyDescent="0.25">
      <c r="A2816" s="319" t="s">
        <v>4703</v>
      </c>
      <c r="B2816" s="318"/>
      <c r="C2816" s="318"/>
      <c r="D2816" s="318"/>
      <c r="E2816" s="318"/>
      <c r="F2816" s="318"/>
      <c r="G2816" s="330"/>
    </row>
    <row r="2817" spans="1:7" x14ac:dyDescent="0.25">
      <c r="A2817" s="419" t="s">
        <v>0</v>
      </c>
      <c r="B2817" s="419" t="s">
        <v>3971</v>
      </c>
      <c r="C2817" s="420" t="s">
        <v>4704</v>
      </c>
      <c r="D2817" s="419" t="s">
        <v>3836</v>
      </c>
      <c r="E2817" s="421"/>
      <c r="F2817" s="422" t="s">
        <v>158</v>
      </c>
      <c r="G2817" s="416"/>
    </row>
    <row r="2818" spans="1:7" x14ac:dyDescent="0.25">
      <c r="A2818" s="423" t="s">
        <v>82</v>
      </c>
      <c r="B2818" s="423" t="s">
        <v>141</v>
      </c>
      <c r="C2818" s="424" t="s">
        <v>8</v>
      </c>
      <c r="D2818" s="423" t="s">
        <v>142</v>
      </c>
      <c r="E2818" s="425" t="s">
        <v>3973</v>
      </c>
      <c r="F2818" s="425" t="s">
        <v>4705</v>
      </c>
      <c r="G2818" s="416"/>
    </row>
    <row r="2819" spans="1:7" x14ac:dyDescent="0.25">
      <c r="A2819" s="419" t="s">
        <v>1</v>
      </c>
      <c r="B2819" s="419" t="s">
        <v>4527</v>
      </c>
      <c r="C2819" s="420" t="s">
        <v>4706</v>
      </c>
      <c r="D2819" s="419" t="s">
        <v>3836</v>
      </c>
      <c r="E2819" s="421"/>
      <c r="F2819" s="422" t="s">
        <v>158</v>
      </c>
      <c r="G2819" s="416"/>
    </row>
    <row r="2820" spans="1:7" x14ac:dyDescent="0.25">
      <c r="A2820" s="423" t="s">
        <v>84</v>
      </c>
      <c r="B2820" s="423" t="s">
        <v>141</v>
      </c>
      <c r="C2820" s="424" t="s">
        <v>8</v>
      </c>
      <c r="D2820" s="423" t="s">
        <v>142</v>
      </c>
      <c r="E2820" s="425" t="s">
        <v>4530</v>
      </c>
      <c r="F2820" s="425" t="s">
        <v>4707</v>
      </c>
      <c r="G2820" s="416"/>
    </row>
    <row r="2821" spans="1:7" x14ac:dyDescent="0.25">
      <c r="A2821" s="423" t="s">
        <v>146</v>
      </c>
      <c r="B2821" s="423" t="s">
        <v>153</v>
      </c>
      <c r="C2821" s="424" t="s">
        <v>154</v>
      </c>
      <c r="D2821" s="423" t="s">
        <v>4446</v>
      </c>
      <c r="E2821" s="425" t="s">
        <v>4532</v>
      </c>
      <c r="F2821" s="425" t="s">
        <v>4708</v>
      </c>
      <c r="G2821" s="416"/>
    </row>
    <row r="2822" spans="1:7" x14ac:dyDescent="0.25">
      <c r="A2822" s="423" t="s">
        <v>147</v>
      </c>
      <c r="B2822" s="423" t="s">
        <v>4534</v>
      </c>
      <c r="C2822" s="424" t="s">
        <v>4535</v>
      </c>
      <c r="D2822" s="423" t="s">
        <v>4446</v>
      </c>
      <c r="E2822" s="425" t="s">
        <v>1878</v>
      </c>
      <c r="F2822" s="425" t="s">
        <v>4709</v>
      </c>
      <c r="G2822" s="416"/>
    </row>
    <row r="2823" spans="1:7" x14ac:dyDescent="0.25">
      <c r="A2823" s="423" t="s">
        <v>148</v>
      </c>
      <c r="B2823" s="423" t="s">
        <v>155</v>
      </c>
      <c r="C2823" s="424" t="s">
        <v>156</v>
      </c>
      <c r="D2823" s="423" t="s">
        <v>4446</v>
      </c>
      <c r="E2823" s="425" t="s">
        <v>522</v>
      </c>
      <c r="F2823" s="425" t="s">
        <v>4710</v>
      </c>
      <c r="G2823" s="416"/>
    </row>
    <row r="2824" spans="1:7" x14ac:dyDescent="0.25">
      <c r="A2824" s="423" t="s">
        <v>149</v>
      </c>
      <c r="B2824" s="423" t="s">
        <v>975</v>
      </c>
      <c r="C2824" s="424" t="s">
        <v>976</v>
      </c>
      <c r="D2824" s="423" t="s">
        <v>30</v>
      </c>
      <c r="E2824" s="425" t="s">
        <v>227</v>
      </c>
      <c r="F2824" s="425" t="s">
        <v>605</v>
      </c>
      <c r="G2824" s="416"/>
    </row>
    <row r="2825" spans="1:7" x14ac:dyDescent="0.25">
      <c r="A2825" s="423" t="s">
        <v>1145</v>
      </c>
      <c r="B2825" s="423" t="s">
        <v>150</v>
      </c>
      <c r="C2825" s="424" t="s">
        <v>29</v>
      </c>
      <c r="D2825" s="423" t="s">
        <v>30</v>
      </c>
      <c r="E2825" s="425" t="s">
        <v>4539</v>
      </c>
      <c r="F2825" s="425" t="s">
        <v>4711</v>
      </c>
      <c r="G2825" s="416"/>
    </row>
    <row r="2826" spans="1:7" x14ac:dyDescent="0.25">
      <c r="A2826" s="423" t="s">
        <v>1146</v>
      </c>
      <c r="B2826" s="423" t="s">
        <v>33</v>
      </c>
      <c r="C2826" s="424" t="s">
        <v>34</v>
      </c>
      <c r="D2826" s="423" t="s">
        <v>157</v>
      </c>
      <c r="E2826" s="425" t="s">
        <v>523</v>
      </c>
      <c r="F2826" s="425" t="s">
        <v>547</v>
      </c>
      <c r="G2826" s="416"/>
    </row>
    <row r="2827" spans="1:7" ht="22.5" x14ac:dyDescent="0.25">
      <c r="A2827" s="423" t="s">
        <v>1147</v>
      </c>
      <c r="B2827" s="423" t="s">
        <v>126</v>
      </c>
      <c r="C2827" s="424" t="s">
        <v>180</v>
      </c>
      <c r="D2827" s="423" t="s">
        <v>157</v>
      </c>
      <c r="E2827" s="425" t="s">
        <v>4542</v>
      </c>
      <c r="F2827" s="425" t="s">
        <v>897</v>
      </c>
      <c r="G2827" s="416"/>
    </row>
    <row r="2828" spans="1:7" ht="22.5" x14ac:dyDescent="0.25">
      <c r="A2828" s="423" t="s">
        <v>1148</v>
      </c>
      <c r="B2828" s="423" t="s">
        <v>136</v>
      </c>
      <c r="C2828" s="424" t="s">
        <v>159</v>
      </c>
      <c r="D2828" s="423" t="s">
        <v>30</v>
      </c>
      <c r="E2828" s="425" t="s">
        <v>525</v>
      </c>
      <c r="F2828" s="425" t="s">
        <v>4712</v>
      </c>
      <c r="G2828" s="416"/>
    </row>
    <row r="2829" spans="1:7" x14ac:dyDescent="0.25">
      <c r="A2829" s="423" t="s">
        <v>4713</v>
      </c>
      <c r="B2829" s="423" t="s">
        <v>129</v>
      </c>
      <c r="C2829" s="424" t="s">
        <v>179</v>
      </c>
      <c r="D2829" s="423" t="s">
        <v>35</v>
      </c>
      <c r="E2829" s="425" t="s">
        <v>4545</v>
      </c>
      <c r="F2829" s="425" t="s">
        <v>4011</v>
      </c>
      <c r="G2829" s="416"/>
    </row>
    <row r="2830" spans="1:7" ht="21" x14ac:dyDescent="0.25">
      <c r="A2830" s="419" t="s">
        <v>5</v>
      </c>
      <c r="B2830" s="419" t="s">
        <v>4714</v>
      </c>
      <c r="C2830" s="420" t="s">
        <v>4715</v>
      </c>
      <c r="D2830" s="419" t="s">
        <v>30</v>
      </c>
      <c r="E2830" s="421"/>
      <c r="F2830" s="422" t="s">
        <v>961</v>
      </c>
      <c r="G2830" s="416"/>
    </row>
    <row r="2831" spans="1:7" x14ac:dyDescent="0.25">
      <c r="A2831" s="423" t="s">
        <v>85</v>
      </c>
      <c r="B2831" s="423" t="s">
        <v>141</v>
      </c>
      <c r="C2831" s="424" t="s">
        <v>8</v>
      </c>
      <c r="D2831" s="423" t="s">
        <v>142</v>
      </c>
      <c r="E2831" s="425" t="s">
        <v>4716</v>
      </c>
      <c r="F2831" s="425" t="s">
        <v>4717</v>
      </c>
      <c r="G2831" s="416"/>
    </row>
    <row r="2832" spans="1:7" x14ac:dyDescent="0.25">
      <c r="A2832" s="423" t="s">
        <v>86</v>
      </c>
      <c r="B2832" s="423" t="s">
        <v>150</v>
      </c>
      <c r="C2832" s="424" t="s">
        <v>29</v>
      </c>
      <c r="D2832" s="423" t="s">
        <v>30</v>
      </c>
      <c r="E2832" s="425" t="s">
        <v>944</v>
      </c>
      <c r="F2832" s="425" t="s">
        <v>4718</v>
      </c>
      <c r="G2832" s="416"/>
    </row>
    <row r="2833" spans="1:7" ht="22.5" x14ac:dyDescent="0.25">
      <c r="A2833" s="423" t="s">
        <v>290</v>
      </c>
      <c r="B2833" s="423" t="s">
        <v>4719</v>
      </c>
      <c r="C2833" s="424" t="s">
        <v>4720</v>
      </c>
      <c r="D2833" s="423" t="s">
        <v>556</v>
      </c>
      <c r="E2833" s="425" t="s">
        <v>4721</v>
      </c>
      <c r="F2833" s="425" t="s">
        <v>4722</v>
      </c>
      <c r="G2833" s="416"/>
    </row>
    <row r="2834" spans="1:7" ht="22.5" x14ac:dyDescent="0.25">
      <c r="A2834" s="423" t="s">
        <v>291</v>
      </c>
      <c r="B2834" s="423" t="s">
        <v>4723</v>
      </c>
      <c r="C2834" s="424" t="s">
        <v>4724</v>
      </c>
      <c r="D2834" s="423" t="s">
        <v>30</v>
      </c>
      <c r="E2834" s="425" t="s">
        <v>846</v>
      </c>
      <c r="F2834" s="425" t="s">
        <v>4725</v>
      </c>
      <c r="G2834" s="416"/>
    </row>
    <row r="2835" spans="1:7" x14ac:dyDescent="0.25">
      <c r="A2835" s="416"/>
      <c r="B2835" s="416"/>
      <c r="C2835" s="416"/>
      <c r="D2835" s="416"/>
      <c r="E2835" s="416"/>
      <c r="F2835" s="416"/>
      <c r="G2835" s="416"/>
    </row>
    <row r="2836" spans="1:7" x14ac:dyDescent="0.25">
      <c r="A2836" s="423" t="s">
        <v>292</v>
      </c>
      <c r="B2836" s="423" t="s">
        <v>4726</v>
      </c>
      <c r="C2836" s="424" t="s">
        <v>4727</v>
      </c>
      <c r="D2836" s="423" t="s">
        <v>30</v>
      </c>
      <c r="E2836" s="425" t="s">
        <v>806</v>
      </c>
      <c r="F2836" s="425" t="s">
        <v>4728</v>
      </c>
      <c r="G2836" s="416"/>
    </row>
    <row r="2837" spans="1:7" ht="21" x14ac:dyDescent="0.25">
      <c r="A2837" s="419" t="s">
        <v>6</v>
      </c>
      <c r="B2837" s="419" t="s">
        <v>4729</v>
      </c>
      <c r="C2837" s="420" t="s">
        <v>4730</v>
      </c>
      <c r="D2837" s="419" t="s">
        <v>161</v>
      </c>
      <c r="E2837" s="421"/>
      <c r="F2837" s="422" t="s">
        <v>695</v>
      </c>
      <c r="G2837" s="416"/>
    </row>
    <row r="2838" spans="1:7" x14ac:dyDescent="0.25">
      <c r="A2838" s="423" t="s">
        <v>87</v>
      </c>
      <c r="B2838" s="423" t="s">
        <v>141</v>
      </c>
      <c r="C2838" s="424" t="s">
        <v>8</v>
      </c>
      <c r="D2838" s="423" t="s">
        <v>142</v>
      </c>
      <c r="E2838" s="425" t="s">
        <v>4731</v>
      </c>
      <c r="F2838" s="425" t="s">
        <v>4732</v>
      </c>
      <c r="G2838" s="416"/>
    </row>
    <row r="2839" spans="1:7" x14ac:dyDescent="0.25">
      <c r="A2839" s="423" t="s">
        <v>88</v>
      </c>
      <c r="B2839" s="423" t="s">
        <v>4733</v>
      </c>
      <c r="C2839" s="424" t="s">
        <v>4734</v>
      </c>
      <c r="D2839" s="423" t="s">
        <v>4446</v>
      </c>
      <c r="E2839" s="425" t="s">
        <v>4735</v>
      </c>
      <c r="F2839" s="425" t="s">
        <v>4736</v>
      </c>
      <c r="G2839" s="416"/>
    </row>
    <row r="2840" spans="1:7" x14ac:dyDescent="0.25">
      <c r="A2840" s="423" t="s">
        <v>89</v>
      </c>
      <c r="B2840" s="423" t="s">
        <v>150</v>
      </c>
      <c r="C2840" s="424" t="s">
        <v>29</v>
      </c>
      <c r="D2840" s="423" t="s">
        <v>30</v>
      </c>
      <c r="E2840" s="425" t="s">
        <v>509</v>
      </c>
      <c r="F2840" s="425" t="s">
        <v>3999</v>
      </c>
      <c r="G2840" s="416"/>
    </row>
    <row r="2841" spans="1:7" x14ac:dyDescent="0.25">
      <c r="A2841" s="423" t="s">
        <v>127</v>
      </c>
      <c r="B2841" s="423" t="s">
        <v>423</v>
      </c>
      <c r="C2841" s="424" t="s">
        <v>424</v>
      </c>
      <c r="D2841" s="423" t="s">
        <v>30</v>
      </c>
      <c r="E2841" s="425" t="s">
        <v>825</v>
      </c>
      <c r="F2841" s="425" t="s">
        <v>4737</v>
      </c>
      <c r="G2841" s="416"/>
    </row>
    <row r="2842" spans="1:7" x14ac:dyDescent="0.25">
      <c r="A2842" s="419" t="s">
        <v>2</v>
      </c>
      <c r="B2842" s="419" t="s">
        <v>4738</v>
      </c>
      <c r="C2842" s="420" t="s">
        <v>4739</v>
      </c>
      <c r="D2842" s="419" t="s">
        <v>161</v>
      </c>
      <c r="E2842" s="421"/>
      <c r="F2842" s="422" t="s">
        <v>695</v>
      </c>
      <c r="G2842" s="416"/>
    </row>
    <row r="2843" spans="1:7" x14ac:dyDescent="0.25">
      <c r="A2843" s="423" t="s">
        <v>90</v>
      </c>
      <c r="B2843" s="423" t="s">
        <v>141</v>
      </c>
      <c r="C2843" s="424" t="s">
        <v>8</v>
      </c>
      <c r="D2843" s="423" t="s">
        <v>142</v>
      </c>
      <c r="E2843" s="425" t="s">
        <v>4740</v>
      </c>
      <c r="F2843" s="425" t="s">
        <v>4741</v>
      </c>
      <c r="G2843" s="416"/>
    </row>
    <row r="2844" spans="1:7" x14ac:dyDescent="0.25">
      <c r="A2844" s="423" t="s">
        <v>91</v>
      </c>
      <c r="B2844" s="423" t="s">
        <v>580</v>
      </c>
      <c r="C2844" s="424" t="s">
        <v>23</v>
      </c>
      <c r="D2844" s="423" t="s">
        <v>4446</v>
      </c>
      <c r="E2844" s="425" t="s">
        <v>669</v>
      </c>
      <c r="F2844" s="425" t="s">
        <v>4742</v>
      </c>
      <c r="G2844" s="416"/>
    </row>
    <row r="2845" spans="1:7" x14ac:dyDescent="0.25">
      <c r="A2845" s="423" t="s">
        <v>296</v>
      </c>
      <c r="B2845" s="423" t="s">
        <v>309</v>
      </c>
      <c r="C2845" s="424" t="s">
        <v>310</v>
      </c>
      <c r="D2845" s="423" t="s">
        <v>157</v>
      </c>
      <c r="E2845" s="425" t="s">
        <v>4163</v>
      </c>
      <c r="F2845" s="425" t="s">
        <v>4743</v>
      </c>
      <c r="G2845" s="416"/>
    </row>
    <row r="2846" spans="1:7" x14ac:dyDescent="0.25">
      <c r="A2846" s="423" t="s">
        <v>297</v>
      </c>
      <c r="B2846" s="423" t="s">
        <v>4744</v>
      </c>
      <c r="C2846" s="424" t="s">
        <v>4745</v>
      </c>
      <c r="D2846" s="423" t="s">
        <v>157</v>
      </c>
      <c r="E2846" s="425" t="s">
        <v>846</v>
      </c>
      <c r="F2846" s="425" t="s">
        <v>755</v>
      </c>
      <c r="G2846" s="416"/>
    </row>
    <row r="2847" spans="1:7" x14ac:dyDescent="0.25">
      <c r="A2847" s="419" t="s">
        <v>3</v>
      </c>
      <c r="B2847" s="419" t="s">
        <v>4746</v>
      </c>
      <c r="C2847" s="420" t="s">
        <v>4747</v>
      </c>
      <c r="D2847" s="419" t="s">
        <v>28</v>
      </c>
      <c r="E2847" s="421"/>
      <c r="F2847" s="422" t="s">
        <v>1</v>
      </c>
      <c r="G2847" s="416"/>
    </row>
    <row r="2848" spans="1:7" x14ac:dyDescent="0.25">
      <c r="A2848" s="322" t="s">
        <v>4748</v>
      </c>
      <c r="B2848" s="321"/>
      <c r="C2848" s="321"/>
      <c r="D2848" s="321"/>
      <c r="E2848" s="321"/>
      <c r="F2848" s="321"/>
      <c r="G2848" s="416"/>
    </row>
    <row r="2849" spans="1:7" x14ac:dyDescent="0.25">
      <c r="A2849" s="298" t="s">
        <v>4498</v>
      </c>
      <c r="B2849" s="320"/>
      <c r="C2849" s="320"/>
      <c r="D2849" s="320"/>
      <c r="E2849" s="320"/>
      <c r="F2849" s="320"/>
      <c r="G2849" s="416"/>
    </row>
    <row r="2850" spans="1:7" x14ac:dyDescent="0.25">
      <c r="A2850" s="307" t="s">
        <v>4749</v>
      </c>
      <c r="B2850" s="307"/>
      <c r="C2850" s="307"/>
      <c r="D2850" s="307"/>
      <c r="E2850" s="307"/>
      <c r="F2850" s="307"/>
      <c r="G2850" s="307"/>
    </row>
    <row r="2851" spans="1:7" x14ac:dyDescent="0.25">
      <c r="A2851" s="344" t="s">
        <v>220</v>
      </c>
      <c r="B2851" s="344"/>
      <c r="C2851" s="344"/>
      <c r="D2851" s="344"/>
      <c r="E2851" s="344"/>
      <c r="F2851" s="344"/>
      <c r="G2851" s="344"/>
    </row>
    <row r="2852" spans="1:7" x14ac:dyDescent="0.25">
      <c r="A2852" s="294"/>
      <c r="B2852" s="294"/>
      <c r="C2852" s="294"/>
      <c r="D2852" s="294"/>
      <c r="E2852" s="294"/>
      <c r="F2852" s="294"/>
      <c r="G2852" s="294"/>
    </row>
    <row r="2853" spans="1:7" x14ac:dyDescent="0.25">
      <c r="A2853" s="341" t="s">
        <v>138</v>
      </c>
      <c r="B2853" s="303" t="s">
        <v>139</v>
      </c>
      <c r="C2853" s="341" t="s">
        <v>140</v>
      </c>
      <c r="D2853" s="341" t="s">
        <v>80</v>
      </c>
      <c r="E2853" s="305" t="s">
        <v>137</v>
      </c>
      <c r="F2853" s="306"/>
      <c r="G2853" s="345"/>
    </row>
    <row r="2854" spans="1:7" ht="25.5" x14ac:dyDescent="0.25">
      <c r="A2854" s="302"/>
      <c r="B2854" s="304"/>
      <c r="C2854" s="302"/>
      <c r="D2854" s="302"/>
      <c r="E2854" s="429" t="s">
        <v>1453</v>
      </c>
      <c r="F2854" s="429" t="s">
        <v>81</v>
      </c>
      <c r="G2854" s="345"/>
    </row>
    <row r="2855" spans="1:7" x14ac:dyDescent="0.25">
      <c r="A2855" s="430" t="s">
        <v>0</v>
      </c>
      <c r="B2855" s="430" t="s">
        <v>1</v>
      </c>
      <c r="C2855" s="430" t="s">
        <v>5</v>
      </c>
      <c r="D2855" s="430" t="s">
        <v>6</v>
      </c>
      <c r="E2855" s="430" t="s">
        <v>2</v>
      </c>
      <c r="F2855" s="430" t="s">
        <v>3</v>
      </c>
      <c r="G2855" s="345"/>
    </row>
    <row r="2856" spans="1:7" x14ac:dyDescent="0.25">
      <c r="A2856" s="319" t="s">
        <v>4782</v>
      </c>
      <c r="B2856" s="318"/>
      <c r="C2856" s="318"/>
      <c r="D2856" s="318"/>
      <c r="E2856" s="318"/>
      <c r="F2856" s="318"/>
      <c r="G2856" s="330"/>
    </row>
    <row r="2857" spans="1:7" x14ac:dyDescent="0.25">
      <c r="A2857" s="431" t="s">
        <v>0</v>
      </c>
      <c r="B2857" s="431" t="s">
        <v>3971</v>
      </c>
      <c r="C2857" s="432" t="s">
        <v>4704</v>
      </c>
      <c r="D2857" s="431" t="s">
        <v>3836</v>
      </c>
      <c r="E2857" s="433"/>
      <c r="F2857" s="434" t="s">
        <v>4783</v>
      </c>
      <c r="G2857" s="345"/>
    </row>
    <row r="2858" spans="1:7" x14ac:dyDescent="0.25">
      <c r="A2858" s="435" t="s">
        <v>82</v>
      </c>
      <c r="B2858" s="435" t="s">
        <v>141</v>
      </c>
      <c r="C2858" s="436" t="s">
        <v>8</v>
      </c>
      <c r="D2858" s="435" t="s">
        <v>142</v>
      </c>
      <c r="E2858" s="437" t="s">
        <v>3973</v>
      </c>
      <c r="F2858" s="437" t="s">
        <v>4784</v>
      </c>
      <c r="G2858" s="345"/>
    </row>
    <row r="2859" spans="1:7" x14ac:dyDescent="0.25">
      <c r="A2859" s="431" t="s">
        <v>1</v>
      </c>
      <c r="B2859" s="431" t="s">
        <v>3982</v>
      </c>
      <c r="C2859" s="432" t="s">
        <v>4785</v>
      </c>
      <c r="D2859" s="431" t="s">
        <v>3836</v>
      </c>
      <c r="E2859" s="433"/>
      <c r="F2859" s="434" t="s">
        <v>966</v>
      </c>
      <c r="G2859" s="345"/>
    </row>
    <row r="2860" spans="1:7" x14ac:dyDescent="0.25">
      <c r="A2860" s="435" t="s">
        <v>84</v>
      </c>
      <c r="B2860" s="435" t="s">
        <v>141</v>
      </c>
      <c r="C2860" s="436" t="s">
        <v>8</v>
      </c>
      <c r="D2860" s="435" t="s">
        <v>142</v>
      </c>
      <c r="E2860" s="437" t="s">
        <v>3985</v>
      </c>
      <c r="F2860" s="437" t="s">
        <v>4786</v>
      </c>
      <c r="G2860" s="345"/>
    </row>
    <row r="2861" spans="1:7" x14ac:dyDescent="0.25">
      <c r="A2861" s="431" t="s">
        <v>5</v>
      </c>
      <c r="B2861" s="431" t="s">
        <v>4787</v>
      </c>
      <c r="C2861" s="432" t="s">
        <v>4788</v>
      </c>
      <c r="D2861" s="431" t="s">
        <v>30</v>
      </c>
      <c r="E2861" s="433"/>
      <c r="F2861" s="434" t="s">
        <v>514</v>
      </c>
      <c r="G2861" s="345"/>
    </row>
    <row r="2862" spans="1:7" x14ac:dyDescent="0.25">
      <c r="A2862" s="435" t="s">
        <v>85</v>
      </c>
      <c r="B2862" s="435" t="s">
        <v>141</v>
      </c>
      <c r="C2862" s="436" t="s">
        <v>8</v>
      </c>
      <c r="D2862" s="435" t="s">
        <v>142</v>
      </c>
      <c r="E2862" s="437" t="s">
        <v>572</v>
      </c>
      <c r="F2862" s="437" t="s">
        <v>4789</v>
      </c>
      <c r="G2862" s="345"/>
    </row>
    <row r="2863" spans="1:7" ht="22.5" x14ac:dyDescent="0.25">
      <c r="A2863" s="435" t="s">
        <v>86</v>
      </c>
      <c r="B2863" s="435" t="s">
        <v>162</v>
      </c>
      <c r="C2863" s="436" t="s">
        <v>163</v>
      </c>
      <c r="D2863" s="435" t="s">
        <v>4446</v>
      </c>
      <c r="E2863" s="437" t="s">
        <v>512</v>
      </c>
      <c r="F2863" s="437" t="s">
        <v>4790</v>
      </c>
      <c r="G2863" s="345"/>
    </row>
    <row r="2864" spans="1:7" x14ac:dyDescent="0.25">
      <c r="A2864" s="435" t="s">
        <v>290</v>
      </c>
      <c r="B2864" s="435" t="s">
        <v>144</v>
      </c>
      <c r="C2864" s="436" t="s">
        <v>145</v>
      </c>
      <c r="D2864" s="435" t="s">
        <v>4446</v>
      </c>
      <c r="E2864" s="437" t="s">
        <v>3760</v>
      </c>
      <c r="F2864" s="437" t="s">
        <v>4343</v>
      </c>
      <c r="G2864" s="345"/>
    </row>
    <row r="2865" spans="1:7" x14ac:dyDescent="0.25">
      <c r="A2865" s="435" t="s">
        <v>291</v>
      </c>
      <c r="B2865" s="435" t="s">
        <v>150</v>
      </c>
      <c r="C2865" s="436" t="s">
        <v>29</v>
      </c>
      <c r="D2865" s="435" t="s">
        <v>30</v>
      </c>
      <c r="E2865" s="437" t="s">
        <v>513</v>
      </c>
      <c r="F2865" s="437" t="s">
        <v>1170</v>
      </c>
      <c r="G2865" s="345"/>
    </row>
    <row r="2866" spans="1:7" x14ac:dyDescent="0.25">
      <c r="A2866" s="435" t="s">
        <v>292</v>
      </c>
      <c r="B2866" s="435" t="s">
        <v>4791</v>
      </c>
      <c r="C2866" s="436" t="s">
        <v>4759</v>
      </c>
      <c r="D2866" s="435" t="s">
        <v>30</v>
      </c>
      <c r="E2866" s="437" t="s">
        <v>2010</v>
      </c>
      <c r="F2866" s="437" t="s">
        <v>4792</v>
      </c>
      <c r="G2866" s="345"/>
    </row>
    <row r="2867" spans="1:7" x14ac:dyDescent="0.25">
      <c r="A2867" s="431" t="s">
        <v>6</v>
      </c>
      <c r="B2867" s="431" t="s">
        <v>4793</v>
      </c>
      <c r="C2867" s="432" t="s">
        <v>4794</v>
      </c>
      <c r="D2867" s="431" t="s">
        <v>3836</v>
      </c>
      <c r="E2867" s="433"/>
      <c r="F2867" s="434" t="s">
        <v>1037</v>
      </c>
      <c r="G2867" s="345"/>
    </row>
    <row r="2868" spans="1:7" x14ac:dyDescent="0.25">
      <c r="A2868" s="435" t="s">
        <v>87</v>
      </c>
      <c r="B2868" s="435" t="s">
        <v>141</v>
      </c>
      <c r="C2868" s="436" t="s">
        <v>8</v>
      </c>
      <c r="D2868" s="435" t="s">
        <v>142</v>
      </c>
      <c r="E2868" s="437" t="s">
        <v>4795</v>
      </c>
      <c r="F2868" s="437" t="s">
        <v>4796</v>
      </c>
      <c r="G2868" s="345"/>
    </row>
    <row r="2869" spans="1:7" x14ac:dyDescent="0.25">
      <c r="A2869" s="435" t="s">
        <v>88</v>
      </c>
      <c r="B2869" s="435" t="s">
        <v>153</v>
      </c>
      <c r="C2869" s="436" t="s">
        <v>154</v>
      </c>
      <c r="D2869" s="435" t="s">
        <v>4446</v>
      </c>
      <c r="E2869" s="437" t="s">
        <v>4797</v>
      </c>
      <c r="F2869" s="437" t="s">
        <v>4798</v>
      </c>
      <c r="G2869" s="345"/>
    </row>
    <row r="2870" spans="1:7" x14ac:dyDescent="0.25">
      <c r="A2870" s="435" t="s">
        <v>89</v>
      </c>
      <c r="B2870" s="435" t="s">
        <v>155</v>
      </c>
      <c r="C2870" s="436" t="s">
        <v>156</v>
      </c>
      <c r="D2870" s="435" t="s">
        <v>4446</v>
      </c>
      <c r="E2870" s="437" t="s">
        <v>4799</v>
      </c>
      <c r="F2870" s="437" t="s">
        <v>4800</v>
      </c>
      <c r="G2870" s="345"/>
    </row>
    <row r="2871" spans="1:7" x14ac:dyDescent="0.25">
      <c r="A2871" s="435" t="s">
        <v>127</v>
      </c>
      <c r="B2871" s="435" t="s">
        <v>975</v>
      </c>
      <c r="C2871" s="436" t="s">
        <v>976</v>
      </c>
      <c r="D2871" s="435" t="s">
        <v>30</v>
      </c>
      <c r="E2871" s="437" t="s">
        <v>227</v>
      </c>
      <c r="F2871" s="437" t="s">
        <v>4801</v>
      </c>
      <c r="G2871" s="345"/>
    </row>
    <row r="2872" spans="1:7" x14ac:dyDescent="0.25">
      <c r="A2872" s="435" t="s">
        <v>294</v>
      </c>
      <c r="B2872" s="435" t="s">
        <v>150</v>
      </c>
      <c r="C2872" s="436" t="s">
        <v>29</v>
      </c>
      <c r="D2872" s="435" t="s">
        <v>30</v>
      </c>
      <c r="E2872" s="437" t="s">
        <v>4802</v>
      </c>
      <c r="F2872" s="437" t="s">
        <v>4803</v>
      </c>
      <c r="G2872" s="345"/>
    </row>
    <row r="2873" spans="1:7" x14ac:dyDescent="0.25">
      <c r="A2873" s="435" t="s">
        <v>295</v>
      </c>
      <c r="B2873" s="435" t="s">
        <v>33</v>
      </c>
      <c r="C2873" s="436" t="s">
        <v>34</v>
      </c>
      <c r="D2873" s="435" t="s">
        <v>157</v>
      </c>
      <c r="E2873" s="437" t="s">
        <v>529</v>
      </c>
      <c r="F2873" s="437" t="s">
        <v>4804</v>
      </c>
      <c r="G2873" s="345"/>
    </row>
    <row r="2874" spans="1:7" ht="22.5" x14ac:dyDescent="0.25">
      <c r="A2874" s="435" t="s">
        <v>1149</v>
      </c>
      <c r="B2874" s="435" t="s">
        <v>126</v>
      </c>
      <c r="C2874" s="436" t="s">
        <v>180</v>
      </c>
      <c r="D2874" s="435" t="s">
        <v>157</v>
      </c>
      <c r="E2874" s="437" t="s">
        <v>4805</v>
      </c>
      <c r="F2874" s="437" t="s">
        <v>4806</v>
      </c>
      <c r="G2874" s="345"/>
    </row>
    <row r="2875" spans="1:7" ht="22.5" x14ac:dyDescent="0.25">
      <c r="A2875" s="435" t="s">
        <v>1150</v>
      </c>
      <c r="B2875" s="435" t="s">
        <v>136</v>
      </c>
      <c r="C2875" s="436" t="s">
        <v>159</v>
      </c>
      <c r="D2875" s="435" t="s">
        <v>30</v>
      </c>
      <c r="E2875" s="437" t="s">
        <v>517</v>
      </c>
      <c r="F2875" s="437" t="s">
        <v>1041</v>
      </c>
      <c r="G2875" s="345"/>
    </row>
    <row r="2876" spans="1:7" x14ac:dyDescent="0.25">
      <c r="A2876" s="435" t="s">
        <v>1171</v>
      </c>
      <c r="B2876" s="435" t="s">
        <v>129</v>
      </c>
      <c r="C2876" s="436" t="s">
        <v>179</v>
      </c>
      <c r="D2876" s="435" t="s">
        <v>35</v>
      </c>
      <c r="E2876" s="437" t="s">
        <v>4807</v>
      </c>
      <c r="F2876" s="437" t="s">
        <v>4808</v>
      </c>
      <c r="G2876" s="345"/>
    </row>
    <row r="2877" spans="1:7" x14ac:dyDescent="0.25">
      <c r="A2877" s="345"/>
      <c r="B2877" s="345"/>
      <c r="C2877" s="345"/>
      <c r="D2877" s="345"/>
      <c r="E2877" s="345"/>
      <c r="F2877" s="345"/>
      <c r="G2877" s="345"/>
    </row>
    <row r="2878" spans="1:7" x14ac:dyDescent="0.25">
      <c r="A2878" s="431" t="s">
        <v>2</v>
      </c>
      <c r="B2878" s="431" t="s">
        <v>4809</v>
      </c>
      <c r="C2878" s="432" t="s">
        <v>4810</v>
      </c>
      <c r="D2878" s="431" t="s">
        <v>79</v>
      </c>
      <c r="E2878" s="433"/>
      <c r="F2878" s="434" t="s">
        <v>4062</v>
      </c>
      <c r="G2878" s="345"/>
    </row>
    <row r="2879" spans="1:7" x14ac:dyDescent="0.25">
      <c r="A2879" s="435" t="s">
        <v>90</v>
      </c>
      <c r="B2879" s="435" t="s">
        <v>141</v>
      </c>
      <c r="C2879" s="436" t="s">
        <v>8</v>
      </c>
      <c r="D2879" s="435" t="s">
        <v>142</v>
      </c>
      <c r="E2879" s="437" t="s">
        <v>4811</v>
      </c>
      <c r="F2879" s="437" t="s">
        <v>4812</v>
      </c>
      <c r="G2879" s="345"/>
    </row>
    <row r="2880" spans="1:7" ht="22.5" x14ac:dyDescent="0.25">
      <c r="A2880" s="435" t="s">
        <v>91</v>
      </c>
      <c r="B2880" s="435" t="s">
        <v>4607</v>
      </c>
      <c r="C2880" s="436" t="s">
        <v>4608</v>
      </c>
      <c r="D2880" s="435" t="s">
        <v>4446</v>
      </c>
      <c r="E2880" s="437" t="s">
        <v>752</v>
      </c>
      <c r="F2880" s="437" t="s">
        <v>4398</v>
      </c>
      <c r="G2880" s="345"/>
    </row>
    <row r="2881" spans="1:7" x14ac:dyDescent="0.25">
      <c r="A2881" s="435" t="s">
        <v>296</v>
      </c>
      <c r="B2881" s="435" t="s">
        <v>155</v>
      </c>
      <c r="C2881" s="436" t="s">
        <v>156</v>
      </c>
      <c r="D2881" s="435" t="s">
        <v>4446</v>
      </c>
      <c r="E2881" s="437" t="s">
        <v>1484</v>
      </c>
      <c r="F2881" s="437" t="s">
        <v>4813</v>
      </c>
      <c r="G2881" s="345"/>
    </row>
    <row r="2882" spans="1:7" x14ac:dyDescent="0.25">
      <c r="A2882" s="435" t="s">
        <v>297</v>
      </c>
      <c r="B2882" s="435" t="s">
        <v>169</v>
      </c>
      <c r="C2882" s="436" t="s">
        <v>170</v>
      </c>
      <c r="D2882" s="435" t="s">
        <v>4446</v>
      </c>
      <c r="E2882" s="437" t="s">
        <v>4814</v>
      </c>
      <c r="F2882" s="437" t="s">
        <v>4815</v>
      </c>
      <c r="G2882" s="345"/>
    </row>
    <row r="2883" spans="1:7" x14ac:dyDescent="0.25">
      <c r="A2883" s="435" t="s">
        <v>298</v>
      </c>
      <c r="B2883" s="435" t="s">
        <v>116</v>
      </c>
      <c r="C2883" s="436" t="s">
        <v>117</v>
      </c>
      <c r="D2883" s="435" t="s">
        <v>30</v>
      </c>
      <c r="E2883" s="437" t="s">
        <v>1875</v>
      </c>
      <c r="F2883" s="437" t="s">
        <v>4816</v>
      </c>
      <c r="G2883" s="345"/>
    </row>
    <row r="2884" spans="1:7" x14ac:dyDescent="0.25">
      <c r="A2884" s="435" t="s">
        <v>800</v>
      </c>
      <c r="B2884" s="435" t="s">
        <v>133</v>
      </c>
      <c r="C2884" s="436" t="s">
        <v>175</v>
      </c>
      <c r="D2884" s="435" t="s">
        <v>157</v>
      </c>
      <c r="E2884" s="437" t="s">
        <v>754</v>
      </c>
      <c r="F2884" s="437" t="s">
        <v>273</v>
      </c>
      <c r="G2884" s="345"/>
    </row>
    <row r="2885" spans="1:7" x14ac:dyDescent="0.25">
      <c r="A2885" s="435" t="s">
        <v>802</v>
      </c>
      <c r="B2885" s="435" t="s">
        <v>131</v>
      </c>
      <c r="C2885" s="436" t="s">
        <v>132</v>
      </c>
      <c r="D2885" s="435" t="s">
        <v>31</v>
      </c>
      <c r="E2885" s="437" t="s">
        <v>4817</v>
      </c>
      <c r="F2885" s="437" t="s">
        <v>4818</v>
      </c>
      <c r="G2885" s="345"/>
    </row>
    <row r="2886" spans="1:7" ht="22.5" x14ac:dyDescent="0.25">
      <c r="A2886" s="435" t="s">
        <v>803</v>
      </c>
      <c r="B2886" s="435" t="s">
        <v>4819</v>
      </c>
      <c r="C2886" s="436" t="s">
        <v>4773</v>
      </c>
      <c r="D2886" s="435" t="s">
        <v>157</v>
      </c>
      <c r="E2886" s="437" t="s">
        <v>520</v>
      </c>
      <c r="F2886" s="437" t="s">
        <v>923</v>
      </c>
      <c r="G2886" s="345"/>
    </row>
    <row r="2887" spans="1:7" x14ac:dyDescent="0.25">
      <c r="A2887" s="431" t="s">
        <v>3</v>
      </c>
      <c r="B2887" s="431" t="s">
        <v>4820</v>
      </c>
      <c r="C2887" s="432" t="s">
        <v>4780</v>
      </c>
      <c r="D2887" s="431" t="s">
        <v>79</v>
      </c>
      <c r="E2887" s="433"/>
      <c r="F2887" s="434" t="s">
        <v>4062</v>
      </c>
      <c r="G2887" s="345"/>
    </row>
    <row r="2888" spans="1:7" x14ac:dyDescent="0.25">
      <c r="A2888" s="431" t="s">
        <v>4</v>
      </c>
      <c r="B2888" s="431" t="s">
        <v>1073</v>
      </c>
      <c r="C2888" s="432" t="s">
        <v>4821</v>
      </c>
      <c r="D2888" s="431" t="s">
        <v>165</v>
      </c>
      <c r="E2888" s="433"/>
      <c r="F2888" s="434" t="s">
        <v>4822</v>
      </c>
      <c r="G2888" s="345"/>
    </row>
    <row r="2889" spans="1:7" x14ac:dyDescent="0.25">
      <c r="A2889" s="435" t="s">
        <v>93</v>
      </c>
      <c r="B2889" s="435" t="s">
        <v>141</v>
      </c>
      <c r="C2889" s="436" t="s">
        <v>8</v>
      </c>
      <c r="D2889" s="435" t="s">
        <v>142</v>
      </c>
      <c r="E2889" s="437" t="s">
        <v>233</v>
      </c>
      <c r="F2889" s="437" t="s">
        <v>4823</v>
      </c>
      <c r="G2889" s="345"/>
    </row>
    <row r="2890" spans="1:7" x14ac:dyDescent="0.25">
      <c r="A2890" s="435" t="s">
        <v>94</v>
      </c>
      <c r="B2890" s="435" t="s">
        <v>608</v>
      </c>
      <c r="C2890" s="436" t="s">
        <v>11</v>
      </c>
      <c r="D2890" s="435" t="s">
        <v>4446</v>
      </c>
      <c r="E2890" s="437" t="s">
        <v>957</v>
      </c>
      <c r="F2890" s="437" t="s">
        <v>4824</v>
      </c>
      <c r="G2890" s="345"/>
    </row>
    <row r="2891" spans="1:7" x14ac:dyDescent="0.25">
      <c r="A2891" s="435" t="s">
        <v>95</v>
      </c>
      <c r="B2891" s="435" t="s">
        <v>166</v>
      </c>
      <c r="C2891" s="436" t="s">
        <v>130</v>
      </c>
      <c r="D2891" s="435" t="s">
        <v>4446</v>
      </c>
      <c r="E2891" s="437" t="s">
        <v>871</v>
      </c>
      <c r="F2891" s="437" t="s">
        <v>4825</v>
      </c>
      <c r="G2891" s="345"/>
    </row>
    <row r="2892" spans="1:7" x14ac:dyDescent="0.25">
      <c r="A2892" s="435" t="s">
        <v>118</v>
      </c>
      <c r="B2892" s="435" t="s">
        <v>167</v>
      </c>
      <c r="C2892" s="436" t="s">
        <v>168</v>
      </c>
      <c r="D2892" s="435" t="s">
        <v>4446</v>
      </c>
      <c r="E2892" s="437" t="s">
        <v>2112</v>
      </c>
      <c r="F2892" s="437" t="s">
        <v>4826</v>
      </c>
      <c r="G2892" s="345"/>
    </row>
    <row r="2893" spans="1:7" x14ac:dyDescent="0.25">
      <c r="A2893" s="435" t="s">
        <v>340</v>
      </c>
      <c r="B2893" s="435" t="s">
        <v>823</v>
      </c>
      <c r="C2893" s="436" t="s">
        <v>824</v>
      </c>
      <c r="D2893" s="435" t="s">
        <v>4446</v>
      </c>
      <c r="E2893" s="437" t="s">
        <v>234</v>
      </c>
      <c r="F2893" s="437" t="s">
        <v>4827</v>
      </c>
      <c r="G2893" s="345"/>
    </row>
    <row r="2894" spans="1:7" x14ac:dyDescent="0.25">
      <c r="A2894" s="435" t="s">
        <v>341</v>
      </c>
      <c r="B2894" s="435" t="s">
        <v>169</v>
      </c>
      <c r="C2894" s="436" t="s">
        <v>170</v>
      </c>
      <c r="D2894" s="435" t="s">
        <v>4446</v>
      </c>
      <c r="E2894" s="437" t="s">
        <v>0</v>
      </c>
      <c r="F2894" s="437" t="s">
        <v>4822</v>
      </c>
      <c r="G2894" s="345"/>
    </row>
    <row r="2895" spans="1:7" x14ac:dyDescent="0.25">
      <c r="A2895" s="435" t="s">
        <v>351</v>
      </c>
      <c r="B2895" s="435" t="s">
        <v>116</v>
      </c>
      <c r="C2895" s="436" t="s">
        <v>117</v>
      </c>
      <c r="D2895" s="435" t="s">
        <v>30</v>
      </c>
      <c r="E2895" s="437" t="s">
        <v>1057</v>
      </c>
      <c r="F2895" s="437" t="s">
        <v>4828</v>
      </c>
      <c r="G2895" s="345"/>
    </row>
    <row r="2896" spans="1:7" x14ac:dyDescent="0.25">
      <c r="A2896" s="435" t="s">
        <v>396</v>
      </c>
      <c r="B2896" s="435" t="s">
        <v>995</v>
      </c>
      <c r="C2896" s="436" t="s">
        <v>996</v>
      </c>
      <c r="D2896" s="435" t="s">
        <v>157</v>
      </c>
      <c r="E2896" s="437" t="s">
        <v>1060</v>
      </c>
      <c r="F2896" s="437" t="s">
        <v>4829</v>
      </c>
      <c r="G2896" s="345"/>
    </row>
    <row r="2897" spans="1:7" x14ac:dyDescent="0.25">
      <c r="A2897" s="435" t="s">
        <v>524</v>
      </c>
      <c r="B2897" s="435" t="s">
        <v>131</v>
      </c>
      <c r="C2897" s="436" t="s">
        <v>132</v>
      </c>
      <c r="D2897" s="435" t="s">
        <v>31</v>
      </c>
      <c r="E2897" s="437" t="s">
        <v>234</v>
      </c>
      <c r="F2897" s="437" t="s">
        <v>4827</v>
      </c>
      <c r="G2897" s="345"/>
    </row>
    <row r="2898" spans="1:7" x14ac:dyDescent="0.25">
      <c r="A2898" s="431" t="s">
        <v>12</v>
      </c>
      <c r="B2898" s="431" t="s">
        <v>4830</v>
      </c>
      <c r="C2898" s="432" t="s">
        <v>4831</v>
      </c>
      <c r="D2898" s="431" t="s">
        <v>165</v>
      </c>
      <c r="E2898" s="433"/>
      <c r="F2898" s="434" t="s">
        <v>4822</v>
      </c>
      <c r="G2898" s="345"/>
    </row>
    <row r="2899" spans="1:7" x14ac:dyDescent="0.25">
      <c r="A2899" s="435" t="s">
        <v>96</v>
      </c>
      <c r="B2899" s="435" t="s">
        <v>141</v>
      </c>
      <c r="C2899" s="436" t="s">
        <v>8</v>
      </c>
      <c r="D2899" s="435" t="s">
        <v>142</v>
      </c>
      <c r="E2899" s="437" t="s">
        <v>4832</v>
      </c>
      <c r="F2899" s="437" t="s">
        <v>4833</v>
      </c>
      <c r="G2899" s="345"/>
    </row>
    <row r="2900" spans="1:7" x14ac:dyDescent="0.25">
      <c r="A2900" s="435" t="s">
        <v>97</v>
      </c>
      <c r="B2900" s="435" t="s">
        <v>166</v>
      </c>
      <c r="C2900" s="436" t="s">
        <v>130</v>
      </c>
      <c r="D2900" s="435" t="s">
        <v>4446</v>
      </c>
      <c r="E2900" s="437" t="s">
        <v>759</v>
      </c>
      <c r="F2900" s="437" t="s">
        <v>4834</v>
      </c>
      <c r="G2900" s="345"/>
    </row>
    <row r="2901" spans="1:7" ht="22.5" x14ac:dyDescent="0.25">
      <c r="A2901" s="435" t="s">
        <v>98</v>
      </c>
      <c r="B2901" s="435" t="s">
        <v>4607</v>
      </c>
      <c r="C2901" s="436" t="s">
        <v>4608</v>
      </c>
      <c r="D2901" s="435" t="s">
        <v>4446</v>
      </c>
      <c r="E2901" s="437" t="s">
        <v>1159</v>
      </c>
      <c r="F2901" s="437" t="s">
        <v>4835</v>
      </c>
      <c r="G2901" s="345"/>
    </row>
    <row r="2902" spans="1:7" x14ac:dyDescent="0.25">
      <c r="A2902" s="435" t="s">
        <v>99</v>
      </c>
      <c r="B2902" s="435" t="s">
        <v>155</v>
      </c>
      <c r="C2902" s="436" t="s">
        <v>156</v>
      </c>
      <c r="D2902" s="435" t="s">
        <v>4446</v>
      </c>
      <c r="E2902" s="437" t="s">
        <v>542</v>
      </c>
      <c r="F2902" s="437" t="s">
        <v>4836</v>
      </c>
      <c r="G2902" s="345"/>
    </row>
    <row r="2903" spans="1:7" x14ac:dyDescent="0.25">
      <c r="A2903" s="435" t="s">
        <v>100</v>
      </c>
      <c r="B2903" s="435" t="s">
        <v>169</v>
      </c>
      <c r="C2903" s="436" t="s">
        <v>170</v>
      </c>
      <c r="D2903" s="435" t="s">
        <v>4446</v>
      </c>
      <c r="E2903" s="437" t="s">
        <v>4265</v>
      </c>
      <c r="F2903" s="437" t="s">
        <v>4837</v>
      </c>
      <c r="G2903" s="345"/>
    </row>
    <row r="2904" spans="1:7" x14ac:dyDescent="0.25">
      <c r="A2904" s="435" t="s">
        <v>4838</v>
      </c>
      <c r="B2904" s="435" t="s">
        <v>116</v>
      </c>
      <c r="C2904" s="436" t="s">
        <v>117</v>
      </c>
      <c r="D2904" s="435" t="s">
        <v>30</v>
      </c>
      <c r="E2904" s="437" t="s">
        <v>2774</v>
      </c>
      <c r="F2904" s="437" t="s">
        <v>4839</v>
      </c>
      <c r="G2904" s="345"/>
    </row>
    <row r="2905" spans="1:7" x14ac:dyDescent="0.25">
      <c r="A2905" s="435" t="s">
        <v>4840</v>
      </c>
      <c r="B2905" s="435" t="s">
        <v>4611</v>
      </c>
      <c r="C2905" s="436" t="s">
        <v>4612</v>
      </c>
      <c r="D2905" s="435" t="s">
        <v>157</v>
      </c>
      <c r="E2905" s="437" t="s">
        <v>397</v>
      </c>
      <c r="F2905" s="437" t="s">
        <v>439</v>
      </c>
      <c r="G2905" s="345"/>
    </row>
    <row r="2906" spans="1:7" x14ac:dyDescent="0.25">
      <c r="A2906" s="435" t="s">
        <v>4841</v>
      </c>
      <c r="B2906" s="435" t="s">
        <v>176</v>
      </c>
      <c r="C2906" s="436" t="s">
        <v>177</v>
      </c>
      <c r="D2906" s="435" t="s">
        <v>28</v>
      </c>
      <c r="E2906" s="437" t="s">
        <v>568</v>
      </c>
      <c r="F2906" s="437" t="s">
        <v>4842</v>
      </c>
      <c r="G2906" s="345"/>
    </row>
    <row r="2907" spans="1:7" x14ac:dyDescent="0.25">
      <c r="A2907" s="435" t="s">
        <v>4843</v>
      </c>
      <c r="B2907" s="435" t="s">
        <v>131</v>
      </c>
      <c r="C2907" s="436" t="s">
        <v>132</v>
      </c>
      <c r="D2907" s="435" t="s">
        <v>31</v>
      </c>
      <c r="E2907" s="437" t="s">
        <v>1105</v>
      </c>
      <c r="F2907" s="437" t="s">
        <v>4844</v>
      </c>
      <c r="G2907" s="345"/>
    </row>
    <row r="2908" spans="1:7" x14ac:dyDescent="0.25">
      <c r="A2908" s="431" t="s">
        <v>13</v>
      </c>
      <c r="B2908" s="431" t="s">
        <v>4845</v>
      </c>
      <c r="C2908" s="432" t="s">
        <v>4779</v>
      </c>
      <c r="D2908" s="431" t="s">
        <v>79</v>
      </c>
      <c r="E2908" s="433"/>
      <c r="F2908" s="434" t="s">
        <v>4822</v>
      </c>
      <c r="G2908" s="345"/>
    </row>
    <row r="2909" spans="1:7" x14ac:dyDescent="0.25">
      <c r="A2909" s="431" t="s">
        <v>14</v>
      </c>
      <c r="B2909" s="431" t="s">
        <v>4846</v>
      </c>
      <c r="C2909" s="432" t="s">
        <v>4847</v>
      </c>
      <c r="D2909" s="431" t="s">
        <v>79</v>
      </c>
      <c r="E2909" s="433"/>
      <c r="F2909" s="434" t="s">
        <v>4848</v>
      </c>
      <c r="G2909" s="345"/>
    </row>
    <row r="2910" spans="1:7" x14ac:dyDescent="0.25">
      <c r="A2910" s="435" t="s">
        <v>221</v>
      </c>
      <c r="B2910" s="435" t="s">
        <v>141</v>
      </c>
      <c r="C2910" s="436" t="s">
        <v>8</v>
      </c>
      <c r="D2910" s="435" t="s">
        <v>142</v>
      </c>
      <c r="E2910" s="437" t="s">
        <v>4849</v>
      </c>
      <c r="F2910" s="437" t="s">
        <v>4850</v>
      </c>
      <c r="G2910" s="345"/>
    </row>
    <row r="2911" spans="1:7" x14ac:dyDescent="0.25">
      <c r="A2911" s="345"/>
      <c r="B2911" s="345"/>
      <c r="C2911" s="345"/>
      <c r="D2911" s="345"/>
      <c r="E2911" s="345"/>
      <c r="F2911" s="345"/>
      <c r="G2911" s="345"/>
    </row>
    <row r="2912" spans="1:7" x14ac:dyDescent="0.25">
      <c r="A2912" s="435" t="s">
        <v>222</v>
      </c>
      <c r="B2912" s="435" t="s">
        <v>155</v>
      </c>
      <c r="C2912" s="436" t="s">
        <v>156</v>
      </c>
      <c r="D2912" s="435" t="s">
        <v>4446</v>
      </c>
      <c r="E2912" s="437" t="s">
        <v>546</v>
      </c>
      <c r="F2912" s="437" t="s">
        <v>4851</v>
      </c>
      <c r="G2912" s="345"/>
    </row>
    <row r="2913" spans="1:7" x14ac:dyDescent="0.25">
      <c r="A2913" s="435" t="s">
        <v>223</v>
      </c>
      <c r="B2913" s="435" t="s">
        <v>4852</v>
      </c>
      <c r="C2913" s="436" t="s">
        <v>4771</v>
      </c>
      <c r="D2913" s="435" t="s">
        <v>157</v>
      </c>
      <c r="E2913" s="437" t="s">
        <v>0</v>
      </c>
      <c r="F2913" s="437" t="s">
        <v>4848</v>
      </c>
      <c r="G2913" s="345"/>
    </row>
    <row r="2914" spans="1:7" x14ac:dyDescent="0.25">
      <c r="A2914" s="431" t="s">
        <v>15</v>
      </c>
      <c r="B2914" s="431" t="s">
        <v>4853</v>
      </c>
      <c r="C2914" s="432" t="s">
        <v>4766</v>
      </c>
      <c r="D2914" s="431" t="s">
        <v>28</v>
      </c>
      <c r="E2914" s="433"/>
      <c r="F2914" s="434" t="s">
        <v>6</v>
      </c>
      <c r="G2914" s="345"/>
    </row>
    <row r="2915" spans="1:7" x14ac:dyDescent="0.25">
      <c r="A2915" s="431" t="s">
        <v>16</v>
      </c>
      <c r="B2915" s="431" t="s">
        <v>4854</v>
      </c>
      <c r="C2915" s="432" t="s">
        <v>4781</v>
      </c>
      <c r="D2915" s="431" t="s">
        <v>28</v>
      </c>
      <c r="E2915" s="433"/>
      <c r="F2915" s="434" t="s">
        <v>0</v>
      </c>
      <c r="G2915" s="345"/>
    </row>
    <row r="2916" spans="1:7" x14ac:dyDescent="0.25">
      <c r="A2916" s="431" t="s">
        <v>17</v>
      </c>
      <c r="B2916" s="431" t="s">
        <v>4855</v>
      </c>
      <c r="C2916" s="432" t="s">
        <v>4763</v>
      </c>
      <c r="D2916" s="431" t="s">
        <v>857</v>
      </c>
      <c r="E2916" s="433"/>
      <c r="F2916" s="434" t="s">
        <v>0</v>
      </c>
      <c r="G2916" s="345"/>
    </row>
    <row r="2917" spans="1:7" x14ac:dyDescent="0.25">
      <c r="A2917" s="431" t="s">
        <v>18</v>
      </c>
      <c r="B2917" s="431" t="s">
        <v>1073</v>
      </c>
      <c r="C2917" s="432" t="s">
        <v>4821</v>
      </c>
      <c r="D2917" s="431" t="s">
        <v>165</v>
      </c>
      <c r="E2917" s="433"/>
      <c r="F2917" s="434" t="s">
        <v>4062</v>
      </c>
      <c r="G2917" s="345"/>
    </row>
    <row r="2918" spans="1:7" x14ac:dyDescent="0.25">
      <c r="A2918" s="435" t="s">
        <v>313</v>
      </c>
      <c r="B2918" s="435" t="s">
        <v>141</v>
      </c>
      <c r="C2918" s="436" t="s">
        <v>8</v>
      </c>
      <c r="D2918" s="435" t="s">
        <v>142</v>
      </c>
      <c r="E2918" s="437" t="s">
        <v>233</v>
      </c>
      <c r="F2918" s="437" t="s">
        <v>4856</v>
      </c>
      <c r="G2918" s="345"/>
    </row>
    <row r="2919" spans="1:7" x14ac:dyDescent="0.25">
      <c r="A2919" s="435" t="s">
        <v>314</v>
      </c>
      <c r="B2919" s="435" t="s">
        <v>608</v>
      </c>
      <c r="C2919" s="436" t="s">
        <v>11</v>
      </c>
      <c r="D2919" s="435" t="s">
        <v>4446</v>
      </c>
      <c r="E2919" s="437" t="s">
        <v>957</v>
      </c>
      <c r="F2919" s="437" t="s">
        <v>1172</v>
      </c>
      <c r="G2919" s="345"/>
    </row>
    <row r="2920" spans="1:7" x14ac:dyDescent="0.25">
      <c r="A2920" s="435" t="s">
        <v>815</v>
      </c>
      <c r="B2920" s="435" t="s">
        <v>166</v>
      </c>
      <c r="C2920" s="436" t="s">
        <v>130</v>
      </c>
      <c r="D2920" s="435" t="s">
        <v>4446</v>
      </c>
      <c r="E2920" s="437" t="s">
        <v>871</v>
      </c>
      <c r="F2920" s="437" t="s">
        <v>4857</v>
      </c>
      <c r="G2920" s="345"/>
    </row>
    <row r="2921" spans="1:7" x14ac:dyDescent="0.25">
      <c r="A2921" s="435" t="s">
        <v>816</v>
      </c>
      <c r="B2921" s="435" t="s">
        <v>167</v>
      </c>
      <c r="C2921" s="436" t="s">
        <v>168</v>
      </c>
      <c r="D2921" s="435" t="s">
        <v>4446</v>
      </c>
      <c r="E2921" s="437" t="s">
        <v>2112</v>
      </c>
      <c r="F2921" s="437" t="s">
        <v>4858</v>
      </c>
      <c r="G2921" s="345"/>
    </row>
    <row r="2922" spans="1:7" x14ac:dyDescent="0.25">
      <c r="A2922" s="435" t="s">
        <v>1011</v>
      </c>
      <c r="B2922" s="435" t="s">
        <v>823</v>
      </c>
      <c r="C2922" s="436" t="s">
        <v>824</v>
      </c>
      <c r="D2922" s="435" t="s">
        <v>4446</v>
      </c>
      <c r="E2922" s="437" t="s">
        <v>234</v>
      </c>
      <c r="F2922" s="437" t="s">
        <v>4415</v>
      </c>
      <c r="G2922" s="345"/>
    </row>
    <row r="2923" spans="1:7" x14ac:dyDescent="0.25">
      <c r="A2923" s="435" t="s">
        <v>1012</v>
      </c>
      <c r="B2923" s="435" t="s">
        <v>169</v>
      </c>
      <c r="C2923" s="436" t="s">
        <v>170</v>
      </c>
      <c r="D2923" s="435" t="s">
        <v>4446</v>
      </c>
      <c r="E2923" s="437" t="s">
        <v>0</v>
      </c>
      <c r="F2923" s="437" t="s">
        <v>4062</v>
      </c>
      <c r="G2923" s="345"/>
    </row>
    <row r="2924" spans="1:7" x14ac:dyDescent="0.25">
      <c r="A2924" s="435" t="s">
        <v>1013</v>
      </c>
      <c r="B2924" s="435" t="s">
        <v>116</v>
      </c>
      <c r="C2924" s="436" t="s">
        <v>117</v>
      </c>
      <c r="D2924" s="435" t="s">
        <v>30</v>
      </c>
      <c r="E2924" s="437" t="s">
        <v>1057</v>
      </c>
      <c r="F2924" s="437" t="s">
        <v>4859</v>
      </c>
      <c r="G2924" s="345"/>
    </row>
    <row r="2925" spans="1:7" x14ac:dyDescent="0.25">
      <c r="A2925" s="435" t="s">
        <v>1014</v>
      </c>
      <c r="B2925" s="435" t="s">
        <v>995</v>
      </c>
      <c r="C2925" s="436" t="s">
        <v>996</v>
      </c>
      <c r="D2925" s="435" t="s">
        <v>157</v>
      </c>
      <c r="E2925" s="437" t="s">
        <v>1060</v>
      </c>
      <c r="F2925" s="437" t="s">
        <v>4860</v>
      </c>
      <c r="G2925" s="345"/>
    </row>
    <row r="2926" spans="1:7" x14ac:dyDescent="0.25">
      <c r="A2926" s="435" t="s">
        <v>4588</v>
      </c>
      <c r="B2926" s="435" t="s">
        <v>131</v>
      </c>
      <c r="C2926" s="436" t="s">
        <v>132</v>
      </c>
      <c r="D2926" s="435" t="s">
        <v>31</v>
      </c>
      <c r="E2926" s="437" t="s">
        <v>234</v>
      </c>
      <c r="F2926" s="437" t="s">
        <v>4415</v>
      </c>
      <c r="G2926" s="345"/>
    </row>
    <row r="2927" spans="1:7" x14ac:dyDescent="0.25">
      <c r="A2927" s="431" t="s">
        <v>19</v>
      </c>
      <c r="B2927" s="431" t="s">
        <v>4861</v>
      </c>
      <c r="C2927" s="432" t="s">
        <v>4862</v>
      </c>
      <c r="D2927" s="431" t="s">
        <v>165</v>
      </c>
      <c r="E2927" s="433"/>
      <c r="F2927" s="434" t="s">
        <v>4062</v>
      </c>
      <c r="G2927" s="345"/>
    </row>
    <row r="2928" spans="1:7" x14ac:dyDescent="0.25">
      <c r="A2928" s="435" t="s">
        <v>228</v>
      </c>
      <c r="B2928" s="435" t="s">
        <v>141</v>
      </c>
      <c r="C2928" s="436" t="s">
        <v>8</v>
      </c>
      <c r="D2928" s="435" t="s">
        <v>142</v>
      </c>
      <c r="E2928" s="437" t="s">
        <v>4863</v>
      </c>
      <c r="F2928" s="437" t="s">
        <v>4864</v>
      </c>
      <c r="G2928" s="345"/>
    </row>
    <row r="2929" spans="1:7" ht="22.5" x14ac:dyDescent="0.25">
      <c r="A2929" s="435" t="s">
        <v>229</v>
      </c>
      <c r="B2929" s="435" t="s">
        <v>171</v>
      </c>
      <c r="C2929" s="436" t="s">
        <v>172</v>
      </c>
      <c r="D2929" s="435" t="s">
        <v>4446</v>
      </c>
      <c r="E2929" s="437" t="s">
        <v>516</v>
      </c>
      <c r="F2929" s="437" t="s">
        <v>4865</v>
      </c>
      <c r="G2929" s="345"/>
    </row>
    <row r="2930" spans="1:7" ht="22.5" x14ac:dyDescent="0.25">
      <c r="A2930" s="435" t="s">
        <v>939</v>
      </c>
      <c r="B2930" s="435" t="s">
        <v>4607</v>
      </c>
      <c r="C2930" s="436" t="s">
        <v>4608</v>
      </c>
      <c r="D2930" s="435" t="s">
        <v>4446</v>
      </c>
      <c r="E2930" s="437" t="s">
        <v>1056</v>
      </c>
      <c r="F2930" s="437" t="s">
        <v>4866</v>
      </c>
      <c r="G2930" s="345"/>
    </row>
    <row r="2931" spans="1:7" x14ac:dyDescent="0.25">
      <c r="A2931" s="435" t="s">
        <v>940</v>
      </c>
      <c r="B2931" s="435" t="s">
        <v>155</v>
      </c>
      <c r="C2931" s="436" t="s">
        <v>156</v>
      </c>
      <c r="D2931" s="435" t="s">
        <v>4446</v>
      </c>
      <c r="E2931" s="437" t="s">
        <v>542</v>
      </c>
      <c r="F2931" s="437" t="s">
        <v>4867</v>
      </c>
      <c r="G2931" s="345"/>
    </row>
    <row r="2932" spans="1:7" x14ac:dyDescent="0.25">
      <c r="A2932" s="435" t="s">
        <v>1015</v>
      </c>
      <c r="B2932" s="435" t="s">
        <v>169</v>
      </c>
      <c r="C2932" s="436" t="s">
        <v>170</v>
      </c>
      <c r="D2932" s="435" t="s">
        <v>4446</v>
      </c>
      <c r="E2932" s="437" t="s">
        <v>4868</v>
      </c>
      <c r="F2932" s="437" t="s">
        <v>4869</v>
      </c>
      <c r="G2932" s="345"/>
    </row>
    <row r="2933" spans="1:7" x14ac:dyDescent="0.25">
      <c r="A2933" s="435" t="s">
        <v>1016</v>
      </c>
      <c r="B2933" s="435" t="s">
        <v>173</v>
      </c>
      <c r="C2933" s="436" t="s">
        <v>174</v>
      </c>
      <c r="D2933" s="435" t="s">
        <v>157</v>
      </c>
      <c r="E2933" s="437" t="s">
        <v>962</v>
      </c>
      <c r="F2933" s="437" t="s">
        <v>4870</v>
      </c>
      <c r="G2933" s="345"/>
    </row>
    <row r="2934" spans="1:7" x14ac:dyDescent="0.25">
      <c r="A2934" s="435" t="s">
        <v>1017</v>
      </c>
      <c r="B2934" s="435" t="s">
        <v>116</v>
      </c>
      <c r="C2934" s="436" t="s">
        <v>117</v>
      </c>
      <c r="D2934" s="435" t="s">
        <v>30</v>
      </c>
      <c r="E2934" s="437" t="s">
        <v>234</v>
      </c>
      <c r="F2934" s="437" t="s">
        <v>4415</v>
      </c>
      <c r="G2934" s="345"/>
    </row>
    <row r="2935" spans="1:7" x14ac:dyDescent="0.25">
      <c r="A2935" s="435" t="s">
        <v>1018</v>
      </c>
      <c r="B2935" s="435" t="s">
        <v>133</v>
      </c>
      <c r="C2935" s="436" t="s">
        <v>175</v>
      </c>
      <c r="D2935" s="435" t="s">
        <v>157</v>
      </c>
      <c r="E2935" s="437" t="s">
        <v>4871</v>
      </c>
      <c r="F2935" s="437" t="s">
        <v>792</v>
      </c>
      <c r="G2935" s="345"/>
    </row>
    <row r="2936" spans="1:7" ht="22.5" x14ac:dyDescent="0.25">
      <c r="A2936" s="435" t="s">
        <v>1019</v>
      </c>
      <c r="B2936" s="435" t="s">
        <v>4872</v>
      </c>
      <c r="C2936" s="436" t="s">
        <v>4768</v>
      </c>
      <c r="D2936" s="435" t="s">
        <v>30</v>
      </c>
      <c r="E2936" s="437" t="s">
        <v>4873</v>
      </c>
      <c r="F2936" s="437" t="s">
        <v>1049</v>
      </c>
      <c r="G2936" s="345"/>
    </row>
    <row r="2937" spans="1:7" x14ac:dyDescent="0.25">
      <c r="A2937" s="435" t="s">
        <v>1160</v>
      </c>
      <c r="B2937" s="435" t="s">
        <v>176</v>
      </c>
      <c r="C2937" s="436" t="s">
        <v>177</v>
      </c>
      <c r="D2937" s="435" t="s">
        <v>28</v>
      </c>
      <c r="E2937" s="437" t="s">
        <v>529</v>
      </c>
      <c r="F2937" s="437" t="s">
        <v>4557</v>
      </c>
      <c r="G2937" s="345"/>
    </row>
    <row r="2938" spans="1:7" x14ac:dyDescent="0.25">
      <c r="A2938" s="435" t="s">
        <v>1161</v>
      </c>
      <c r="B2938" s="435" t="s">
        <v>131</v>
      </c>
      <c r="C2938" s="436" t="s">
        <v>132</v>
      </c>
      <c r="D2938" s="435" t="s">
        <v>31</v>
      </c>
      <c r="E2938" s="437" t="s">
        <v>513</v>
      </c>
      <c r="F2938" s="437" t="s">
        <v>4874</v>
      </c>
      <c r="G2938" s="345"/>
    </row>
    <row r="2939" spans="1:7" ht="22.5" x14ac:dyDescent="0.25">
      <c r="A2939" s="435" t="s">
        <v>2996</v>
      </c>
      <c r="B2939" s="435" t="s">
        <v>4819</v>
      </c>
      <c r="C2939" s="436" t="s">
        <v>4773</v>
      </c>
      <c r="D2939" s="435" t="s">
        <v>157</v>
      </c>
      <c r="E2939" s="437" t="s">
        <v>181</v>
      </c>
      <c r="F2939" s="437" t="s">
        <v>368</v>
      </c>
      <c r="G2939" s="345"/>
    </row>
    <row r="2940" spans="1:7" x14ac:dyDescent="0.25">
      <c r="A2940" s="431" t="s">
        <v>20</v>
      </c>
      <c r="B2940" s="431" t="s">
        <v>4820</v>
      </c>
      <c r="C2940" s="432" t="s">
        <v>4780</v>
      </c>
      <c r="D2940" s="431" t="s">
        <v>79</v>
      </c>
      <c r="E2940" s="433"/>
      <c r="F2940" s="434" t="s">
        <v>4062</v>
      </c>
      <c r="G2940" s="345"/>
    </row>
    <row r="2941" spans="1:7" x14ac:dyDescent="0.25">
      <c r="A2941" s="431" t="s">
        <v>21</v>
      </c>
      <c r="B2941" s="431" t="s">
        <v>4875</v>
      </c>
      <c r="C2941" s="432" t="s">
        <v>4876</v>
      </c>
      <c r="D2941" s="431" t="s">
        <v>161</v>
      </c>
      <c r="E2941" s="433"/>
      <c r="F2941" s="434" t="s">
        <v>665</v>
      </c>
      <c r="G2941" s="345"/>
    </row>
    <row r="2942" spans="1:7" x14ac:dyDescent="0.25">
      <c r="A2942" s="435" t="s">
        <v>103</v>
      </c>
      <c r="B2942" s="435" t="s">
        <v>141</v>
      </c>
      <c r="C2942" s="436" t="s">
        <v>8</v>
      </c>
      <c r="D2942" s="435" t="s">
        <v>142</v>
      </c>
      <c r="E2942" s="437" t="s">
        <v>4877</v>
      </c>
      <c r="F2942" s="437" t="s">
        <v>4878</v>
      </c>
      <c r="G2942" s="345"/>
    </row>
    <row r="2943" spans="1:7" x14ac:dyDescent="0.25">
      <c r="A2943" s="435" t="s">
        <v>104</v>
      </c>
      <c r="B2943" s="435" t="s">
        <v>608</v>
      </c>
      <c r="C2943" s="436" t="s">
        <v>11</v>
      </c>
      <c r="D2943" s="435" t="s">
        <v>4446</v>
      </c>
      <c r="E2943" s="437" t="s">
        <v>4879</v>
      </c>
      <c r="F2943" s="437" t="s">
        <v>4880</v>
      </c>
      <c r="G2943" s="345"/>
    </row>
    <row r="2944" spans="1:7" x14ac:dyDescent="0.25">
      <c r="A2944" s="435" t="s">
        <v>105</v>
      </c>
      <c r="B2944" s="435" t="s">
        <v>756</v>
      </c>
      <c r="C2944" s="436" t="s">
        <v>757</v>
      </c>
      <c r="D2944" s="435" t="s">
        <v>4446</v>
      </c>
      <c r="E2944" s="437" t="s">
        <v>4881</v>
      </c>
      <c r="F2944" s="437" t="s">
        <v>4882</v>
      </c>
      <c r="G2944" s="345"/>
    </row>
    <row r="2945" spans="1:7" x14ac:dyDescent="0.25">
      <c r="A2945" s="345"/>
      <c r="B2945" s="345"/>
      <c r="C2945" s="345"/>
      <c r="D2945" s="345"/>
      <c r="E2945" s="345"/>
      <c r="F2945" s="345"/>
      <c r="G2945" s="345"/>
    </row>
    <row r="2946" spans="1:7" x14ac:dyDescent="0.25">
      <c r="A2946" s="435" t="s">
        <v>1020</v>
      </c>
      <c r="B2946" s="435" t="s">
        <v>4883</v>
      </c>
      <c r="C2946" s="436" t="s">
        <v>4758</v>
      </c>
      <c r="D2946" s="435" t="s">
        <v>4446</v>
      </c>
      <c r="E2946" s="437" t="s">
        <v>4884</v>
      </c>
      <c r="F2946" s="437" t="s">
        <v>4885</v>
      </c>
      <c r="G2946" s="345"/>
    </row>
    <row r="2947" spans="1:7" x14ac:dyDescent="0.25">
      <c r="A2947" s="435" t="s">
        <v>1021</v>
      </c>
      <c r="B2947" s="435" t="s">
        <v>4886</v>
      </c>
      <c r="C2947" s="436" t="s">
        <v>4765</v>
      </c>
      <c r="D2947" s="435" t="s">
        <v>28</v>
      </c>
      <c r="E2947" s="437" t="s">
        <v>4887</v>
      </c>
      <c r="F2947" s="437" t="s">
        <v>1005</v>
      </c>
      <c r="G2947" s="345"/>
    </row>
    <row r="2948" spans="1:7" x14ac:dyDescent="0.25">
      <c r="A2948" s="431" t="s">
        <v>22</v>
      </c>
      <c r="B2948" s="431" t="s">
        <v>4888</v>
      </c>
      <c r="C2948" s="432" t="s">
        <v>4889</v>
      </c>
      <c r="D2948" s="431" t="s">
        <v>161</v>
      </c>
      <c r="E2948" s="433"/>
      <c r="F2948" s="434" t="s">
        <v>665</v>
      </c>
      <c r="G2948" s="345"/>
    </row>
    <row r="2949" spans="1:7" x14ac:dyDescent="0.25">
      <c r="A2949" s="435" t="s">
        <v>106</v>
      </c>
      <c r="B2949" s="435" t="s">
        <v>141</v>
      </c>
      <c r="C2949" s="436" t="s">
        <v>8</v>
      </c>
      <c r="D2949" s="435" t="s">
        <v>142</v>
      </c>
      <c r="E2949" s="437" t="s">
        <v>4890</v>
      </c>
      <c r="F2949" s="437" t="s">
        <v>4891</v>
      </c>
      <c r="G2949" s="345"/>
    </row>
    <row r="2950" spans="1:7" ht="22.5" x14ac:dyDescent="0.25">
      <c r="A2950" s="435" t="s">
        <v>107</v>
      </c>
      <c r="B2950" s="435" t="s">
        <v>4892</v>
      </c>
      <c r="C2950" s="436" t="s">
        <v>4753</v>
      </c>
      <c r="D2950" s="435" t="s">
        <v>4446</v>
      </c>
      <c r="E2950" s="437" t="s">
        <v>4893</v>
      </c>
      <c r="F2950" s="437" t="s">
        <v>4894</v>
      </c>
      <c r="G2950" s="345"/>
    </row>
    <row r="2951" spans="1:7" x14ac:dyDescent="0.25">
      <c r="A2951" s="435" t="s">
        <v>108</v>
      </c>
      <c r="B2951" s="435" t="s">
        <v>608</v>
      </c>
      <c r="C2951" s="436" t="s">
        <v>11</v>
      </c>
      <c r="D2951" s="435" t="s">
        <v>4446</v>
      </c>
      <c r="E2951" s="437" t="s">
        <v>4895</v>
      </c>
      <c r="F2951" s="437" t="s">
        <v>4896</v>
      </c>
      <c r="G2951" s="345"/>
    </row>
    <row r="2952" spans="1:7" x14ac:dyDescent="0.25">
      <c r="A2952" s="435" t="s">
        <v>109</v>
      </c>
      <c r="B2952" s="435" t="s">
        <v>166</v>
      </c>
      <c r="C2952" s="436" t="s">
        <v>130</v>
      </c>
      <c r="D2952" s="435" t="s">
        <v>4446</v>
      </c>
      <c r="E2952" s="437" t="s">
        <v>695</v>
      </c>
      <c r="F2952" s="437" t="s">
        <v>4897</v>
      </c>
      <c r="G2952" s="345"/>
    </row>
    <row r="2953" spans="1:7" x14ac:dyDescent="0.25">
      <c r="A2953" s="435" t="s">
        <v>320</v>
      </c>
      <c r="B2953" s="435" t="s">
        <v>549</v>
      </c>
      <c r="C2953" s="436" t="s">
        <v>550</v>
      </c>
      <c r="D2953" s="435" t="s">
        <v>4446</v>
      </c>
      <c r="E2953" s="437" t="s">
        <v>2484</v>
      </c>
      <c r="F2953" s="437" t="s">
        <v>4898</v>
      </c>
      <c r="G2953" s="345"/>
    </row>
    <row r="2954" spans="1:7" x14ac:dyDescent="0.25">
      <c r="A2954" s="435" t="s">
        <v>321</v>
      </c>
      <c r="B2954" s="435" t="s">
        <v>155</v>
      </c>
      <c r="C2954" s="436" t="s">
        <v>156</v>
      </c>
      <c r="D2954" s="435" t="s">
        <v>4446</v>
      </c>
      <c r="E2954" s="437" t="s">
        <v>3527</v>
      </c>
      <c r="F2954" s="437" t="s">
        <v>4899</v>
      </c>
      <c r="G2954" s="345"/>
    </row>
    <row r="2955" spans="1:7" x14ac:dyDescent="0.25">
      <c r="A2955" s="435" t="s">
        <v>1153</v>
      </c>
      <c r="B2955" s="435" t="s">
        <v>169</v>
      </c>
      <c r="C2955" s="436" t="s">
        <v>170</v>
      </c>
      <c r="D2955" s="435" t="s">
        <v>4446</v>
      </c>
      <c r="E2955" s="437" t="s">
        <v>786</v>
      </c>
      <c r="F2955" s="437" t="s">
        <v>4900</v>
      </c>
      <c r="G2955" s="345"/>
    </row>
    <row r="2956" spans="1:7" x14ac:dyDescent="0.25">
      <c r="A2956" s="435" t="s">
        <v>1154</v>
      </c>
      <c r="B2956" s="435" t="s">
        <v>551</v>
      </c>
      <c r="C2956" s="436" t="s">
        <v>398</v>
      </c>
      <c r="D2956" s="435" t="s">
        <v>4446</v>
      </c>
      <c r="E2956" s="437" t="s">
        <v>213</v>
      </c>
      <c r="F2956" s="437" t="s">
        <v>4901</v>
      </c>
      <c r="G2956" s="345"/>
    </row>
    <row r="2957" spans="1:7" x14ac:dyDescent="0.25">
      <c r="A2957" s="435" t="s">
        <v>4110</v>
      </c>
      <c r="B2957" s="435" t="s">
        <v>4902</v>
      </c>
      <c r="C2957" s="436" t="s">
        <v>4761</v>
      </c>
      <c r="D2957" s="435" t="s">
        <v>35</v>
      </c>
      <c r="E2957" s="437" t="s">
        <v>257</v>
      </c>
      <c r="F2957" s="437" t="s">
        <v>4903</v>
      </c>
      <c r="G2957" s="345"/>
    </row>
    <row r="2958" spans="1:7" x14ac:dyDescent="0.25">
      <c r="A2958" s="435" t="s">
        <v>4904</v>
      </c>
      <c r="B2958" s="435" t="s">
        <v>978</v>
      </c>
      <c r="C2958" s="436" t="s">
        <v>979</v>
      </c>
      <c r="D2958" s="435" t="s">
        <v>28</v>
      </c>
      <c r="E2958" s="437" t="s">
        <v>2489</v>
      </c>
      <c r="F2958" s="437" t="s">
        <v>4905</v>
      </c>
      <c r="G2958" s="345"/>
    </row>
    <row r="2959" spans="1:7" x14ac:dyDescent="0.25">
      <c r="A2959" s="435" t="s">
        <v>4906</v>
      </c>
      <c r="B2959" s="435" t="s">
        <v>4907</v>
      </c>
      <c r="C2959" s="436" t="s">
        <v>4762</v>
      </c>
      <c r="D2959" s="435" t="s">
        <v>28</v>
      </c>
      <c r="E2959" s="437" t="s">
        <v>726</v>
      </c>
      <c r="F2959" s="437" t="s">
        <v>49</v>
      </c>
      <c r="G2959" s="345"/>
    </row>
    <row r="2960" spans="1:7" x14ac:dyDescent="0.25">
      <c r="A2960" s="435" t="s">
        <v>4908</v>
      </c>
      <c r="B2960" s="435" t="s">
        <v>4909</v>
      </c>
      <c r="C2960" s="436" t="s">
        <v>4764</v>
      </c>
      <c r="D2960" s="435" t="s">
        <v>32</v>
      </c>
      <c r="E2960" s="437" t="s">
        <v>1006</v>
      </c>
      <c r="F2960" s="437" t="s">
        <v>4910</v>
      </c>
      <c r="G2960" s="345"/>
    </row>
    <row r="2961" spans="1:7" x14ac:dyDescent="0.25">
      <c r="A2961" s="435" t="s">
        <v>4911</v>
      </c>
      <c r="B2961" s="435" t="s">
        <v>116</v>
      </c>
      <c r="C2961" s="436" t="s">
        <v>117</v>
      </c>
      <c r="D2961" s="435" t="s">
        <v>30</v>
      </c>
      <c r="E2961" s="437" t="s">
        <v>4912</v>
      </c>
      <c r="F2961" s="437" t="s">
        <v>4913</v>
      </c>
      <c r="G2961" s="345"/>
    </row>
    <row r="2962" spans="1:7" x14ac:dyDescent="0.25">
      <c r="A2962" s="435" t="s">
        <v>4914</v>
      </c>
      <c r="B2962" s="435" t="s">
        <v>4915</v>
      </c>
      <c r="C2962" s="436" t="s">
        <v>4767</v>
      </c>
      <c r="D2962" s="435" t="s">
        <v>31</v>
      </c>
      <c r="E2962" s="437" t="s">
        <v>2039</v>
      </c>
      <c r="F2962" s="437" t="s">
        <v>1022</v>
      </c>
      <c r="G2962" s="345"/>
    </row>
    <row r="2963" spans="1:7" x14ac:dyDescent="0.25">
      <c r="A2963" s="435" t="s">
        <v>4916</v>
      </c>
      <c r="B2963" s="435" t="s">
        <v>131</v>
      </c>
      <c r="C2963" s="436" t="s">
        <v>132</v>
      </c>
      <c r="D2963" s="435" t="s">
        <v>31</v>
      </c>
      <c r="E2963" s="437" t="s">
        <v>849</v>
      </c>
      <c r="F2963" s="437" t="s">
        <v>4917</v>
      </c>
      <c r="G2963" s="345"/>
    </row>
    <row r="2964" spans="1:7" x14ac:dyDescent="0.25">
      <c r="A2964" s="431" t="s">
        <v>24</v>
      </c>
      <c r="B2964" s="431" t="s">
        <v>4918</v>
      </c>
      <c r="C2964" s="432" t="s">
        <v>4772</v>
      </c>
      <c r="D2964" s="431" t="s">
        <v>28</v>
      </c>
      <c r="E2964" s="433"/>
      <c r="F2964" s="434" t="s">
        <v>0</v>
      </c>
      <c r="G2964" s="345"/>
    </row>
    <row r="2965" spans="1:7" ht="21" x14ac:dyDescent="0.25">
      <c r="A2965" s="431" t="s">
        <v>25</v>
      </c>
      <c r="B2965" s="431" t="s">
        <v>274</v>
      </c>
      <c r="C2965" s="432" t="s">
        <v>275</v>
      </c>
      <c r="D2965" s="431" t="s">
        <v>161</v>
      </c>
      <c r="E2965" s="433"/>
      <c r="F2965" s="434" t="s">
        <v>950</v>
      </c>
      <c r="G2965" s="345"/>
    </row>
    <row r="2966" spans="1:7" x14ac:dyDescent="0.25">
      <c r="A2966" s="435" t="s">
        <v>337</v>
      </c>
      <c r="B2966" s="435" t="s">
        <v>141</v>
      </c>
      <c r="C2966" s="436" t="s">
        <v>8</v>
      </c>
      <c r="D2966" s="435" t="s">
        <v>142</v>
      </c>
      <c r="E2966" s="437" t="s">
        <v>2401</v>
      </c>
      <c r="F2966" s="437" t="s">
        <v>4919</v>
      </c>
      <c r="G2966" s="345"/>
    </row>
    <row r="2967" spans="1:7" x14ac:dyDescent="0.25">
      <c r="A2967" s="435" t="s">
        <v>338</v>
      </c>
      <c r="B2967" s="435" t="s">
        <v>276</v>
      </c>
      <c r="C2967" s="436" t="s">
        <v>277</v>
      </c>
      <c r="D2967" s="435" t="s">
        <v>4446</v>
      </c>
      <c r="E2967" s="437" t="s">
        <v>158</v>
      </c>
      <c r="F2967" s="437" t="s">
        <v>4920</v>
      </c>
      <c r="G2967" s="345"/>
    </row>
    <row r="2968" spans="1:7" x14ac:dyDescent="0.25">
      <c r="A2968" s="435" t="s">
        <v>339</v>
      </c>
      <c r="B2968" s="435" t="s">
        <v>155</v>
      </c>
      <c r="C2968" s="436" t="s">
        <v>156</v>
      </c>
      <c r="D2968" s="435" t="s">
        <v>4446</v>
      </c>
      <c r="E2968" s="437" t="s">
        <v>158</v>
      </c>
      <c r="F2968" s="437" t="s">
        <v>4920</v>
      </c>
      <c r="G2968" s="345"/>
    </row>
    <row r="2969" spans="1:7" ht="22.5" x14ac:dyDescent="0.25">
      <c r="A2969" s="435" t="s">
        <v>484</v>
      </c>
      <c r="B2969" s="435" t="s">
        <v>278</v>
      </c>
      <c r="C2969" s="436" t="s">
        <v>279</v>
      </c>
      <c r="D2969" s="435" t="s">
        <v>4446</v>
      </c>
      <c r="E2969" s="437" t="s">
        <v>543</v>
      </c>
      <c r="F2969" s="437" t="s">
        <v>4921</v>
      </c>
      <c r="G2969" s="345"/>
    </row>
    <row r="2970" spans="1:7" x14ac:dyDescent="0.25">
      <c r="A2970" s="435" t="s">
        <v>485</v>
      </c>
      <c r="B2970" s="435" t="s">
        <v>280</v>
      </c>
      <c r="C2970" s="436" t="s">
        <v>281</v>
      </c>
      <c r="D2970" s="435" t="s">
        <v>157</v>
      </c>
      <c r="E2970" s="437" t="s">
        <v>390</v>
      </c>
      <c r="F2970" s="437" t="s">
        <v>4922</v>
      </c>
      <c r="G2970" s="345"/>
    </row>
    <row r="2971" spans="1:7" x14ac:dyDescent="0.25">
      <c r="A2971" s="435" t="s">
        <v>1099</v>
      </c>
      <c r="B2971" s="435" t="s">
        <v>282</v>
      </c>
      <c r="C2971" s="436" t="s">
        <v>283</v>
      </c>
      <c r="D2971" s="435" t="s">
        <v>157</v>
      </c>
      <c r="E2971" s="437" t="s">
        <v>518</v>
      </c>
      <c r="F2971" s="437" t="s">
        <v>4923</v>
      </c>
      <c r="G2971" s="345"/>
    </row>
    <row r="2972" spans="1:7" ht="21" x14ac:dyDescent="0.25">
      <c r="A2972" s="431" t="s">
        <v>26</v>
      </c>
      <c r="B2972" s="431" t="s">
        <v>284</v>
      </c>
      <c r="C2972" s="432" t="s">
        <v>285</v>
      </c>
      <c r="D2972" s="431" t="s">
        <v>161</v>
      </c>
      <c r="E2972" s="433"/>
      <c r="F2972" s="434" t="s">
        <v>950</v>
      </c>
      <c r="G2972" s="345"/>
    </row>
    <row r="2973" spans="1:7" x14ac:dyDescent="0.25">
      <c r="A2973" s="435" t="s">
        <v>110</v>
      </c>
      <c r="B2973" s="435" t="s">
        <v>141</v>
      </c>
      <c r="C2973" s="436" t="s">
        <v>8</v>
      </c>
      <c r="D2973" s="435" t="s">
        <v>142</v>
      </c>
      <c r="E2973" s="437" t="s">
        <v>2408</v>
      </c>
      <c r="F2973" s="437" t="s">
        <v>4924</v>
      </c>
      <c r="G2973" s="345"/>
    </row>
    <row r="2974" spans="1:7" x14ac:dyDescent="0.25">
      <c r="A2974" s="435" t="s">
        <v>111</v>
      </c>
      <c r="B2974" s="435" t="s">
        <v>276</v>
      </c>
      <c r="C2974" s="436" t="s">
        <v>277</v>
      </c>
      <c r="D2974" s="435" t="s">
        <v>4446</v>
      </c>
      <c r="E2974" s="437" t="s">
        <v>158</v>
      </c>
      <c r="F2974" s="437" t="s">
        <v>4920</v>
      </c>
      <c r="G2974" s="345"/>
    </row>
    <row r="2975" spans="1:7" x14ac:dyDescent="0.25">
      <c r="A2975" s="435" t="s">
        <v>112</v>
      </c>
      <c r="B2975" s="435" t="s">
        <v>155</v>
      </c>
      <c r="C2975" s="436" t="s">
        <v>156</v>
      </c>
      <c r="D2975" s="435" t="s">
        <v>4446</v>
      </c>
      <c r="E2975" s="437" t="s">
        <v>158</v>
      </c>
      <c r="F2975" s="437" t="s">
        <v>4920</v>
      </c>
      <c r="G2975" s="345"/>
    </row>
    <row r="2976" spans="1:7" ht="22.5" x14ac:dyDescent="0.25">
      <c r="A2976" s="435" t="s">
        <v>486</v>
      </c>
      <c r="B2976" s="435" t="s">
        <v>278</v>
      </c>
      <c r="C2976" s="436" t="s">
        <v>279</v>
      </c>
      <c r="D2976" s="435" t="s">
        <v>4446</v>
      </c>
      <c r="E2976" s="437" t="s">
        <v>522</v>
      </c>
      <c r="F2976" s="437" t="s">
        <v>4925</v>
      </c>
      <c r="G2976" s="345"/>
    </row>
    <row r="2977" spans="1:7" x14ac:dyDescent="0.25">
      <c r="A2977" s="345"/>
      <c r="B2977" s="345"/>
      <c r="C2977" s="345"/>
      <c r="D2977" s="345"/>
      <c r="E2977" s="345"/>
      <c r="F2977" s="345"/>
      <c r="G2977" s="345"/>
    </row>
    <row r="2978" spans="1:7" x14ac:dyDescent="0.25">
      <c r="A2978" s="435" t="s">
        <v>487</v>
      </c>
      <c r="B2978" s="435" t="s">
        <v>286</v>
      </c>
      <c r="C2978" s="436" t="s">
        <v>287</v>
      </c>
      <c r="D2978" s="435" t="s">
        <v>157</v>
      </c>
      <c r="E2978" s="437" t="s">
        <v>2413</v>
      </c>
      <c r="F2978" s="437" t="s">
        <v>4712</v>
      </c>
      <c r="G2978" s="345"/>
    </row>
    <row r="2979" spans="1:7" x14ac:dyDescent="0.25">
      <c r="A2979" s="435" t="s">
        <v>488</v>
      </c>
      <c r="B2979" s="435" t="s">
        <v>288</v>
      </c>
      <c r="C2979" s="436" t="s">
        <v>289</v>
      </c>
      <c r="D2979" s="435" t="s">
        <v>157</v>
      </c>
      <c r="E2979" s="437" t="s">
        <v>397</v>
      </c>
      <c r="F2979" s="437" t="s">
        <v>858</v>
      </c>
      <c r="G2979" s="345"/>
    </row>
    <row r="2980" spans="1:7" x14ac:dyDescent="0.25">
      <c r="A2980" s="340" t="s">
        <v>4926</v>
      </c>
      <c r="B2980" s="292"/>
      <c r="C2980" s="292"/>
      <c r="D2980" s="292"/>
      <c r="E2980" s="292"/>
      <c r="F2980" s="292"/>
      <c r="G2980" s="345"/>
    </row>
    <row r="2981" spans="1:7" x14ac:dyDescent="0.25">
      <c r="A2981" s="319" t="s">
        <v>4927</v>
      </c>
      <c r="B2981" s="318"/>
      <c r="C2981" s="318"/>
      <c r="D2981" s="318"/>
      <c r="E2981" s="318"/>
      <c r="F2981" s="318"/>
      <c r="G2981" s="330"/>
    </row>
    <row r="2982" spans="1:7" x14ac:dyDescent="0.25">
      <c r="A2982" s="431" t="s">
        <v>27</v>
      </c>
      <c r="B2982" s="431" t="s">
        <v>3971</v>
      </c>
      <c r="C2982" s="432" t="s">
        <v>4704</v>
      </c>
      <c r="D2982" s="431" t="s">
        <v>3836</v>
      </c>
      <c r="E2982" s="433"/>
      <c r="F2982" s="434" t="s">
        <v>4928</v>
      </c>
      <c r="G2982" s="345"/>
    </row>
    <row r="2983" spans="1:7" x14ac:dyDescent="0.25">
      <c r="A2983" s="435" t="s">
        <v>113</v>
      </c>
      <c r="B2983" s="435" t="s">
        <v>141</v>
      </c>
      <c r="C2983" s="436" t="s">
        <v>8</v>
      </c>
      <c r="D2983" s="435" t="s">
        <v>142</v>
      </c>
      <c r="E2983" s="437" t="s">
        <v>3973</v>
      </c>
      <c r="F2983" s="437" t="s">
        <v>4929</v>
      </c>
      <c r="G2983" s="345"/>
    </row>
    <row r="2984" spans="1:7" x14ac:dyDescent="0.25">
      <c r="A2984" s="431" t="s">
        <v>36</v>
      </c>
      <c r="B2984" s="431" t="s">
        <v>4787</v>
      </c>
      <c r="C2984" s="432" t="s">
        <v>4930</v>
      </c>
      <c r="D2984" s="431" t="s">
        <v>30</v>
      </c>
      <c r="E2984" s="433"/>
      <c r="F2984" s="434" t="s">
        <v>877</v>
      </c>
      <c r="G2984" s="345"/>
    </row>
    <row r="2985" spans="1:7" x14ac:dyDescent="0.25">
      <c r="A2985" s="435" t="s">
        <v>348</v>
      </c>
      <c r="B2985" s="435" t="s">
        <v>141</v>
      </c>
      <c r="C2985" s="436" t="s">
        <v>8</v>
      </c>
      <c r="D2985" s="435" t="s">
        <v>142</v>
      </c>
      <c r="E2985" s="437" t="s">
        <v>572</v>
      </c>
      <c r="F2985" s="437" t="s">
        <v>4931</v>
      </c>
      <c r="G2985" s="345"/>
    </row>
    <row r="2986" spans="1:7" ht="22.5" x14ac:dyDescent="0.25">
      <c r="A2986" s="435" t="s">
        <v>349</v>
      </c>
      <c r="B2986" s="435" t="s">
        <v>162</v>
      </c>
      <c r="C2986" s="436" t="s">
        <v>163</v>
      </c>
      <c r="D2986" s="435" t="s">
        <v>4446</v>
      </c>
      <c r="E2986" s="437" t="s">
        <v>512</v>
      </c>
      <c r="F2986" s="437" t="s">
        <v>4932</v>
      </c>
      <c r="G2986" s="345"/>
    </row>
    <row r="2987" spans="1:7" x14ac:dyDescent="0.25">
      <c r="A2987" s="435" t="s">
        <v>576</v>
      </c>
      <c r="B2987" s="435" t="s">
        <v>144</v>
      </c>
      <c r="C2987" s="436" t="s">
        <v>145</v>
      </c>
      <c r="D2987" s="435" t="s">
        <v>4446</v>
      </c>
      <c r="E2987" s="437" t="s">
        <v>3760</v>
      </c>
      <c r="F2987" s="437" t="s">
        <v>4933</v>
      </c>
      <c r="G2987" s="345"/>
    </row>
    <row r="2988" spans="1:7" x14ac:dyDescent="0.25">
      <c r="A2988" s="435" t="s">
        <v>578</v>
      </c>
      <c r="B2988" s="435" t="s">
        <v>150</v>
      </c>
      <c r="C2988" s="436" t="s">
        <v>29</v>
      </c>
      <c r="D2988" s="435" t="s">
        <v>30</v>
      </c>
      <c r="E2988" s="437" t="s">
        <v>513</v>
      </c>
      <c r="F2988" s="437" t="s">
        <v>1593</v>
      </c>
      <c r="G2988" s="345"/>
    </row>
    <row r="2989" spans="1:7" x14ac:dyDescent="0.25">
      <c r="A2989" s="435" t="s">
        <v>827</v>
      </c>
      <c r="B2989" s="435" t="s">
        <v>4791</v>
      </c>
      <c r="C2989" s="436" t="s">
        <v>4759</v>
      </c>
      <c r="D2989" s="435" t="s">
        <v>30</v>
      </c>
      <c r="E2989" s="437" t="s">
        <v>2010</v>
      </c>
      <c r="F2989" s="437" t="s">
        <v>4934</v>
      </c>
      <c r="G2989" s="345"/>
    </row>
    <row r="2990" spans="1:7" x14ac:dyDescent="0.25">
      <c r="A2990" s="431" t="s">
        <v>37</v>
      </c>
      <c r="B2990" s="431" t="s">
        <v>4935</v>
      </c>
      <c r="C2990" s="432" t="s">
        <v>4936</v>
      </c>
      <c r="D2990" s="431" t="s">
        <v>135</v>
      </c>
      <c r="E2990" s="433"/>
      <c r="F2990" s="434" t="s">
        <v>4937</v>
      </c>
      <c r="G2990" s="345"/>
    </row>
    <row r="2991" spans="1:7" x14ac:dyDescent="0.25">
      <c r="A2991" s="435" t="s">
        <v>322</v>
      </c>
      <c r="B2991" s="435" t="s">
        <v>141</v>
      </c>
      <c r="C2991" s="436" t="s">
        <v>8</v>
      </c>
      <c r="D2991" s="435" t="s">
        <v>142</v>
      </c>
      <c r="E2991" s="437" t="s">
        <v>233</v>
      </c>
      <c r="F2991" s="437" t="s">
        <v>4938</v>
      </c>
      <c r="G2991" s="345"/>
    </row>
    <row r="2992" spans="1:7" ht="22.5" x14ac:dyDescent="0.25">
      <c r="A2992" s="435" t="s">
        <v>579</v>
      </c>
      <c r="B2992" s="435" t="s">
        <v>4939</v>
      </c>
      <c r="C2992" s="436" t="s">
        <v>4752</v>
      </c>
      <c r="D2992" s="435" t="s">
        <v>4446</v>
      </c>
      <c r="E2992" s="437" t="s">
        <v>4893</v>
      </c>
      <c r="F2992" s="437" t="s">
        <v>4940</v>
      </c>
      <c r="G2992" s="345"/>
    </row>
    <row r="2993" spans="1:7" ht="22.5" x14ac:dyDescent="0.25">
      <c r="A2993" s="435" t="s">
        <v>582</v>
      </c>
      <c r="B2993" s="435" t="s">
        <v>171</v>
      </c>
      <c r="C2993" s="436" t="s">
        <v>172</v>
      </c>
      <c r="D2993" s="435" t="s">
        <v>4446</v>
      </c>
      <c r="E2993" s="437" t="s">
        <v>4941</v>
      </c>
      <c r="F2993" s="437" t="s">
        <v>4942</v>
      </c>
      <c r="G2993" s="345"/>
    </row>
    <row r="2994" spans="1:7" ht="33.75" x14ac:dyDescent="0.25">
      <c r="A2994" s="435" t="s">
        <v>585</v>
      </c>
      <c r="B2994" s="435" t="s">
        <v>4943</v>
      </c>
      <c r="C2994" s="436" t="s">
        <v>4757</v>
      </c>
      <c r="D2994" s="435" t="s">
        <v>4446</v>
      </c>
      <c r="E2994" s="437" t="s">
        <v>511</v>
      </c>
      <c r="F2994" s="437" t="s">
        <v>4944</v>
      </c>
      <c r="G2994" s="345"/>
    </row>
    <row r="2995" spans="1:7" x14ac:dyDescent="0.25">
      <c r="A2995" s="435" t="s">
        <v>586</v>
      </c>
      <c r="B2995" s="435" t="s">
        <v>580</v>
      </c>
      <c r="C2995" s="436" t="s">
        <v>23</v>
      </c>
      <c r="D2995" s="435" t="s">
        <v>4446</v>
      </c>
      <c r="E2995" s="437" t="s">
        <v>2754</v>
      </c>
      <c r="F2995" s="437" t="s">
        <v>4945</v>
      </c>
      <c r="G2995" s="345"/>
    </row>
    <row r="2996" spans="1:7" x14ac:dyDescent="0.25">
      <c r="A2996" s="435" t="s">
        <v>587</v>
      </c>
      <c r="B2996" s="435" t="s">
        <v>569</v>
      </c>
      <c r="C2996" s="436" t="s">
        <v>570</v>
      </c>
      <c r="D2996" s="435" t="s">
        <v>157</v>
      </c>
      <c r="E2996" s="437" t="s">
        <v>4133</v>
      </c>
      <c r="F2996" s="437" t="s">
        <v>3241</v>
      </c>
      <c r="G2996" s="345"/>
    </row>
    <row r="2997" spans="1:7" ht="33.75" x14ac:dyDescent="0.25">
      <c r="A2997" s="435" t="s">
        <v>589</v>
      </c>
      <c r="B2997" s="435" t="s">
        <v>4946</v>
      </c>
      <c r="C2997" s="436" t="s">
        <v>4774</v>
      </c>
      <c r="D2997" s="435" t="s">
        <v>157</v>
      </c>
      <c r="E2997" s="437" t="s">
        <v>518</v>
      </c>
      <c r="F2997" s="437" t="s">
        <v>4947</v>
      </c>
      <c r="G2997" s="345"/>
    </row>
    <row r="2998" spans="1:7" x14ac:dyDescent="0.25">
      <c r="A2998" s="431" t="s">
        <v>38</v>
      </c>
      <c r="B2998" s="431" t="s">
        <v>975</v>
      </c>
      <c r="C2998" s="432" t="s">
        <v>976</v>
      </c>
      <c r="D2998" s="431" t="s">
        <v>30</v>
      </c>
      <c r="E2998" s="433"/>
      <c r="F2998" s="434" t="s">
        <v>4948</v>
      </c>
      <c r="G2998" s="345"/>
    </row>
    <row r="2999" spans="1:7" ht="31.5" x14ac:dyDescent="0.25">
      <c r="A2999" s="431" t="s">
        <v>39</v>
      </c>
      <c r="B2999" s="431" t="s">
        <v>4949</v>
      </c>
      <c r="C2999" s="432" t="s">
        <v>4776</v>
      </c>
      <c r="D2999" s="431" t="s">
        <v>28</v>
      </c>
      <c r="E2999" s="433"/>
      <c r="F2999" s="434" t="s">
        <v>4950</v>
      </c>
      <c r="G2999" s="345"/>
    </row>
    <row r="3000" spans="1:7" ht="31.5" x14ac:dyDescent="0.25">
      <c r="A3000" s="431" t="s">
        <v>40</v>
      </c>
      <c r="B3000" s="431" t="s">
        <v>4951</v>
      </c>
      <c r="C3000" s="432" t="s">
        <v>4777</v>
      </c>
      <c r="D3000" s="431" t="s">
        <v>28</v>
      </c>
      <c r="E3000" s="433"/>
      <c r="F3000" s="434" t="s">
        <v>4952</v>
      </c>
      <c r="G3000" s="345"/>
    </row>
    <row r="3001" spans="1:7" x14ac:dyDescent="0.25">
      <c r="A3001" s="345"/>
      <c r="B3001" s="345"/>
      <c r="C3001" s="345"/>
      <c r="D3001" s="345"/>
      <c r="E3001" s="345"/>
      <c r="F3001" s="345"/>
      <c r="G3001" s="345"/>
    </row>
    <row r="3002" spans="1:7" ht="31.5" x14ac:dyDescent="0.25">
      <c r="A3002" s="431" t="s">
        <v>41</v>
      </c>
      <c r="B3002" s="431" t="s">
        <v>4953</v>
      </c>
      <c r="C3002" s="432" t="s">
        <v>4778</v>
      </c>
      <c r="D3002" s="431" t="s">
        <v>28</v>
      </c>
      <c r="E3002" s="433"/>
      <c r="F3002" s="434" t="s">
        <v>4954</v>
      </c>
      <c r="G3002" s="345"/>
    </row>
    <row r="3003" spans="1:7" ht="21" x14ac:dyDescent="0.25">
      <c r="A3003" s="431" t="s">
        <v>42</v>
      </c>
      <c r="B3003" s="431" t="s">
        <v>4955</v>
      </c>
      <c r="C3003" s="432" t="s">
        <v>4775</v>
      </c>
      <c r="D3003" s="431" t="s">
        <v>28</v>
      </c>
      <c r="E3003" s="433"/>
      <c r="F3003" s="434" t="s">
        <v>4954</v>
      </c>
      <c r="G3003" s="345"/>
    </row>
    <row r="3004" spans="1:7" x14ac:dyDescent="0.25">
      <c r="A3004" s="431" t="s">
        <v>43</v>
      </c>
      <c r="B3004" s="431" t="s">
        <v>4956</v>
      </c>
      <c r="C3004" s="432" t="s">
        <v>4957</v>
      </c>
      <c r="D3004" s="431" t="s">
        <v>161</v>
      </c>
      <c r="E3004" s="433"/>
      <c r="F3004" s="434" t="s">
        <v>4958</v>
      </c>
      <c r="G3004" s="345"/>
    </row>
    <row r="3005" spans="1:7" x14ac:dyDescent="0.25">
      <c r="A3005" s="435" t="s">
        <v>299</v>
      </c>
      <c r="B3005" s="435" t="s">
        <v>141</v>
      </c>
      <c r="C3005" s="436" t="s">
        <v>8</v>
      </c>
      <c r="D3005" s="435" t="s">
        <v>142</v>
      </c>
      <c r="E3005" s="437" t="s">
        <v>4959</v>
      </c>
      <c r="F3005" s="437" t="s">
        <v>4960</v>
      </c>
      <c r="G3005" s="345"/>
    </row>
    <row r="3006" spans="1:7" x14ac:dyDescent="0.25">
      <c r="A3006" s="435" t="s">
        <v>300</v>
      </c>
      <c r="B3006" s="435" t="s">
        <v>580</v>
      </c>
      <c r="C3006" s="436" t="s">
        <v>23</v>
      </c>
      <c r="D3006" s="435" t="s">
        <v>4446</v>
      </c>
      <c r="E3006" s="437" t="s">
        <v>669</v>
      </c>
      <c r="F3006" s="437" t="s">
        <v>4961</v>
      </c>
      <c r="G3006" s="345"/>
    </row>
    <row r="3007" spans="1:7" x14ac:dyDescent="0.25">
      <c r="A3007" s="435" t="s">
        <v>301</v>
      </c>
      <c r="B3007" s="435" t="s">
        <v>309</v>
      </c>
      <c r="C3007" s="436" t="s">
        <v>310</v>
      </c>
      <c r="D3007" s="435" t="s">
        <v>157</v>
      </c>
      <c r="E3007" s="437" t="s">
        <v>1066</v>
      </c>
      <c r="F3007" s="437" t="s">
        <v>4962</v>
      </c>
      <c r="G3007" s="345"/>
    </row>
    <row r="3008" spans="1:7" x14ac:dyDescent="0.25">
      <c r="A3008" s="435" t="s">
        <v>302</v>
      </c>
      <c r="B3008" s="435" t="s">
        <v>4744</v>
      </c>
      <c r="C3008" s="436" t="s">
        <v>4745</v>
      </c>
      <c r="D3008" s="435" t="s">
        <v>157</v>
      </c>
      <c r="E3008" s="437" t="s">
        <v>846</v>
      </c>
      <c r="F3008" s="437" t="s">
        <v>4963</v>
      </c>
      <c r="G3008" s="345"/>
    </row>
    <row r="3009" spans="1:7" x14ac:dyDescent="0.25">
      <c r="A3009" s="340" t="s">
        <v>4964</v>
      </c>
      <c r="B3009" s="292"/>
      <c r="C3009" s="292"/>
      <c r="D3009" s="292"/>
      <c r="E3009" s="292"/>
      <c r="F3009" s="292"/>
      <c r="G3009" s="345"/>
    </row>
    <row r="3010" spans="1:7" x14ac:dyDescent="0.25">
      <c r="A3010" s="348" t="s">
        <v>4498</v>
      </c>
      <c r="B3010" s="311"/>
      <c r="C3010" s="311"/>
      <c r="D3010" s="311"/>
      <c r="E3010" s="311"/>
      <c r="F3010" s="311"/>
      <c r="G3010" s="345"/>
    </row>
    <row r="3011" spans="1:7" x14ac:dyDescent="0.25">
      <c r="A3011" s="307" t="s">
        <v>4965</v>
      </c>
      <c r="B3011" s="307"/>
      <c r="C3011" s="307"/>
      <c r="D3011" s="307"/>
      <c r="E3011" s="307"/>
      <c r="F3011" s="307"/>
      <c r="G3011" s="307"/>
    </row>
    <row r="3012" spans="1:7" x14ac:dyDescent="0.25">
      <c r="A3012" s="344" t="s">
        <v>220</v>
      </c>
      <c r="B3012" s="344"/>
      <c r="C3012" s="344"/>
      <c r="D3012" s="344"/>
      <c r="E3012" s="344"/>
      <c r="F3012" s="344"/>
      <c r="G3012" s="344"/>
    </row>
    <row r="3013" spans="1:7" x14ac:dyDescent="0.25">
      <c r="A3013" s="286"/>
      <c r="B3013" s="286"/>
      <c r="C3013" s="286"/>
      <c r="D3013" s="286"/>
      <c r="E3013" s="286"/>
      <c r="F3013" s="286"/>
      <c r="G3013" s="286"/>
    </row>
    <row r="3014" spans="1:7" x14ac:dyDescent="0.25">
      <c r="A3014" s="341" t="s">
        <v>138</v>
      </c>
      <c r="B3014" s="303" t="s">
        <v>139</v>
      </c>
      <c r="C3014" s="341" t="s">
        <v>140</v>
      </c>
      <c r="D3014" s="341" t="s">
        <v>80</v>
      </c>
      <c r="E3014" s="305" t="s">
        <v>137</v>
      </c>
      <c r="F3014" s="306"/>
      <c r="G3014" s="447"/>
    </row>
    <row r="3015" spans="1:7" ht="25.5" x14ac:dyDescent="0.25">
      <c r="A3015" s="302"/>
      <c r="B3015" s="304"/>
      <c r="C3015" s="302"/>
      <c r="D3015" s="302"/>
      <c r="E3015" s="448" t="s">
        <v>1453</v>
      </c>
      <c r="F3015" s="448" t="s">
        <v>81</v>
      </c>
      <c r="G3015" s="447"/>
    </row>
    <row r="3016" spans="1:7" x14ac:dyDescent="0.25">
      <c r="A3016" s="449" t="s">
        <v>0</v>
      </c>
      <c r="B3016" s="449" t="s">
        <v>1</v>
      </c>
      <c r="C3016" s="449" t="s">
        <v>5</v>
      </c>
      <c r="D3016" s="449" t="s">
        <v>6</v>
      </c>
      <c r="E3016" s="449" t="s">
        <v>2</v>
      </c>
      <c r="F3016" s="449" t="s">
        <v>3</v>
      </c>
      <c r="G3016" s="447"/>
    </row>
    <row r="3017" spans="1:7" x14ac:dyDescent="0.25">
      <c r="A3017" s="319" t="s">
        <v>4966</v>
      </c>
      <c r="B3017" s="318"/>
      <c r="C3017" s="318"/>
      <c r="D3017" s="318"/>
      <c r="E3017" s="318"/>
      <c r="F3017" s="318"/>
      <c r="G3017" s="330"/>
    </row>
    <row r="3018" spans="1:7" ht="21" x14ac:dyDescent="0.25">
      <c r="A3018" s="450" t="s">
        <v>0</v>
      </c>
      <c r="B3018" s="450" t="s">
        <v>595</v>
      </c>
      <c r="C3018" s="451" t="s">
        <v>4967</v>
      </c>
      <c r="D3018" s="450" t="s">
        <v>4968</v>
      </c>
      <c r="E3018" s="452"/>
      <c r="F3018" s="453" t="s">
        <v>4969</v>
      </c>
      <c r="G3018" s="447"/>
    </row>
    <row r="3019" spans="1:7" x14ac:dyDescent="0.25">
      <c r="A3019" s="454" t="s">
        <v>82</v>
      </c>
      <c r="B3019" s="454" t="s">
        <v>141</v>
      </c>
      <c r="C3019" s="455" t="s">
        <v>8</v>
      </c>
      <c r="D3019" s="454" t="s">
        <v>142</v>
      </c>
      <c r="E3019" s="456" t="s">
        <v>510</v>
      </c>
      <c r="F3019" s="456" t="s">
        <v>4970</v>
      </c>
      <c r="G3019" s="447"/>
    </row>
    <row r="3020" spans="1:7" ht="22.5" x14ac:dyDescent="0.25">
      <c r="A3020" s="454" t="s">
        <v>83</v>
      </c>
      <c r="B3020" s="454" t="s">
        <v>596</v>
      </c>
      <c r="C3020" s="455" t="s">
        <v>143</v>
      </c>
      <c r="D3020" s="454" t="s">
        <v>4446</v>
      </c>
      <c r="E3020" s="456" t="s">
        <v>512</v>
      </c>
      <c r="F3020" s="456" t="s">
        <v>4971</v>
      </c>
      <c r="G3020" s="447"/>
    </row>
    <row r="3021" spans="1:7" x14ac:dyDescent="0.25">
      <c r="A3021" s="454" t="s">
        <v>115</v>
      </c>
      <c r="B3021" s="454" t="s">
        <v>144</v>
      </c>
      <c r="C3021" s="455" t="s">
        <v>145</v>
      </c>
      <c r="D3021" s="454" t="s">
        <v>4446</v>
      </c>
      <c r="E3021" s="456" t="s">
        <v>597</v>
      </c>
      <c r="F3021" s="456" t="s">
        <v>4972</v>
      </c>
      <c r="G3021" s="447"/>
    </row>
    <row r="3022" spans="1:7" x14ac:dyDescent="0.25">
      <c r="A3022" s="454" t="s">
        <v>391</v>
      </c>
      <c r="B3022" s="454" t="s">
        <v>150</v>
      </c>
      <c r="C3022" s="455" t="s">
        <v>29</v>
      </c>
      <c r="D3022" s="454" t="s">
        <v>30</v>
      </c>
      <c r="E3022" s="456" t="s">
        <v>513</v>
      </c>
      <c r="F3022" s="456" t="s">
        <v>4973</v>
      </c>
      <c r="G3022" s="447"/>
    </row>
    <row r="3023" spans="1:7" x14ac:dyDescent="0.25">
      <c r="A3023" s="454" t="s">
        <v>392</v>
      </c>
      <c r="B3023" s="454" t="s">
        <v>600</v>
      </c>
      <c r="C3023" s="455" t="s">
        <v>601</v>
      </c>
      <c r="D3023" s="454" t="s">
        <v>30</v>
      </c>
      <c r="E3023" s="456" t="s">
        <v>2010</v>
      </c>
      <c r="F3023" s="456" t="s">
        <v>4974</v>
      </c>
      <c r="G3023" s="447"/>
    </row>
    <row r="3024" spans="1:7" x14ac:dyDescent="0.25">
      <c r="A3024" s="450" t="s">
        <v>1</v>
      </c>
      <c r="B3024" s="450" t="s">
        <v>4514</v>
      </c>
      <c r="C3024" s="451" t="s">
        <v>4975</v>
      </c>
      <c r="D3024" s="450" t="s">
        <v>3836</v>
      </c>
      <c r="E3024" s="452"/>
      <c r="F3024" s="453" t="s">
        <v>4976</v>
      </c>
      <c r="G3024" s="447"/>
    </row>
    <row r="3025" spans="1:7" x14ac:dyDescent="0.25">
      <c r="A3025" s="454" t="s">
        <v>84</v>
      </c>
      <c r="B3025" s="454" t="s">
        <v>141</v>
      </c>
      <c r="C3025" s="455" t="s">
        <v>8</v>
      </c>
      <c r="D3025" s="454" t="s">
        <v>142</v>
      </c>
      <c r="E3025" s="456" t="s">
        <v>515</v>
      </c>
      <c r="F3025" s="456" t="s">
        <v>4977</v>
      </c>
      <c r="G3025" s="447"/>
    </row>
    <row r="3026" spans="1:7" x14ac:dyDescent="0.25">
      <c r="A3026" s="454" t="s">
        <v>146</v>
      </c>
      <c r="B3026" s="454" t="s">
        <v>153</v>
      </c>
      <c r="C3026" s="455" t="s">
        <v>154</v>
      </c>
      <c r="D3026" s="454" t="s">
        <v>4446</v>
      </c>
      <c r="E3026" s="456" t="s">
        <v>61</v>
      </c>
      <c r="F3026" s="456" t="s">
        <v>4978</v>
      </c>
      <c r="G3026" s="447"/>
    </row>
    <row r="3027" spans="1:7" x14ac:dyDescent="0.25">
      <c r="A3027" s="454" t="s">
        <v>147</v>
      </c>
      <c r="B3027" s="454" t="s">
        <v>155</v>
      </c>
      <c r="C3027" s="455" t="s">
        <v>156</v>
      </c>
      <c r="D3027" s="454" t="s">
        <v>4446</v>
      </c>
      <c r="E3027" s="456" t="s">
        <v>516</v>
      </c>
      <c r="F3027" s="456" t="s">
        <v>4979</v>
      </c>
      <c r="G3027" s="447"/>
    </row>
    <row r="3028" spans="1:7" x14ac:dyDescent="0.25">
      <c r="A3028" s="454" t="s">
        <v>148</v>
      </c>
      <c r="B3028" s="454" t="s">
        <v>975</v>
      </c>
      <c r="C3028" s="455" t="s">
        <v>976</v>
      </c>
      <c r="D3028" s="454" t="s">
        <v>30</v>
      </c>
      <c r="E3028" s="456" t="s">
        <v>227</v>
      </c>
      <c r="F3028" s="456" t="s">
        <v>4980</v>
      </c>
      <c r="G3028" s="447"/>
    </row>
    <row r="3029" spans="1:7" x14ac:dyDescent="0.25">
      <c r="A3029" s="454" t="s">
        <v>149</v>
      </c>
      <c r="B3029" s="454" t="s">
        <v>150</v>
      </c>
      <c r="C3029" s="455" t="s">
        <v>29</v>
      </c>
      <c r="D3029" s="454" t="s">
        <v>30</v>
      </c>
      <c r="E3029" s="456" t="s">
        <v>246</v>
      </c>
      <c r="F3029" s="456" t="s">
        <v>4981</v>
      </c>
      <c r="G3029" s="447"/>
    </row>
    <row r="3030" spans="1:7" x14ac:dyDescent="0.25">
      <c r="A3030" s="450" t="s">
        <v>5</v>
      </c>
      <c r="B3030" s="450" t="s">
        <v>4982</v>
      </c>
      <c r="C3030" s="451" t="s">
        <v>4983</v>
      </c>
      <c r="D3030" s="450" t="s">
        <v>28</v>
      </c>
      <c r="E3030" s="452"/>
      <c r="F3030" s="453" t="s">
        <v>0</v>
      </c>
      <c r="G3030" s="447"/>
    </row>
    <row r="3031" spans="1:7" x14ac:dyDescent="0.25">
      <c r="A3031" s="322" t="s">
        <v>4984</v>
      </c>
      <c r="B3031" s="321"/>
      <c r="C3031" s="321"/>
      <c r="D3031" s="321"/>
      <c r="E3031" s="321"/>
      <c r="F3031" s="321"/>
      <c r="G3031" s="447"/>
    </row>
    <row r="3032" spans="1:7" x14ac:dyDescent="0.25">
      <c r="A3032" s="298" t="s">
        <v>4498</v>
      </c>
      <c r="B3032" s="320"/>
      <c r="C3032" s="320"/>
      <c r="D3032" s="320"/>
      <c r="E3032" s="320"/>
      <c r="F3032" s="320"/>
      <c r="G3032" s="447"/>
    </row>
    <row r="3033" spans="1:7" x14ac:dyDescent="0.25">
      <c r="A3033" s="158" t="s">
        <v>4985</v>
      </c>
      <c r="B3033" s="158"/>
      <c r="C3033" s="158"/>
      <c r="D3033" s="158"/>
      <c r="E3033" s="158"/>
      <c r="F3033" s="158"/>
      <c r="G3033" s="158"/>
    </row>
    <row r="3034" spans="1:7" x14ac:dyDescent="0.25">
      <c r="A3034" s="159" t="s">
        <v>220</v>
      </c>
      <c r="B3034" s="159"/>
      <c r="C3034" s="159"/>
      <c r="D3034" s="159"/>
      <c r="E3034" s="159"/>
      <c r="F3034" s="159"/>
      <c r="G3034" s="159"/>
    </row>
    <row r="3035" spans="1:7" x14ac:dyDescent="0.25">
      <c r="A3035" s="323"/>
      <c r="B3035" s="323"/>
      <c r="C3035" s="323"/>
      <c r="D3035" s="323"/>
      <c r="E3035" s="323"/>
      <c r="F3035" s="323"/>
      <c r="G3035" s="323"/>
    </row>
    <row r="3036" spans="1:7" x14ac:dyDescent="0.25">
      <c r="A3036" s="160" t="s">
        <v>138</v>
      </c>
      <c r="B3036" s="162" t="s">
        <v>139</v>
      </c>
      <c r="C3036" s="160" t="s">
        <v>140</v>
      </c>
      <c r="D3036" s="160" t="s">
        <v>80</v>
      </c>
      <c r="E3036" s="138" t="s">
        <v>137</v>
      </c>
      <c r="F3036" s="139"/>
      <c r="G3036" s="323"/>
    </row>
    <row r="3037" spans="1:7" ht="25.5" x14ac:dyDescent="0.25">
      <c r="A3037" s="161"/>
      <c r="B3037" s="163"/>
      <c r="C3037" s="161"/>
      <c r="D3037" s="161"/>
      <c r="E3037" s="349" t="s">
        <v>1453</v>
      </c>
      <c r="F3037" s="349" t="s">
        <v>81</v>
      </c>
      <c r="G3037" s="323"/>
    </row>
    <row r="3038" spans="1:7" x14ac:dyDescent="0.25">
      <c r="A3038" s="349" t="s">
        <v>0</v>
      </c>
      <c r="B3038" s="349" t="s">
        <v>1</v>
      </c>
      <c r="C3038" s="349" t="s">
        <v>5</v>
      </c>
      <c r="D3038" s="349" t="s">
        <v>6</v>
      </c>
      <c r="E3038" s="349" t="s">
        <v>2</v>
      </c>
      <c r="F3038" s="349" t="s">
        <v>3</v>
      </c>
      <c r="G3038" s="323"/>
    </row>
    <row r="3039" spans="1:7" x14ac:dyDescent="0.25">
      <c r="A3039" s="153" t="s">
        <v>4986</v>
      </c>
      <c r="B3039" s="154"/>
      <c r="C3039" s="154"/>
      <c r="D3039" s="154"/>
      <c r="E3039" s="154"/>
      <c r="F3039" s="154"/>
      <c r="G3039" s="155"/>
    </row>
    <row r="3040" spans="1:7" ht="21" x14ac:dyDescent="0.25">
      <c r="A3040" s="295" t="s">
        <v>0</v>
      </c>
      <c r="B3040" s="295" t="s">
        <v>2974</v>
      </c>
      <c r="C3040" s="312" t="s">
        <v>2975</v>
      </c>
      <c r="D3040" s="295" t="s">
        <v>2976</v>
      </c>
      <c r="E3040" s="313" t="s">
        <v>1179</v>
      </c>
      <c r="F3040" s="310" t="s">
        <v>0</v>
      </c>
      <c r="G3040" s="323"/>
    </row>
    <row r="3041" spans="1:7" x14ac:dyDescent="0.25">
      <c r="A3041" s="299" t="s">
        <v>82</v>
      </c>
      <c r="B3041" s="299" t="s">
        <v>141</v>
      </c>
      <c r="C3041" s="297" t="s">
        <v>8</v>
      </c>
      <c r="D3041" s="299" t="s">
        <v>142</v>
      </c>
      <c r="E3041" s="293" t="s">
        <v>2977</v>
      </c>
      <c r="F3041" s="293" t="s">
        <v>2977</v>
      </c>
      <c r="G3041" s="323"/>
    </row>
    <row r="3042" spans="1:7" x14ac:dyDescent="0.25">
      <c r="A3042" s="295" t="s">
        <v>1</v>
      </c>
      <c r="B3042" s="295" t="s">
        <v>1179</v>
      </c>
      <c r="C3042" s="312" t="s">
        <v>4987</v>
      </c>
      <c r="D3042" s="295" t="s">
        <v>857</v>
      </c>
      <c r="E3042" s="313" t="s">
        <v>1179</v>
      </c>
      <c r="F3042" s="310" t="s">
        <v>0</v>
      </c>
      <c r="G3042" s="323"/>
    </row>
    <row r="3043" spans="1:7" ht="21" x14ac:dyDescent="0.25">
      <c r="A3043" s="295" t="s">
        <v>5</v>
      </c>
      <c r="B3043" s="295" t="s">
        <v>4988</v>
      </c>
      <c r="C3043" s="312" t="s">
        <v>4989</v>
      </c>
      <c r="D3043" s="295" t="s">
        <v>4990</v>
      </c>
      <c r="E3043" s="313" t="s">
        <v>1179</v>
      </c>
      <c r="F3043" s="310" t="s">
        <v>1175</v>
      </c>
      <c r="G3043" s="323"/>
    </row>
    <row r="3044" spans="1:7" x14ac:dyDescent="0.25">
      <c r="A3044" s="299" t="s">
        <v>85</v>
      </c>
      <c r="B3044" s="299" t="s">
        <v>141</v>
      </c>
      <c r="C3044" s="297" t="s">
        <v>8</v>
      </c>
      <c r="D3044" s="299" t="s">
        <v>142</v>
      </c>
      <c r="E3044" s="293" t="s">
        <v>36</v>
      </c>
      <c r="F3044" s="293" t="s">
        <v>4991</v>
      </c>
      <c r="G3044" s="323"/>
    </row>
    <row r="3045" spans="1:7" x14ac:dyDescent="0.25">
      <c r="A3045" s="299" t="s">
        <v>86</v>
      </c>
      <c r="B3045" s="299" t="s">
        <v>715</v>
      </c>
      <c r="C3045" s="297" t="s">
        <v>9</v>
      </c>
      <c r="D3045" s="299" t="s">
        <v>142</v>
      </c>
      <c r="E3045" s="293" t="s">
        <v>4992</v>
      </c>
      <c r="F3045" s="293" t="s">
        <v>4993</v>
      </c>
      <c r="G3045" s="323"/>
    </row>
    <row r="3046" spans="1:7" x14ac:dyDescent="0.25">
      <c r="A3046" s="299" t="s">
        <v>290</v>
      </c>
      <c r="B3046" s="299" t="s">
        <v>4994</v>
      </c>
      <c r="C3046" s="297" t="s">
        <v>4995</v>
      </c>
      <c r="D3046" s="299" t="s">
        <v>1468</v>
      </c>
      <c r="E3046" s="293" t="s">
        <v>555</v>
      </c>
      <c r="F3046" s="293" t="s">
        <v>4996</v>
      </c>
      <c r="G3046" s="323"/>
    </row>
    <row r="3047" spans="1:7" ht="22.5" x14ac:dyDescent="0.25">
      <c r="A3047" s="299" t="s">
        <v>291</v>
      </c>
      <c r="B3047" s="299" t="s">
        <v>4997</v>
      </c>
      <c r="C3047" s="297" t="s">
        <v>4998</v>
      </c>
      <c r="D3047" s="299" t="s">
        <v>1468</v>
      </c>
      <c r="E3047" s="293" t="s">
        <v>866</v>
      </c>
      <c r="F3047" s="293" t="s">
        <v>4999</v>
      </c>
      <c r="G3047" s="323"/>
    </row>
    <row r="3048" spans="1:7" x14ac:dyDescent="0.25">
      <c r="A3048" s="299" t="s">
        <v>292</v>
      </c>
      <c r="B3048" s="299" t="s">
        <v>5000</v>
      </c>
      <c r="C3048" s="297" t="s">
        <v>5001</v>
      </c>
      <c r="D3048" s="299" t="s">
        <v>1468</v>
      </c>
      <c r="E3048" s="293" t="s">
        <v>866</v>
      </c>
      <c r="F3048" s="293" t="s">
        <v>4999</v>
      </c>
      <c r="G3048" s="323"/>
    </row>
    <row r="3049" spans="1:7" x14ac:dyDescent="0.25">
      <c r="A3049" s="295" t="s">
        <v>6</v>
      </c>
      <c r="B3049" s="295" t="s">
        <v>1179</v>
      </c>
      <c r="C3049" s="312" t="s">
        <v>5002</v>
      </c>
      <c r="D3049" s="295" t="s">
        <v>945</v>
      </c>
      <c r="E3049" s="313" t="s">
        <v>1179</v>
      </c>
      <c r="F3049" s="310" t="s">
        <v>1175</v>
      </c>
      <c r="G3049" s="323"/>
    </row>
    <row r="3050" spans="1:7" x14ac:dyDescent="0.25">
      <c r="A3050" s="295" t="s">
        <v>2</v>
      </c>
      <c r="B3050" s="295" t="s">
        <v>1179</v>
      </c>
      <c r="C3050" s="312" t="s">
        <v>5003</v>
      </c>
      <c r="D3050" s="295" t="s">
        <v>28</v>
      </c>
      <c r="E3050" s="313" t="s">
        <v>1179</v>
      </c>
      <c r="F3050" s="310" t="s">
        <v>1</v>
      </c>
      <c r="G3050" s="323"/>
    </row>
    <row r="3051" spans="1:7" x14ac:dyDescent="0.25">
      <c r="A3051" s="295" t="s">
        <v>3</v>
      </c>
      <c r="B3051" s="295" t="s">
        <v>1179</v>
      </c>
      <c r="C3051" s="312" t="s">
        <v>5004</v>
      </c>
      <c r="D3051" s="295" t="s">
        <v>28</v>
      </c>
      <c r="E3051" s="313" t="s">
        <v>1179</v>
      </c>
      <c r="F3051" s="310" t="s">
        <v>1</v>
      </c>
      <c r="G3051" s="323"/>
    </row>
    <row r="3052" spans="1:7" ht="21" x14ac:dyDescent="0.25">
      <c r="A3052" s="295" t="s">
        <v>4</v>
      </c>
      <c r="B3052" s="295" t="s">
        <v>2963</v>
      </c>
      <c r="C3052" s="312" t="s">
        <v>2964</v>
      </c>
      <c r="D3052" s="295" t="s">
        <v>28</v>
      </c>
      <c r="E3052" s="313" t="s">
        <v>1179</v>
      </c>
      <c r="F3052" s="310" t="s">
        <v>0</v>
      </c>
      <c r="G3052" s="323"/>
    </row>
    <row r="3053" spans="1:7" x14ac:dyDescent="0.25">
      <c r="A3053" s="299" t="s">
        <v>93</v>
      </c>
      <c r="B3053" s="299" t="s">
        <v>141</v>
      </c>
      <c r="C3053" s="297" t="s">
        <v>8</v>
      </c>
      <c r="D3053" s="299" t="s">
        <v>142</v>
      </c>
      <c r="E3053" s="293" t="s">
        <v>2965</v>
      </c>
      <c r="F3053" s="293" t="s">
        <v>2965</v>
      </c>
      <c r="G3053" s="286"/>
    </row>
    <row r="3054" spans="1:7" x14ac:dyDescent="0.25">
      <c r="A3054" s="299" t="s">
        <v>94</v>
      </c>
      <c r="B3054" s="299" t="s">
        <v>715</v>
      </c>
      <c r="C3054" s="297" t="s">
        <v>9</v>
      </c>
      <c r="D3054" s="299" t="s">
        <v>142</v>
      </c>
      <c r="E3054" s="293" t="s">
        <v>669</v>
      </c>
      <c r="F3054" s="293" t="s">
        <v>669</v>
      </c>
      <c r="G3054" s="286"/>
    </row>
    <row r="3055" spans="1:7" ht="22.5" x14ac:dyDescent="0.25">
      <c r="A3055" s="299" t="s">
        <v>95</v>
      </c>
      <c r="B3055" s="299" t="s">
        <v>971</v>
      </c>
      <c r="C3055" s="297" t="s">
        <v>972</v>
      </c>
      <c r="D3055" s="299" t="s">
        <v>1468</v>
      </c>
      <c r="E3055" s="293" t="s">
        <v>158</v>
      </c>
      <c r="F3055" s="293" t="s">
        <v>158</v>
      </c>
      <c r="G3055" s="286"/>
    </row>
    <row r="3056" spans="1:7" x14ac:dyDescent="0.25">
      <c r="A3056" s="299" t="s">
        <v>118</v>
      </c>
      <c r="B3056" s="299" t="s">
        <v>823</v>
      </c>
      <c r="C3056" s="297" t="s">
        <v>824</v>
      </c>
      <c r="D3056" s="299" t="s">
        <v>1468</v>
      </c>
      <c r="E3056" s="293" t="s">
        <v>158</v>
      </c>
      <c r="F3056" s="293" t="s">
        <v>158</v>
      </c>
      <c r="G3056" s="286"/>
    </row>
    <row r="3057" spans="1:7" x14ac:dyDescent="0.25">
      <c r="A3057" s="323"/>
      <c r="B3057" s="323"/>
      <c r="C3057" s="323"/>
      <c r="D3057" s="323"/>
      <c r="E3057" s="323"/>
      <c r="F3057" s="323"/>
      <c r="G3057" s="286"/>
    </row>
    <row r="3058" spans="1:7" x14ac:dyDescent="0.25">
      <c r="A3058" s="299" t="s">
        <v>340</v>
      </c>
      <c r="B3058" s="299" t="s">
        <v>551</v>
      </c>
      <c r="C3058" s="297" t="s">
        <v>398</v>
      </c>
      <c r="D3058" s="299" t="s">
        <v>1468</v>
      </c>
      <c r="E3058" s="293" t="s">
        <v>783</v>
      </c>
      <c r="F3058" s="293" t="s">
        <v>783</v>
      </c>
      <c r="G3058" s="286"/>
    </row>
    <row r="3059" spans="1:7" x14ac:dyDescent="0.25">
      <c r="A3059" s="299" t="s">
        <v>341</v>
      </c>
      <c r="B3059" s="299" t="s">
        <v>355</v>
      </c>
      <c r="C3059" s="297" t="s">
        <v>356</v>
      </c>
      <c r="D3059" s="299" t="s">
        <v>749</v>
      </c>
      <c r="E3059" s="293" t="s">
        <v>593</v>
      </c>
      <c r="F3059" s="293" t="s">
        <v>593</v>
      </c>
      <c r="G3059" s="286"/>
    </row>
    <row r="3060" spans="1:7" x14ac:dyDescent="0.25">
      <c r="A3060" s="299" t="s">
        <v>351</v>
      </c>
      <c r="B3060" s="299" t="s">
        <v>2737</v>
      </c>
      <c r="C3060" s="297" t="s">
        <v>2738</v>
      </c>
      <c r="D3060" s="299" t="s">
        <v>31</v>
      </c>
      <c r="E3060" s="293" t="s">
        <v>246</v>
      </c>
      <c r="F3060" s="293" t="s">
        <v>246</v>
      </c>
      <c r="G3060" s="286"/>
    </row>
    <row r="3061" spans="1:7" x14ac:dyDescent="0.25">
      <c r="A3061" s="299" t="s">
        <v>396</v>
      </c>
      <c r="B3061" s="299" t="s">
        <v>2756</v>
      </c>
      <c r="C3061" s="297" t="s">
        <v>2757</v>
      </c>
      <c r="D3061" s="299" t="s">
        <v>749</v>
      </c>
      <c r="E3061" s="293" t="s">
        <v>669</v>
      </c>
      <c r="F3061" s="293" t="s">
        <v>669</v>
      </c>
      <c r="G3061" s="286"/>
    </row>
    <row r="3062" spans="1:7" x14ac:dyDescent="0.25">
      <c r="A3062" s="299" t="s">
        <v>524</v>
      </c>
      <c r="B3062" s="299" t="s">
        <v>2805</v>
      </c>
      <c r="C3062" s="297" t="s">
        <v>2806</v>
      </c>
      <c r="D3062" s="299" t="s">
        <v>28</v>
      </c>
      <c r="E3062" s="293" t="s">
        <v>26</v>
      </c>
      <c r="F3062" s="293" t="s">
        <v>26</v>
      </c>
      <c r="G3062" s="286"/>
    </row>
    <row r="3063" spans="1:7" x14ac:dyDescent="0.25">
      <c r="A3063" s="299" t="s">
        <v>526</v>
      </c>
      <c r="B3063" s="299" t="s">
        <v>2758</v>
      </c>
      <c r="C3063" s="297" t="s">
        <v>2759</v>
      </c>
      <c r="D3063" s="299" t="s">
        <v>28</v>
      </c>
      <c r="E3063" s="293" t="s">
        <v>0</v>
      </c>
      <c r="F3063" s="293" t="s">
        <v>0</v>
      </c>
      <c r="G3063" s="286"/>
    </row>
    <row r="3064" spans="1:7" x14ac:dyDescent="0.25">
      <c r="A3064" s="299" t="s">
        <v>1429</v>
      </c>
      <c r="B3064" s="299" t="s">
        <v>2760</v>
      </c>
      <c r="C3064" s="297" t="s">
        <v>2761</v>
      </c>
      <c r="D3064" s="299" t="s">
        <v>749</v>
      </c>
      <c r="E3064" s="293" t="s">
        <v>593</v>
      </c>
      <c r="F3064" s="293" t="s">
        <v>593</v>
      </c>
      <c r="G3064" s="286"/>
    </row>
    <row r="3065" spans="1:7" x14ac:dyDescent="0.25">
      <c r="A3065" s="299" t="s">
        <v>2966</v>
      </c>
      <c r="B3065" s="299" t="s">
        <v>2762</v>
      </c>
      <c r="C3065" s="297" t="s">
        <v>2763</v>
      </c>
      <c r="D3065" s="299" t="s">
        <v>31</v>
      </c>
      <c r="E3065" s="293" t="s">
        <v>2764</v>
      </c>
      <c r="F3065" s="293" t="s">
        <v>2764</v>
      </c>
      <c r="G3065" s="286"/>
    </row>
    <row r="3066" spans="1:7" ht="22.5" x14ac:dyDescent="0.25">
      <c r="A3066" s="299" t="s">
        <v>2967</v>
      </c>
      <c r="B3066" s="299" t="s">
        <v>2766</v>
      </c>
      <c r="C3066" s="297" t="s">
        <v>2767</v>
      </c>
      <c r="D3066" s="299" t="s">
        <v>31</v>
      </c>
      <c r="E3066" s="293" t="s">
        <v>563</v>
      </c>
      <c r="F3066" s="293" t="s">
        <v>563</v>
      </c>
      <c r="G3066" s="286"/>
    </row>
    <row r="3067" spans="1:7" x14ac:dyDescent="0.25">
      <c r="A3067" s="295" t="s">
        <v>12</v>
      </c>
      <c r="B3067" s="295" t="s">
        <v>1179</v>
      </c>
      <c r="C3067" s="312" t="s">
        <v>5005</v>
      </c>
      <c r="D3067" s="295" t="s">
        <v>857</v>
      </c>
      <c r="E3067" s="313" t="s">
        <v>1179</v>
      </c>
      <c r="F3067" s="310" t="s">
        <v>0</v>
      </c>
      <c r="G3067" s="286"/>
    </row>
    <row r="3068" spans="1:7" x14ac:dyDescent="0.25">
      <c r="A3068" s="295" t="s">
        <v>13</v>
      </c>
      <c r="B3068" s="295" t="s">
        <v>1179</v>
      </c>
      <c r="C3068" s="312" t="s">
        <v>5006</v>
      </c>
      <c r="D3068" s="295" t="s">
        <v>28</v>
      </c>
      <c r="E3068" s="313" t="s">
        <v>1179</v>
      </c>
      <c r="F3068" s="310" t="s">
        <v>5</v>
      </c>
      <c r="G3068" s="286"/>
    </row>
    <row r="3069" spans="1:7" x14ac:dyDescent="0.25">
      <c r="A3069" s="295" t="s">
        <v>14</v>
      </c>
      <c r="B3069" s="295" t="s">
        <v>1179</v>
      </c>
      <c r="C3069" s="312" t="s">
        <v>5007</v>
      </c>
      <c r="D3069" s="295" t="s">
        <v>28</v>
      </c>
      <c r="E3069" s="313" t="s">
        <v>1179</v>
      </c>
      <c r="F3069" s="310" t="s">
        <v>0</v>
      </c>
      <c r="G3069" s="286"/>
    </row>
    <row r="3070" spans="1:7" x14ac:dyDescent="0.25">
      <c r="A3070" s="295" t="s">
        <v>15</v>
      </c>
      <c r="B3070" s="295" t="s">
        <v>1179</v>
      </c>
      <c r="C3070" s="312" t="s">
        <v>5008</v>
      </c>
      <c r="D3070" s="295" t="s">
        <v>28</v>
      </c>
      <c r="E3070" s="313" t="s">
        <v>1179</v>
      </c>
      <c r="F3070" s="310" t="s">
        <v>67</v>
      </c>
      <c r="G3070" s="286"/>
    </row>
    <row r="3071" spans="1:7" x14ac:dyDescent="0.25">
      <c r="A3071" s="295" t="s">
        <v>16</v>
      </c>
      <c r="B3071" s="295" t="s">
        <v>1179</v>
      </c>
      <c r="C3071" s="312" t="s">
        <v>5009</v>
      </c>
      <c r="D3071" s="295" t="s">
        <v>857</v>
      </c>
      <c r="E3071" s="313" t="s">
        <v>1179</v>
      </c>
      <c r="F3071" s="310" t="s">
        <v>0</v>
      </c>
      <c r="G3071" s="286"/>
    </row>
    <row r="3072" spans="1:7" x14ac:dyDescent="0.25">
      <c r="A3072" s="295" t="s">
        <v>17</v>
      </c>
      <c r="B3072" s="295" t="s">
        <v>5010</v>
      </c>
      <c r="C3072" s="312" t="s">
        <v>5011</v>
      </c>
      <c r="D3072" s="295" t="s">
        <v>749</v>
      </c>
      <c r="E3072" s="313" t="s">
        <v>1179</v>
      </c>
      <c r="F3072" s="310" t="s">
        <v>545</v>
      </c>
      <c r="G3072" s="286"/>
    </row>
    <row r="3073" spans="1:7" x14ac:dyDescent="0.25">
      <c r="A3073" s="299" t="s">
        <v>336</v>
      </c>
      <c r="B3073" s="299" t="s">
        <v>141</v>
      </c>
      <c r="C3073" s="297" t="s">
        <v>8</v>
      </c>
      <c r="D3073" s="299" t="s">
        <v>142</v>
      </c>
      <c r="E3073" s="293" t="s">
        <v>5012</v>
      </c>
      <c r="F3073" s="293" t="s">
        <v>5013</v>
      </c>
      <c r="G3073" s="286"/>
    </row>
    <row r="3074" spans="1:7" x14ac:dyDescent="0.25">
      <c r="A3074" s="299" t="s">
        <v>344</v>
      </c>
      <c r="B3074" s="299" t="s">
        <v>715</v>
      </c>
      <c r="C3074" s="297" t="s">
        <v>9</v>
      </c>
      <c r="D3074" s="299" t="s">
        <v>142</v>
      </c>
      <c r="E3074" s="293" t="s">
        <v>199</v>
      </c>
      <c r="F3074" s="293" t="s">
        <v>5014</v>
      </c>
      <c r="G3074" s="286"/>
    </row>
    <row r="3075" spans="1:7" x14ac:dyDescent="0.25">
      <c r="A3075" s="299" t="s">
        <v>345</v>
      </c>
      <c r="B3075" s="299" t="s">
        <v>608</v>
      </c>
      <c r="C3075" s="297" t="s">
        <v>11</v>
      </c>
      <c r="D3075" s="299" t="s">
        <v>1468</v>
      </c>
      <c r="E3075" s="293" t="s">
        <v>5015</v>
      </c>
      <c r="F3075" s="293" t="s">
        <v>5016</v>
      </c>
      <c r="G3075" s="286"/>
    </row>
    <row r="3076" spans="1:7" ht="22.5" x14ac:dyDescent="0.25">
      <c r="A3076" s="299" t="s">
        <v>346</v>
      </c>
      <c r="B3076" s="299" t="s">
        <v>971</v>
      </c>
      <c r="C3076" s="297" t="s">
        <v>972</v>
      </c>
      <c r="D3076" s="299" t="s">
        <v>1468</v>
      </c>
      <c r="E3076" s="293" t="s">
        <v>160</v>
      </c>
      <c r="F3076" s="293" t="s">
        <v>5017</v>
      </c>
      <c r="G3076" s="286"/>
    </row>
    <row r="3077" spans="1:7" x14ac:dyDescent="0.25">
      <c r="A3077" s="299" t="s">
        <v>4570</v>
      </c>
      <c r="B3077" s="299" t="s">
        <v>823</v>
      </c>
      <c r="C3077" s="297" t="s">
        <v>824</v>
      </c>
      <c r="D3077" s="299" t="s">
        <v>1468</v>
      </c>
      <c r="E3077" s="293" t="s">
        <v>160</v>
      </c>
      <c r="F3077" s="293" t="s">
        <v>5017</v>
      </c>
      <c r="G3077" s="286"/>
    </row>
    <row r="3078" spans="1:7" x14ac:dyDescent="0.25">
      <c r="A3078" s="299" t="s">
        <v>3762</v>
      </c>
      <c r="B3078" s="299" t="s">
        <v>355</v>
      </c>
      <c r="C3078" s="297" t="s">
        <v>356</v>
      </c>
      <c r="D3078" s="299" t="s">
        <v>749</v>
      </c>
      <c r="E3078" s="293" t="s">
        <v>605</v>
      </c>
      <c r="F3078" s="293" t="s">
        <v>5018</v>
      </c>
      <c r="G3078" s="286"/>
    </row>
    <row r="3079" spans="1:7" x14ac:dyDescent="0.25">
      <c r="A3079" s="299" t="s">
        <v>3763</v>
      </c>
      <c r="B3079" s="299" t="s">
        <v>5019</v>
      </c>
      <c r="C3079" s="297" t="s">
        <v>5020</v>
      </c>
      <c r="D3079" s="299" t="s">
        <v>157</v>
      </c>
      <c r="E3079" s="293" t="s">
        <v>858</v>
      </c>
      <c r="F3079" s="293" t="s">
        <v>790</v>
      </c>
      <c r="G3079" s="286"/>
    </row>
    <row r="3080" spans="1:7" x14ac:dyDescent="0.25">
      <c r="A3080" s="299" t="s">
        <v>3766</v>
      </c>
      <c r="B3080" s="299" t="s">
        <v>535</v>
      </c>
      <c r="C3080" s="297" t="s">
        <v>536</v>
      </c>
      <c r="D3080" s="299" t="s">
        <v>157</v>
      </c>
      <c r="E3080" s="293" t="s">
        <v>544</v>
      </c>
      <c r="F3080" s="293" t="s">
        <v>755</v>
      </c>
      <c r="G3080" s="286"/>
    </row>
    <row r="3081" spans="1:7" ht="22.5" x14ac:dyDescent="0.25">
      <c r="A3081" s="299" t="s">
        <v>3767</v>
      </c>
      <c r="B3081" s="299" t="s">
        <v>2766</v>
      </c>
      <c r="C3081" s="297" t="s">
        <v>2767</v>
      </c>
      <c r="D3081" s="299" t="s">
        <v>31</v>
      </c>
      <c r="E3081" s="293" t="s">
        <v>581</v>
      </c>
      <c r="F3081" s="293" t="s">
        <v>5021</v>
      </c>
      <c r="G3081" s="286"/>
    </row>
    <row r="3082" spans="1:7" x14ac:dyDescent="0.25">
      <c r="A3082" s="295" t="s">
        <v>18</v>
      </c>
      <c r="B3082" s="295" t="s">
        <v>1179</v>
      </c>
      <c r="C3082" s="312" t="s">
        <v>5022</v>
      </c>
      <c r="D3082" s="295" t="s">
        <v>28</v>
      </c>
      <c r="E3082" s="313" t="s">
        <v>1179</v>
      </c>
      <c r="F3082" s="310" t="s">
        <v>40</v>
      </c>
      <c r="G3082" s="286"/>
    </row>
    <row r="3083" spans="1:7" x14ac:dyDescent="0.25">
      <c r="A3083" s="295" t="s">
        <v>19</v>
      </c>
      <c r="B3083" s="295" t="s">
        <v>959</v>
      </c>
      <c r="C3083" s="312" t="s">
        <v>2981</v>
      </c>
      <c r="D3083" s="295" t="s">
        <v>135</v>
      </c>
      <c r="E3083" s="313" t="s">
        <v>1179</v>
      </c>
      <c r="F3083" s="310" t="s">
        <v>5023</v>
      </c>
      <c r="G3083" s="286"/>
    </row>
    <row r="3084" spans="1:7" x14ac:dyDescent="0.25">
      <c r="A3084" s="299" t="s">
        <v>228</v>
      </c>
      <c r="B3084" s="299" t="s">
        <v>141</v>
      </c>
      <c r="C3084" s="297" t="s">
        <v>8</v>
      </c>
      <c r="D3084" s="299" t="s">
        <v>142</v>
      </c>
      <c r="E3084" s="293" t="s">
        <v>2983</v>
      </c>
      <c r="F3084" s="293" t="s">
        <v>5024</v>
      </c>
      <c r="G3084" s="286"/>
    </row>
    <row r="3085" spans="1:7" x14ac:dyDescent="0.25">
      <c r="A3085" s="299" t="s">
        <v>229</v>
      </c>
      <c r="B3085" s="299" t="s">
        <v>715</v>
      </c>
      <c r="C3085" s="297" t="s">
        <v>9</v>
      </c>
      <c r="D3085" s="299" t="s">
        <v>142</v>
      </c>
      <c r="E3085" s="293" t="s">
        <v>1192</v>
      </c>
      <c r="F3085" s="293" t="s">
        <v>5025</v>
      </c>
      <c r="G3085" s="286"/>
    </row>
    <row r="3086" spans="1:7" ht="22.5" x14ac:dyDescent="0.25">
      <c r="A3086" s="299" t="s">
        <v>939</v>
      </c>
      <c r="B3086" s="299" t="s">
        <v>971</v>
      </c>
      <c r="C3086" s="297" t="s">
        <v>972</v>
      </c>
      <c r="D3086" s="299" t="s">
        <v>1468</v>
      </c>
      <c r="E3086" s="293" t="s">
        <v>158</v>
      </c>
      <c r="F3086" s="293" t="s">
        <v>5026</v>
      </c>
      <c r="G3086" s="286"/>
    </row>
    <row r="3087" spans="1:7" x14ac:dyDescent="0.25">
      <c r="A3087" s="323"/>
      <c r="B3087" s="323"/>
      <c r="C3087" s="323"/>
      <c r="D3087" s="323"/>
      <c r="E3087" s="323"/>
      <c r="F3087" s="323"/>
      <c r="G3087" s="286"/>
    </row>
    <row r="3088" spans="1:7" x14ac:dyDescent="0.25">
      <c r="A3088" s="299" t="s">
        <v>940</v>
      </c>
      <c r="B3088" s="299" t="s">
        <v>2987</v>
      </c>
      <c r="C3088" s="297" t="s">
        <v>2988</v>
      </c>
      <c r="D3088" s="299" t="s">
        <v>1468</v>
      </c>
      <c r="E3088" s="293" t="s">
        <v>847</v>
      </c>
      <c r="F3088" s="293" t="s">
        <v>5027</v>
      </c>
      <c r="G3088" s="286"/>
    </row>
    <row r="3089" spans="1:7" x14ac:dyDescent="0.25">
      <c r="A3089" s="299" t="s">
        <v>1015</v>
      </c>
      <c r="B3089" s="299" t="s">
        <v>823</v>
      </c>
      <c r="C3089" s="297" t="s">
        <v>824</v>
      </c>
      <c r="D3089" s="299" t="s">
        <v>1468</v>
      </c>
      <c r="E3089" s="293" t="s">
        <v>158</v>
      </c>
      <c r="F3089" s="293" t="s">
        <v>5026</v>
      </c>
      <c r="G3089" s="286"/>
    </row>
    <row r="3090" spans="1:7" x14ac:dyDescent="0.25">
      <c r="A3090" s="299" t="s">
        <v>1016</v>
      </c>
      <c r="B3090" s="299" t="s">
        <v>2737</v>
      </c>
      <c r="C3090" s="297" t="s">
        <v>2738</v>
      </c>
      <c r="D3090" s="299" t="s">
        <v>31</v>
      </c>
      <c r="E3090" s="293" t="s">
        <v>534</v>
      </c>
      <c r="F3090" s="293" t="s">
        <v>5028</v>
      </c>
      <c r="G3090" s="286"/>
    </row>
    <row r="3091" spans="1:7" x14ac:dyDescent="0.25">
      <c r="A3091" s="299" t="s">
        <v>1017</v>
      </c>
      <c r="B3091" s="299" t="s">
        <v>2756</v>
      </c>
      <c r="C3091" s="297" t="s">
        <v>2757</v>
      </c>
      <c r="D3091" s="299" t="s">
        <v>749</v>
      </c>
      <c r="E3091" s="293" t="s">
        <v>534</v>
      </c>
      <c r="F3091" s="293" t="s">
        <v>5028</v>
      </c>
      <c r="G3091" s="286"/>
    </row>
    <row r="3092" spans="1:7" x14ac:dyDescent="0.25">
      <c r="A3092" s="299" t="s">
        <v>1018</v>
      </c>
      <c r="B3092" s="299" t="s">
        <v>537</v>
      </c>
      <c r="C3092" s="297" t="s">
        <v>538</v>
      </c>
      <c r="D3092" s="299" t="s">
        <v>556</v>
      </c>
      <c r="E3092" s="293" t="s">
        <v>669</v>
      </c>
      <c r="F3092" s="293" t="s">
        <v>3823</v>
      </c>
      <c r="G3092" s="286"/>
    </row>
    <row r="3093" spans="1:7" x14ac:dyDescent="0.25">
      <c r="A3093" s="299" t="s">
        <v>1019</v>
      </c>
      <c r="B3093" s="299" t="s">
        <v>2992</v>
      </c>
      <c r="C3093" s="297" t="s">
        <v>2993</v>
      </c>
      <c r="D3093" s="299" t="s">
        <v>749</v>
      </c>
      <c r="E3093" s="293" t="s">
        <v>568</v>
      </c>
      <c r="F3093" s="293" t="s">
        <v>3603</v>
      </c>
      <c r="G3093" s="286"/>
    </row>
    <row r="3094" spans="1:7" x14ac:dyDescent="0.25">
      <c r="A3094" s="299" t="s">
        <v>1160</v>
      </c>
      <c r="B3094" s="299" t="s">
        <v>2850</v>
      </c>
      <c r="C3094" s="297" t="s">
        <v>2851</v>
      </c>
      <c r="D3094" s="299" t="s">
        <v>749</v>
      </c>
      <c r="E3094" s="293" t="s">
        <v>942</v>
      </c>
      <c r="F3094" s="293" t="s">
        <v>5029</v>
      </c>
      <c r="G3094" s="286"/>
    </row>
    <row r="3095" spans="1:7" x14ac:dyDescent="0.25">
      <c r="A3095" s="299" t="s">
        <v>1161</v>
      </c>
      <c r="B3095" s="299" t="s">
        <v>539</v>
      </c>
      <c r="C3095" s="297" t="s">
        <v>540</v>
      </c>
      <c r="D3095" s="299" t="s">
        <v>135</v>
      </c>
      <c r="E3095" s="293" t="s">
        <v>534</v>
      </c>
      <c r="F3095" s="293" t="s">
        <v>5028</v>
      </c>
      <c r="G3095" s="286"/>
    </row>
    <row r="3096" spans="1:7" ht="22.5" x14ac:dyDescent="0.25">
      <c r="A3096" s="299" t="s">
        <v>2996</v>
      </c>
      <c r="B3096" s="299" t="s">
        <v>2766</v>
      </c>
      <c r="C3096" s="297" t="s">
        <v>2767</v>
      </c>
      <c r="D3096" s="299" t="s">
        <v>31</v>
      </c>
      <c r="E3096" s="293" t="s">
        <v>695</v>
      </c>
      <c r="F3096" s="293" t="s">
        <v>5030</v>
      </c>
      <c r="G3096" s="286"/>
    </row>
    <row r="3097" spans="1:7" x14ac:dyDescent="0.25">
      <c r="A3097" s="295" t="s">
        <v>20</v>
      </c>
      <c r="B3097" s="295" t="s">
        <v>1179</v>
      </c>
      <c r="C3097" s="312" t="s">
        <v>5031</v>
      </c>
      <c r="D3097" s="295" t="s">
        <v>32</v>
      </c>
      <c r="E3097" s="313" t="s">
        <v>1179</v>
      </c>
      <c r="F3097" s="310" t="s">
        <v>5032</v>
      </c>
      <c r="G3097" s="286"/>
    </row>
    <row r="3098" spans="1:7" x14ac:dyDescent="0.25">
      <c r="A3098" s="295" t="s">
        <v>21</v>
      </c>
      <c r="B3098" s="295" t="s">
        <v>2870</v>
      </c>
      <c r="C3098" s="312" t="s">
        <v>3010</v>
      </c>
      <c r="D3098" s="295" t="s">
        <v>32</v>
      </c>
      <c r="E3098" s="313" t="s">
        <v>1179</v>
      </c>
      <c r="F3098" s="310" t="s">
        <v>5032</v>
      </c>
      <c r="G3098" s="286"/>
    </row>
    <row r="3099" spans="1:7" x14ac:dyDescent="0.25">
      <c r="A3099" s="295" t="s">
        <v>22</v>
      </c>
      <c r="B3099" s="295" t="s">
        <v>1179</v>
      </c>
      <c r="C3099" s="312" t="s">
        <v>3000</v>
      </c>
      <c r="D3099" s="295" t="s">
        <v>28</v>
      </c>
      <c r="E3099" s="313" t="s">
        <v>1179</v>
      </c>
      <c r="F3099" s="310" t="s">
        <v>40</v>
      </c>
      <c r="G3099" s="286"/>
    </row>
    <row r="3100" spans="1:7" x14ac:dyDescent="0.25">
      <c r="A3100" s="295" t="s">
        <v>24</v>
      </c>
      <c r="B3100" s="295" t="s">
        <v>2961</v>
      </c>
      <c r="C3100" s="312" t="s">
        <v>2962</v>
      </c>
      <c r="D3100" s="295" t="s">
        <v>28</v>
      </c>
      <c r="E3100" s="313" t="s">
        <v>1179</v>
      </c>
      <c r="F3100" s="310" t="s">
        <v>0</v>
      </c>
      <c r="G3100" s="286"/>
    </row>
    <row r="3101" spans="1:7" x14ac:dyDescent="0.25">
      <c r="A3101" s="295" t="s">
        <v>25</v>
      </c>
      <c r="B3101" s="295" t="s">
        <v>1179</v>
      </c>
      <c r="C3101" s="312" t="s">
        <v>5033</v>
      </c>
      <c r="D3101" s="295" t="s">
        <v>28</v>
      </c>
      <c r="E3101" s="313" t="s">
        <v>1179</v>
      </c>
      <c r="F3101" s="310" t="s">
        <v>5034</v>
      </c>
      <c r="G3101" s="286"/>
    </row>
    <row r="3102" spans="1:7" ht="21" x14ac:dyDescent="0.25">
      <c r="A3102" s="295" t="s">
        <v>26</v>
      </c>
      <c r="B3102" s="295" t="s">
        <v>4201</v>
      </c>
      <c r="C3102" s="312" t="s">
        <v>4202</v>
      </c>
      <c r="D3102" s="295" t="s">
        <v>4203</v>
      </c>
      <c r="E3102" s="313" t="s">
        <v>1179</v>
      </c>
      <c r="F3102" s="310" t="s">
        <v>798</v>
      </c>
      <c r="G3102" s="286"/>
    </row>
    <row r="3103" spans="1:7" x14ac:dyDescent="0.25">
      <c r="A3103" s="299" t="s">
        <v>110</v>
      </c>
      <c r="B3103" s="299" t="s">
        <v>141</v>
      </c>
      <c r="C3103" s="297" t="s">
        <v>8</v>
      </c>
      <c r="D3103" s="299" t="s">
        <v>142</v>
      </c>
      <c r="E3103" s="293" t="s">
        <v>4205</v>
      </c>
      <c r="F3103" s="293" t="s">
        <v>5035</v>
      </c>
      <c r="G3103" s="286"/>
    </row>
    <row r="3104" spans="1:7" x14ac:dyDescent="0.25">
      <c r="A3104" s="299" t="s">
        <v>111</v>
      </c>
      <c r="B3104" s="299" t="s">
        <v>715</v>
      </c>
      <c r="C3104" s="297" t="s">
        <v>9</v>
      </c>
      <c r="D3104" s="299" t="s">
        <v>142</v>
      </c>
      <c r="E3104" s="293" t="s">
        <v>4030</v>
      </c>
      <c r="F3104" s="293" t="s">
        <v>5036</v>
      </c>
      <c r="G3104" s="286"/>
    </row>
    <row r="3105" spans="1:7" x14ac:dyDescent="0.25">
      <c r="A3105" s="299" t="s">
        <v>2245</v>
      </c>
      <c r="B3105" s="299" t="s">
        <v>155</v>
      </c>
      <c r="C3105" s="297" t="s">
        <v>156</v>
      </c>
      <c r="D3105" s="299" t="s">
        <v>1468</v>
      </c>
      <c r="E3105" s="293" t="s">
        <v>3760</v>
      </c>
      <c r="F3105" s="293" t="s">
        <v>765</v>
      </c>
      <c r="G3105" s="286"/>
    </row>
    <row r="3106" spans="1:7" x14ac:dyDescent="0.25">
      <c r="A3106" s="299" t="s">
        <v>2247</v>
      </c>
      <c r="B3106" s="299" t="s">
        <v>169</v>
      </c>
      <c r="C3106" s="297" t="s">
        <v>170</v>
      </c>
      <c r="D3106" s="299" t="s">
        <v>1468</v>
      </c>
      <c r="E3106" s="293" t="s">
        <v>510</v>
      </c>
      <c r="F3106" s="293" t="s">
        <v>5037</v>
      </c>
      <c r="G3106" s="286"/>
    </row>
    <row r="3107" spans="1:7" ht="22.5" x14ac:dyDescent="0.25">
      <c r="A3107" s="299" t="s">
        <v>2249</v>
      </c>
      <c r="B3107" s="299" t="s">
        <v>126</v>
      </c>
      <c r="C3107" s="297" t="s">
        <v>180</v>
      </c>
      <c r="D3107" s="299" t="s">
        <v>157</v>
      </c>
      <c r="E3107" s="293" t="s">
        <v>846</v>
      </c>
      <c r="F3107" s="293" t="s">
        <v>990</v>
      </c>
      <c r="G3107" s="286"/>
    </row>
    <row r="3108" spans="1:7" x14ac:dyDescent="0.25">
      <c r="A3108" s="299" t="s">
        <v>2251</v>
      </c>
      <c r="B3108" s="299" t="s">
        <v>4228</v>
      </c>
      <c r="C3108" s="297" t="s">
        <v>4229</v>
      </c>
      <c r="D3108" s="299" t="s">
        <v>31</v>
      </c>
      <c r="E3108" s="293" t="s">
        <v>906</v>
      </c>
      <c r="F3108" s="293" t="s">
        <v>4799</v>
      </c>
      <c r="G3108" s="286"/>
    </row>
    <row r="3109" spans="1:7" x14ac:dyDescent="0.25">
      <c r="A3109" s="295" t="s">
        <v>27</v>
      </c>
      <c r="B3109" s="295" t="s">
        <v>1179</v>
      </c>
      <c r="C3109" s="312" t="s">
        <v>5038</v>
      </c>
      <c r="D3109" s="295" t="s">
        <v>945</v>
      </c>
      <c r="E3109" s="313" t="s">
        <v>1179</v>
      </c>
      <c r="F3109" s="310" t="s">
        <v>669</v>
      </c>
      <c r="G3109" s="286"/>
    </row>
    <row r="3110" spans="1:7" x14ac:dyDescent="0.25">
      <c r="A3110" s="295" t="s">
        <v>36</v>
      </c>
      <c r="B3110" s="295" t="s">
        <v>1179</v>
      </c>
      <c r="C3110" s="312" t="s">
        <v>5039</v>
      </c>
      <c r="D3110" s="295" t="s">
        <v>945</v>
      </c>
      <c r="E3110" s="313" t="s">
        <v>1179</v>
      </c>
      <c r="F3110" s="310" t="s">
        <v>669</v>
      </c>
      <c r="G3110" s="286"/>
    </row>
    <row r="3111" spans="1:7" ht="21" x14ac:dyDescent="0.25">
      <c r="A3111" s="295" t="s">
        <v>37</v>
      </c>
      <c r="B3111" s="295" t="s">
        <v>2911</v>
      </c>
      <c r="C3111" s="312" t="s">
        <v>2912</v>
      </c>
      <c r="D3111" s="295" t="s">
        <v>135</v>
      </c>
      <c r="E3111" s="313" t="s">
        <v>1179</v>
      </c>
      <c r="F3111" s="310" t="s">
        <v>798</v>
      </c>
      <c r="G3111" s="286"/>
    </row>
    <row r="3112" spans="1:7" x14ac:dyDescent="0.25">
      <c r="A3112" s="323"/>
      <c r="B3112" s="323"/>
      <c r="C3112" s="323"/>
      <c r="D3112" s="323"/>
      <c r="E3112" s="323"/>
      <c r="F3112" s="323"/>
      <c r="G3112" s="286"/>
    </row>
    <row r="3113" spans="1:7" x14ac:dyDescent="0.25">
      <c r="A3113" s="299" t="s">
        <v>322</v>
      </c>
      <c r="B3113" s="299" t="s">
        <v>141</v>
      </c>
      <c r="C3113" s="297" t="s">
        <v>8</v>
      </c>
      <c r="D3113" s="299" t="s">
        <v>142</v>
      </c>
      <c r="E3113" s="293" t="s">
        <v>2913</v>
      </c>
      <c r="F3113" s="293" t="s">
        <v>5040</v>
      </c>
      <c r="G3113" s="286"/>
    </row>
    <row r="3114" spans="1:7" x14ac:dyDescent="0.25">
      <c r="A3114" s="299" t="s">
        <v>579</v>
      </c>
      <c r="B3114" s="299" t="s">
        <v>715</v>
      </c>
      <c r="C3114" s="297" t="s">
        <v>9</v>
      </c>
      <c r="D3114" s="299" t="s">
        <v>142</v>
      </c>
      <c r="E3114" s="293" t="s">
        <v>626</v>
      </c>
      <c r="F3114" s="293" t="s">
        <v>702</v>
      </c>
      <c r="G3114" s="286"/>
    </row>
    <row r="3115" spans="1:7" x14ac:dyDescent="0.25">
      <c r="A3115" s="299" t="s">
        <v>582</v>
      </c>
      <c r="B3115" s="299" t="s">
        <v>608</v>
      </c>
      <c r="C3115" s="297" t="s">
        <v>11</v>
      </c>
      <c r="D3115" s="299" t="s">
        <v>1468</v>
      </c>
      <c r="E3115" s="293" t="s">
        <v>2916</v>
      </c>
      <c r="F3115" s="293" t="s">
        <v>5041</v>
      </c>
      <c r="G3115" s="286"/>
    </row>
    <row r="3116" spans="1:7" x14ac:dyDescent="0.25">
      <c r="A3116" s="299" t="s">
        <v>585</v>
      </c>
      <c r="B3116" s="299" t="s">
        <v>575</v>
      </c>
      <c r="C3116" s="297" t="s">
        <v>354</v>
      </c>
      <c r="D3116" s="299" t="s">
        <v>1468</v>
      </c>
      <c r="E3116" s="293" t="s">
        <v>2918</v>
      </c>
      <c r="F3116" s="293" t="s">
        <v>5042</v>
      </c>
      <c r="G3116" s="286"/>
    </row>
    <row r="3117" spans="1:7" x14ac:dyDescent="0.25">
      <c r="A3117" s="299" t="s">
        <v>586</v>
      </c>
      <c r="B3117" s="299" t="s">
        <v>155</v>
      </c>
      <c r="C3117" s="297" t="s">
        <v>156</v>
      </c>
      <c r="D3117" s="299" t="s">
        <v>1468</v>
      </c>
      <c r="E3117" s="293" t="s">
        <v>772</v>
      </c>
      <c r="F3117" s="293" t="s">
        <v>3999</v>
      </c>
      <c r="G3117" s="323"/>
    </row>
    <row r="3118" spans="1:7" x14ac:dyDescent="0.25">
      <c r="A3118" s="299" t="s">
        <v>587</v>
      </c>
      <c r="B3118" s="299" t="s">
        <v>535</v>
      </c>
      <c r="C3118" s="297" t="s">
        <v>536</v>
      </c>
      <c r="D3118" s="299" t="s">
        <v>157</v>
      </c>
      <c r="E3118" s="293" t="s">
        <v>577</v>
      </c>
      <c r="F3118" s="293" t="s">
        <v>754</v>
      </c>
      <c r="G3118" s="323"/>
    </row>
    <row r="3119" spans="1:7" x14ac:dyDescent="0.25">
      <c r="A3119" s="299" t="s">
        <v>589</v>
      </c>
      <c r="B3119" s="299" t="s">
        <v>935</v>
      </c>
      <c r="C3119" s="297" t="s">
        <v>936</v>
      </c>
      <c r="D3119" s="299" t="s">
        <v>360</v>
      </c>
      <c r="E3119" s="293" t="s">
        <v>25</v>
      </c>
      <c r="F3119" s="293" t="s">
        <v>12</v>
      </c>
      <c r="G3119" s="323"/>
    </row>
    <row r="3120" spans="1:7" x14ac:dyDescent="0.25">
      <c r="A3120" s="295" t="s">
        <v>38</v>
      </c>
      <c r="B3120" s="295" t="s">
        <v>1179</v>
      </c>
      <c r="C3120" s="312" t="s">
        <v>5043</v>
      </c>
      <c r="D3120" s="295" t="s">
        <v>32</v>
      </c>
      <c r="E3120" s="313" t="s">
        <v>1179</v>
      </c>
      <c r="F3120" s="310" t="s">
        <v>53</v>
      </c>
      <c r="G3120" s="323"/>
    </row>
    <row r="3121" spans="1:7" x14ac:dyDescent="0.25">
      <c r="A3121" s="295" t="s">
        <v>39</v>
      </c>
      <c r="B3121" s="295" t="s">
        <v>1179</v>
      </c>
      <c r="C3121" s="312" t="s">
        <v>5044</v>
      </c>
      <c r="D3121" s="295" t="s">
        <v>28</v>
      </c>
      <c r="E3121" s="313" t="s">
        <v>1179</v>
      </c>
      <c r="F3121" s="310" t="s">
        <v>0</v>
      </c>
      <c r="G3121" s="323"/>
    </row>
    <row r="3122" spans="1:7" x14ac:dyDescent="0.25">
      <c r="A3122" s="295" t="s">
        <v>40</v>
      </c>
      <c r="B3122" s="295" t="s">
        <v>1179</v>
      </c>
      <c r="C3122" s="312" t="s">
        <v>5045</v>
      </c>
      <c r="D3122" s="295" t="s">
        <v>28</v>
      </c>
      <c r="E3122" s="313" t="s">
        <v>1179</v>
      </c>
      <c r="F3122" s="310" t="s">
        <v>0</v>
      </c>
      <c r="G3122" s="323"/>
    </row>
    <row r="3123" spans="1:7" x14ac:dyDescent="0.25">
      <c r="A3123" s="156" t="s">
        <v>5046</v>
      </c>
      <c r="B3123" s="157"/>
      <c r="C3123" s="157"/>
      <c r="D3123" s="157"/>
      <c r="E3123" s="157"/>
      <c r="F3123" s="157"/>
      <c r="G3123" s="323"/>
    </row>
    <row r="3124" spans="1:7" x14ac:dyDescent="0.25">
      <c r="A3124" s="343" t="s">
        <v>5047</v>
      </c>
      <c r="B3124" s="317"/>
      <c r="C3124" s="317"/>
      <c r="D3124" s="317"/>
      <c r="E3124" s="317"/>
      <c r="F3124" s="317"/>
      <c r="G3124" s="323"/>
    </row>
  </sheetData>
  <mergeCells count="288">
    <mergeCell ref="A3011:G3011"/>
    <mergeCell ref="A3012:G3012"/>
    <mergeCell ref="D3036:D3037"/>
    <mergeCell ref="E3036:F3036"/>
    <mergeCell ref="A3124:F3124"/>
    <mergeCell ref="A3039:G3039"/>
    <mergeCell ref="A3123:F3123"/>
    <mergeCell ref="A3033:G3033"/>
    <mergeCell ref="A3034:G3034"/>
    <mergeCell ref="A3036:A3037"/>
    <mergeCell ref="B3036:B3037"/>
    <mergeCell ref="C3036:C3037"/>
    <mergeCell ref="A3031:F3031"/>
    <mergeCell ref="A3032:F3032"/>
    <mergeCell ref="A3017:G3017"/>
    <mergeCell ref="A3014:A3015"/>
    <mergeCell ref="B3014:B3015"/>
    <mergeCell ref="C3014:C3015"/>
    <mergeCell ref="D3014:D3015"/>
    <mergeCell ref="E3014:F3014"/>
    <mergeCell ref="A2856:G2856"/>
    <mergeCell ref="A2980:F2980"/>
    <mergeCell ref="A2981:G2981"/>
    <mergeCell ref="A3009:F3009"/>
    <mergeCell ref="A3010:F3010"/>
    <mergeCell ref="A2810:G2810"/>
    <mergeCell ref="A2811:G2811"/>
    <mergeCell ref="A2850:G2850"/>
    <mergeCell ref="A2851:G2851"/>
    <mergeCell ref="A2853:A2854"/>
    <mergeCell ref="B2853:B2854"/>
    <mergeCell ref="C2853:C2854"/>
    <mergeCell ref="D2853:D2854"/>
    <mergeCell ref="E2853:F2853"/>
    <mergeCell ref="A2848:F2848"/>
    <mergeCell ref="A2849:F2849"/>
    <mergeCell ref="A2816:G2816"/>
    <mergeCell ref="A2813:A2814"/>
    <mergeCell ref="B2813:B2814"/>
    <mergeCell ref="C2813:C2814"/>
    <mergeCell ref="D2813:D2814"/>
    <mergeCell ref="E2813:F2813"/>
    <mergeCell ref="A2808:F2808"/>
    <mergeCell ref="A2809:F2809"/>
    <mergeCell ref="A2735:G2735"/>
    <mergeCell ref="A2732:A2733"/>
    <mergeCell ref="B2732:B2733"/>
    <mergeCell ref="C2732:C2733"/>
    <mergeCell ref="D2732:D2733"/>
    <mergeCell ref="E2732:F2732"/>
    <mergeCell ref="A2729:G2729"/>
    <mergeCell ref="A2730:G2730"/>
    <mergeCell ref="A2727:F2727"/>
    <mergeCell ref="A2728:F2728"/>
    <mergeCell ref="A2625:G2625"/>
    <mergeCell ref="A2611:G2611"/>
    <mergeCell ref="A2612:G2612"/>
    <mergeCell ref="A2619:G2619"/>
    <mergeCell ref="A2620:G2620"/>
    <mergeCell ref="A2622:A2623"/>
    <mergeCell ref="B2622:B2623"/>
    <mergeCell ref="C2622:C2623"/>
    <mergeCell ref="D2622:D2623"/>
    <mergeCell ref="E2622:F2622"/>
    <mergeCell ref="A2618:F2618"/>
    <mergeCell ref="A2614:A2615"/>
    <mergeCell ref="B2614:B2615"/>
    <mergeCell ref="C2614:C2615"/>
    <mergeCell ref="D2614:D2615"/>
    <mergeCell ref="E2614:F2614"/>
    <mergeCell ref="E2569:F2569"/>
    <mergeCell ref="A2572:G2572"/>
    <mergeCell ref="A2610:F2610"/>
    <mergeCell ref="A2566:G2566"/>
    <mergeCell ref="A2567:G2567"/>
    <mergeCell ref="A2569:A2570"/>
    <mergeCell ref="B2569:B2570"/>
    <mergeCell ref="C2569:C2570"/>
    <mergeCell ref="D2569:D2570"/>
    <mergeCell ref="A2372:F2372"/>
    <mergeCell ref="A2334:G2334"/>
    <mergeCell ref="A2335:G2335"/>
    <mergeCell ref="A2337:A2338"/>
    <mergeCell ref="B2337:B2338"/>
    <mergeCell ref="C2337:C2338"/>
    <mergeCell ref="D2337:D2338"/>
    <mergeCell ref="E2337:F2337"/>
    <mergeCell ref="A2340:G2340"/>
    <mergeCell ref="A2343:F2343"/>
    <mergeCell ref="A2344:G2344"/>
    <mergeCell ref="A2361:F2361"/>
    <mergeCell ref="A2362:G2362"/>
    <mergeCell ref="A2533:G2533"/>
    <mergeCell ref="A2535:F2535"/>
    <mergeCell ref="A2536:G2536"/>
    <mergeCell ref="A2565:F2565"/>
    <mergeCell ref="A2373:G2373"/>
    <mergeCell ref="A2420:F2420"/>
    <mergeCell ref="A2421:G2421"/>
    <mergeCell ref="A2502:F2502"/>
    <mergeCell ref="A2503:G2503"/>
    <mergeCell ref="A2532:F2532"/>
    <mergeCell ref="A2333:F2333"/>
    <mergeCell ref="A2199:G2199"/>
    <mergeCell ref="A2200:G2200"/>
    <mergeCell ref="A2202:A2203"/>
    <mergeCell ref="B2202:B2203"/>
    <mergeCell ref="C2202:C2203"/>
    <mergeCell ref="D2202:D2203"/>
    <mergeCell ref="E2202:F2202"/>
    <mergeCell ref="A2205:G2205"/>
    <mergeCell ref="A2206:F2206"/>
    <mergeCell ref="A2207:G2207"/>
    <mergeCell ref="A2238:F2238"/>
    <mergeCell ref="A2239:G2239"/>
    <mergeCell ref="A1974:G1974"/>
    <mergeCell ref="A2182:F2182"/>
    <mergeCell ref="A2183:G2183"/>
    <mergeCell ref="A2198:F2198"/>
    <mergeCell ref="A1968:G1968"/>
    <mergeCell ref="A1969:G1969"/>
    <mergeCell ref="A1971:A1972"/>
    <mergeCell ref="B1971:B1972"/>
    <mergeCell ref="C1971:C1972"/>
    <mergeCell ref="D1971:D1972"/>
    <mergeCell ref="E1971:F1971"/>
    <mergeCell ref="A636:G636"/>
    <mergeCell ref="A682:F682"/>
    <mergeCell ref="A683:G683"/>
    <mergeCell ref="A747:F747"/>
    <mergeCell ref="A748:G748"/>
    <mergeCell ref="A757:F757"/>
    <mergeCell ref="A758:G758"/>
    <mergeCell ref="A786:F786"/>
    <mergeCell ref="A1405:F1405"/>
    <mergeCell ref="A242:F242"/>
    <mergeCell ref="A243:G243"/>
    <mergeCell ref="A559:F559"/>
    <mergeCell ref="A560:G560"/>
    <mergeCell ref="A581:F581"/>
    <mergeCell ref="A582:G582"/>
    <mergeCell ref="A585:F585"/>
    <mergeCell ref="A586:G586"/>
    <mergeCell ref="A635:F635"/>
    <mergeCell ref="A14:G14"/>
    <mergeCell ref="A90:F90"/>
    <mergeCell ref="A91:G91"/>
    <mergeCell ref="A150:F150"/>
    <mergeCell ref="A151:G151"/>
    <mergeCell ref="A178:F178"/>
    <mergeCell ref="A179:G179"/>
    <mergeCell ref="A203:F203"/>
    <mergeCell ref="A204:G204"/>
    <mergeCell ref="A381:G381"/>
    <mergeCell ref="A380:G380"/>
    <mergeCell ref="A383:A384"/>
    <mergeCell ref="B383:B384"/>
    <mergeCell ref="C383:C384"/>
    <mergeCell ref="D383:D384"/>
    <mergeCell ref="E383:F383"/>
    <mergeCell ref="A386:G386"/>
    <mergeCell ref="A428:F428"/>
    <mergeCell ref="A2:G2"/>
    <mergeCell ref="A4:G4"/>
    <mergeCell ref="A6:G6"/>
    <mergeCell ref="A8:G8"/>
    <mergeCell ref="A9:G9"/>
    <mergeCell ref="A11:A12"/>
    <mergeCell ref="B11:B12"/>
    <mergeCell ref="C11:C12"/>
    <mergeCell ref="D11:D12"/>
    <mergeCell ref="E11:F11"/>
    <mergeCell ref="A262:F262"/>
    <mergeCell ref="A263:G263"/>
    <mergeCell ref="A277:F277"/>
    <mergeCell ref="A278:G278"/>
    <mergeCell ref="A349:F349"/>
    <mergeCell ref="A350:G350"/>
    <mergeCell ref="A361:F361"/>
    <mergeCell ref="A362:G362"/>
    <mergeCell ref="A379:F379"/>
    <mergeCell ref="A429:G429"/>
    <mergeCell ref="A439:F439"/>
    <mergeCell ref="A440:G440"/>
    <mergeCell ref="A441:G441"/>
    <mergeCell ref="A443:A444"/>
    <mergeCell ref="B443:B444"/>
    <mergeCell ref="C443:C444"/>
    <mergeCell ref="D443:D444"/>
    <mergeCell ref="E443:F443"/>
    <mergeCell ref="A446:G446"/>
    <mergeCell ref="A464:F464"/>
    <mergeCell ref="A465:G465"/>
    <mergeCell ref="A514:F514"/>
    <mergeCell ref="A515:G515"/>
    <mergeCell ref="A519:F519"/>
    <mergeCell ref="A520:G520"/>
    <mergeCell ref="A539:F539"/>
    <mergeCell ref="A540:G540"/>
    <mergeCell ref="A1097:G1097"/>
    <mergeCell ref="A787:G787"/>
    <mergeCell ref="A852:F852"/>
    <mergeCell ref="A853:G853"/>
    <mergeCell ref="A891:F891"/>
    <mergeCell ref="A892:G892"/>
    <mergeCell ref="A927:F927"/>
    <mergeCell ref="A928:G928"/>
    <mergeCell ref="A929:G929"/>
    <mergeCell ref="A931:A932"/>
    <mergeCell ref="B931:B932"/>
    <mergeCell ref="C931:C932"/>
    <mergeCell ref="D931:D932"/>
    <mergeCell ref="E931:F931"/>
    <mergeCell ref="A1091:G1091"/>
    <mergeCell ref="A1092:G1092"/>
    <mergeCell ref="A1094:A1095"/>
    <mergeCell ref="B1094:B1095"/>
    <mergeCell ref="C1094:C1095"/>
    <mergeCell ref="D1094:D1095"/>
    <mergeCell ref="E1094:F1094"/>
    <mergeCell ref="A934:G934"/>
    <mergeCell ref="A1069:F1069"/>
    <mergeCell ref="A1070:G1070"/>
    <mergeCell ref="A1090:F1090"/>
    <mergeCell ref="A1157:G1157"/>
    <mergeCell ref="A1158:G1158"/>
    <mergeCell ref="A1160:A1161"/>
    <mergeCell ref="B1160:B1161"/>
    <mergeCell ref="C1160:C1161"/>
    <mergeCell ref="D1160:D1161"/>
    <mergeCell ref="E1160:F1160"/>
    <mergeCell ref="A1146:F1146"/>
    <mergeCell ref="A1147:G1147"/>
    <mergeCell ref="A1156:F1156"/>
    <mergeCell ref="A1229:G1229"/>
    <mergeCell ref="A1230:G1230"/>
    <mergeCell ref="A1232:A1233"/>
    <mergeCell ref="B1232:B1233"/>
    <mergeCell ref="C1232:C1233"/>
    <mergeCell ref="D1232:D1233"/>
    <mergeCell ref="E1232:F1232"/>
    <mergeCell ref="A1163:G1163"/>
    <mergeCell ref="A1228:F1228"/>
    <mergeCell ref="C1487:C1488"/>
    <mergeCell ref="D1487:D1488"/>
    <mergeCell ref="E1487:F1487"/>
    <mergeCell ref="A1490:G1490"/>
    <mergeCell ref="A1518:F1518"/>
    <mergeCell ref="A1235:G1235"/>
    <mergeCell ref="A1321:F1321"/>
    <mergeCell ref="A1322:G1322"/>
    <mergeCell ref="A1373:F1373"/>
    <mergeCell ref="A1374:G1374"/>
    <mergeCell ref="A1406:G1406"/>
    <mergeCell ref="A1483:F1483"/>
    <mergeCell ref="A1484:G1484"/>
    <mergeCell ref="A1485:G1485"/>
    <mergeCell ref="A1487:A1488"/>
    <mergeCell ref="B1487:B1488"/>
    <mergeCell ref="A1525:G1525"/>
    <mergeCell ref="A1688:F1688"/>
    <mergeCell ref="A1689:G1689"/>
    <mergeCell ref="A1721:F1721"/>
    <mergeCell ref="A1519:G1519"/>
    <mergeCell ref="A1520:G1520"/>
    <mergeCell ref="A1522:A1523"/>
    <mergeCell ref="B1522:B1523"/>
    <mergeCell ref="C1522:C1523"/>
    <mergeCell ref="D1522:D1523"/>
    <mergeCell ref="E1522:F1522"/>
    <mergeCell ref="E1824:F1824"/>
    <mergeCell ref="A1722:G1722"/>
    <mergeCell ref="A1723:G1723"/>
    <mergeCell ref="A1725:A1726"/>
    <mergeCell ref="B1725:B1726"/>
    <mergeCell ref="C1725:C1726"/>
    <mergeCell ref="D1725:D1726"/>
    <mergeCell ref="E1725:F1725"/>
    <mergeCell ref="A1728:G1728"/>
    <mergeCell ref="A1765:F1765"/>
    <mergeCell ref="A1766:G1766"/>
    <mergeCell ref="A1820:F1820"/>
    <mergeCell ref="A1821:G1821"/>
    <mergeCell ref="A1822:G1822"/>
    <mergeCell ref="A1824:A1825"/>
    <mergeCell ref="B1824:B1825"/>
    <mergeCell ref="C1824:C1825"/>
    <mergeCell ref="D1824:D1825"/>
  </mergeCells>
  <printOptions horizontalCentered="1"/>
  <pageMargins left="0.39370078740157483" right="0" top="0" bottom="0" header="0" footer="0"/>
  <pageSetup paperSize="9" scale="74" fitToWidth="0" orientation="portrait" verticalDpi="0" r:id="rId1"/>
  <headerFooter>
    <oddFooter>Page &amp;P of &amp;N</oddFooter>
  </headerFooter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412"/>
  <sheetViews>
    <sheetView view="pageBreakPreview" topLeftCell="A1386" zoomScaleNormal="100" zoomScaleSheetLayoutView="100" workbookViewId="0">
      <selection activeCell="G1412" sqref="G1412"/>
    </sheetView>
  </sheetViews>
  <sheetFormatPr defaultColWidth="9.140625" defaultRowHeight="15" x14ac:dyDescent="0.25"/>
  <cols>
    <col min="1" max="1" width="5.28515625" style="12" customWidth="1"/>
    <col min="2" max="2" width="13.140625" style="12" customWidth="1"/>
    <col min="3" max="3" width="41.85546875" style="12" customWidth="1"/>
    <col min="4" max="4" width="11.85546875" style="12" customWidth="1"/>
    <col min="5" max="5" width="11.42578125" style="12" customWidth="1"/>
    <col min="6" max="6" width="11" style="12" customWidth="1"/>
    <col min="7" max="7" width="16.140625" style="12" customWidth="1"/>
    <col min="8" max="256" width="9.140625" style="12"/>
    <col min="257" max="257" width="5.28515625" style="12" customWidth="1"/>
    <col min="258" max="258" width="13.140625" style="12" customWidth="1"/>
    <col min="259" max="259" width="30.28515625" style="12" customWidth="1"/>
    <col min="260" max="260" width="11.85546875" style="12" customWidth="1"/>
    <col min="261" max="261" width="11.42578125" style="12" customWidth="1"/>
    <col min="262" max="262" width="11" style="12" customWidth="1"/>
    <col min="263" max="263" width="14.28515625" style="12" customWidth="1"/>
    <col min="264" max="512" width="9.140625" style="12"/>
    <col min="513" max="513" width="5.28515625" style="12" customWidth="1"/>
    <col min="514" max="514" width="13.140625" style="12" customWidth="1"/>
    <col min="515" max="515" width="30.28515625" style="12" customWidth="1"/>
    <col min="516" max="516" width="11.85546875" style="12" customWidth="1"/>
    <col min="517" max="517" width="11.42578125" style="12" customWidth="1"/>
    <col min="518" max="518" width="11" style="12" customWidth="1"/>
    <col min="519" max="519" width="14.28515625" style="12" customWidth="1"/>
    <col min="520" max="768" width="9.140625" style="12"/>
    <col min="769" max="769" width="5.28515625" style="12" customWidth="1"/>
    <col min="770" max="770" width="13.140625" style="12" customWidth="1"/>
    <col min="771" max="771" width="30.28515625" style="12" customWidth="1"/>
    <col min="772" max="772" width="11.85546875" style="12" customWidth="1"/>
    <col min="773" max="773" width="11.42578125" style="12" customWidth="1"/>
    <col min="774" max="774" width="11" style="12" customWidth="1"/>
    <col min="775" max="775" width="14.28515625" style="12" customWidth="1"/>
    <col min="776" max="1024" width="9.140625" style="12"/>
    <col min="1025" max="1025" width="5.28515625" style="12" customWidth="1"/>
    <col min="1026" max="1026" width="13.140625" style="12" customWidth="1"/>
    <col min="1027" max="1027" width="30.28515625" style="12" customWidth="1"/>
    <col min="1028" max="1028" width="11.85546875" style="12" customWidth="1"/>
    <col min="1029" max="1029" width="11.42578125" style="12" customWidth="1"/>
    <col min="1030" max="1030" width="11" style="12" customWidth="1"/>
    <col min="1031" max="1031" width="14.28515625" style="12" customWidth="1"/>
    <col min="1032" max="1280" width="9.140625" style="12"/>
    <col min="1281" max="1281" width="5.28515625" style="12" customWidth="1"/>
    <col min="1282" max="1282" width="13.140625" style="12" customWidth="1"/>
    <col min="1283" max="1283" width="30.28515625" style="12" customWidth="1"/>
    <col min="1284" max="1284" width="11.85546875" style="12" customWidth="1"/>
    <col min="1285" max="1285" width="11.42578125" style="12" customWidth="1"/>
    <col min="1286" max="1286" width="11" style="12" customWidth="1"/>
    <col min="1287" max="1287" width="14.28515625" style="12" customWidth="1"/>
    <col min="1288" max="1536" width="9.140625" style="12"/>
    <col min="1537" max="1537" width="5.28515625" style="12" customWidth="1"/>
    <col min="1538" max="1538" width="13.140625" style="12" customWidth="1"/>
    <col min="1539" max="1539" width="30.28515625" style="12" customWidth="1"/>
    <col min="1540" max="1540" width="11.85546875" style="12" customWidth="1"/>
    <col min="1541" max="1541" width="11.42578125" style="12" customWidth="1"/>
    <col min="1542" max="1542" width="11" style="12" customWidth="1"/>
    <col min="1543" max="1543" width="14.28515625" style="12" customWidth="1"/>
    <col min="1544" max="1792" width="9.140625" style="12"/>
    <col min="1793" max="1793" width="5.28515625" style="12" customWidth="1"/>
    <col min="1794" max="1794" width="13.140625" style="12" customWidth="1"/>
    <col min="1795" max="1795" width="30.28515625" style="12" customWidth="1"/>
    <col min="1796" max="1796" width="11.85546875" style="12" customWidth="1"/>
    <col min="1797" max="1797" width="11.42578125" style="12" customWidth="1"/>
    <col min="1798" max="1798" width="11" style="12" customWidth="1"/>
    <col min="1799" max="1799" width="14.28515625" style="12" customWidth="1"/>
    <col min="1800" max="2048" width="9.140625" style="12"/>
    <col min="2049" max="2049" width="5.28515625" style="12" customWidth="1"/>
    <col min="2050" max="2050" width="13.140625" style="12" customWidth="1"/>
    <col min="2051" max="2051" width="30.28515625" style="12" customWidth="1"/>
    <col min="2052" max="2052" width="11.85546875" style="12" customWidth="1"/>
    <col min="2053" max="2053" width="11.42578125" style="12" customWidth="1"/>
    <col min="2054" max="2054" width="11" style="12" customWidth="1"/>
    <col min="2055" max="2055" width="14.28515625" style="12" customWidth="1"/>
    <col min="2056" max="2304" width="9.140625" style="12"/>
    <col min="2305" max="2305" width="5.28515625" style="12" customWidth="1"/>
    <col min="2306" max="2306" width="13.140625" style="12" customWidth="1"/>
    <col min="2307" max="2307" width="30.28515625" style="12" customWidth="1"/>
    <col min="2308" max="2308" width="11.85546875" style="12" customWidth="1"/>
    <col min="2309" max="2309" width="11.42578125" style="12" customWidth="1"/>
    <col min="2310" max="2310" width="11" style="12" customWidth="1"/>
    <col min="2311" max="2311" width="14.28515625" style="12" customWidth="1"/>
    <col min="2312" max="2560" width="9.140625" style="12"/>
    <col min="2561" max="2561" width="5.28515625" style="12" customWidth="1"/>
    <col min="2562" max="2562" width="13.140625" style="12" customWidth="1"/>
    <col min="2563" max="2563" width="30.28515625" style="12" customWidth="1"/>
    <col min="2564" max="2564" width="11.85546875" style="12" customWidth="1"/>
    <col min="2565" max="2565" width="11.42578125" style="12" customWidth="1"/>
    <col min="2566" max="2566" width="11" style="12" customWidth="1"/>
    <col min="2567" max="2567" width="14.28515625" style="12" customWidth="1"/>
    <col min="2568" max="2816" width="9.140625" style="12"/>
    <col min="2817" max="2817" width="5.28515625" style="12" customWidth="1"/>
    <col min="2818" max="2818" width="13.140625" style="12" customWidth="1"/>
    <col min="2819" max="2819" width="30.28515625" style="12" customWidth="1"/>
    <col min="2820" max="2820" width="11.85546875" style="12" customWidth="1"/>
    <col min="2821" max="2821" width="11.42578125" style="12" customWidth="1"/>
    <col min="2822" max="2822" width="11" style="12" customWidth="1"/>
    <col min="2823" max="2823" width="14.28515625" style="12" customWidth="1"/>
    <col min="2824" max="3072" width="9.140625" style="12"/>
    <col min="3073" max="3073" width="5.28515625" style="12" customWidth="1"/>
    <col min="3074" max="3074" width="13.140625" style="12" customWidth="1"/>
    <col min="3075" max="3075" width="30.28515625" style="12" customWidth="1"/>
    <col min="3076" max="3076" width="11.85546875" style="12" customWidth="1"/>
    <col min="3077" max="3077" width="11.42578125" style="12" customWidth="1"/>
    <col min="3078" max="3078" width="11" style="12" customWidth="1"/>
    <col min="3079" max="3079" width="14.28515625" style="12" customWidth="1"/>
    <col min="3080" max="3328" width="9.140625" style="12"/>
    <col min="3329" max="3329" width="5.28515625" style="12" customWidth="1"/>
    <col min="3330" max="3330" width="13.140625" style="12" customWidth="1"/>
    <col min="3331" max="3331" width="30.28515625" style="12" customWidth="1"/>
    <col min="3332" max="3332" width="11.85546875" style="12" customWidth="1"/>
    <col min="3333" max="3333" width="11.42578125" style="12" customWidth="1"/>
    <col min="3334" max="3334" width="11" style="12" customWidth="1"/>
    <col min="3335" max="3335" width="14.28515625" style="12" customWidth="1"/>
    <col min="3336" max="3584" width="9.140625" style="12"/>
    <col min="3585" max="3585" width="5.28515625" style="12" customWidth="1"/>
    <col min="3586" max="3586" width="13.140625" style="12" customWidth="1"/>
    <col min="3587" max="3587" width="30.28515625" style="12" customWidth="1"/>
    <col min="3588" max="3588" width="11.85546875" style="12" customWidth="1"/>
    <col min="3589" max="3589" width="11.42578125" style="12" customWidth="1"/>
    <col min="3590" max="3590" width="11" style="12" customWidth="1"/>
    <col min="3591" max="3591" width="14.28515625" style="12" customWidth="1"/>
    <col min="3592" max="3840" width="9.140625" style="12"/>
    <col min="3841" max="3841" width="5.28515625" style="12" customWidth="1"/>
    <col min="3842" max="3842" width="13.140625" style="12" customWidth="1"/>
    <col min="3843" max="3843" width="30.28515625" style="12" customWidth="1"/>
    <col min="3844" max="3844" width="11.85546875" style="12" customWidth="1"/>
    <col min="3845" max="3845" width="11.42578125" style="12" customWidth="1"/>
    <col min="3846" max="3846" width="11" style="12" customWidth="1"/>
    <col min="3847" max="3847" width="14.28515625" style="12" customWidth="1"/>
    <col min="3848" max="4096" width="9.140625" style="12"/>
    <col min="4097" max="4097" width="5.28515625" style="12" customWidth="1"/>
    <col min="4098" max="4098" width="13.140625" style="12" customWidth="1"/>
    <col min="4099" max="4099" width="30.28515625" style="12" customWidth="1"/>
    <col min="4100" max="4100" width="11.85546875" style="12" customWidth="1"/>
    <col min="4101" max="4101" width="11.42578125" style="12" customWidth="1"/>
    <col min="4102" max="4102" width="11" style="12" customWidth="1"/>
    <col min="4103" max="4103" width="14.28515625" style="12" customWidth="1"/>
    <col min="4104" max="4352" width="9.140625" style="12"/>
    <col min="4353" max="4353" width="5.28515625" style="12" customWidth="1"/>
    <col min="4354" max="4354" width="13.140625" style="12" customWidth="1"/>
    <col min="4355" max="4355" width="30.28515625" style="12" customWidth="1"/>
    <col min="4356" max="4356" width="11.85546875" style="12" customWidth="1"/>
    <col min="4357" max="4357" width="11.42578125" style="12" customWidth="1"/>
    <col min="4358" max="4358" width="11" style="12" customWidth="1"/>
    <col min="4359" max="4359" width="14.28515625" style="12" customWidth="1"/>
    <col min="4360" max="4608" width="9.140625" style="12"/>
    <col min="4609" max="4609" width="5.28515625" style="12" customWidth="1"/>
    <col min="4610" max="4610" width="13.140625" style="12" customWidth="1"/>
    <col min="4611" max="4611" width="30.28515625" style="12" customWidth="1"/>
    <col min="4612" max="4612" width="11.85546875" style="12" customWidth="1"/>
    <col min="4613" max="4613" width="11.42578125" style="12" customWidth="1"/>
    <col min="4614" max="4614" width="11" style="12" customWidth="1"/>
    <col min="4615" max="4615" width="14.28515625" style="12" customWidth="1"/>
    <col min="4616" max="4864" width="9.140625" style="12"/>
    <col min="4865" max="4865" width="5.28515625" style="12" customWidth="1"/>
    <col min="4866" max="4866" width="13.140625" style="12" customWidth="1"/>
    <col min="4867" max="4867" width="30.28515625" style="12" customWidth="1"/>
    <col min="4868" max="4868" width="11.85546875" style="12" customWidth="1"/>
    <col min="4869" max="4869" width="11.42578125" style="12" customWidth="1"/>
    <col min="4870" max="4870" width="11" style="12" customWidth="1"/>
    <col min="4871" max="4871" width="14.28515625" style="12" customWidth="1"/>
    <col min="4872" max="5120" width="9.140625" style="12"/>
    <col min="5121" max="5121" width="5.28515625" style="12" customWidth="1"/>
    <col min="5122" max="5122" width="13.140625" style="12" customWidth="1"/>
    <col min="5123" max="5123" width="30.28515625" style="12" customWidth="1"/>
    <col min="5124" max="5124" width="11.85546875" style="12" customWidth="1"/>
    <col min="5125" max="5125" width="11.42578125" style="12" customWidth="1"/>
    <col min="5126" max="5126" width="11" style="12" customWidth="1"/>
    <col min="5127" max="5127" width="14.28515625" style="12" customWidth="1"/>
    <col min="5128" max="5376" width="9.140625" style="12"/>
    <col min="5377" max="5377" width="5.28515625" style="12" customWidth="1"/>
    <col min="5378" max="5378" width="13.140625" style="12" customWidth="1"/>
    <col min="5379" max="5379" width="30.28515625" style="12" customWidth="1"/>
    <col min="5380" max="5380" width="11.85546875" style="12" customWidth="1"/>
    <col min="5381" max="5381" width="11.42578125" style="12" customWidth="1"/>
    <col min="5382" max="5382" width="11" style="12" customWidth="1"/>
    <col min="5383" max="5383" width="14.28515625" style="12" customWidth="1"/>
    <col min="5384" max="5632" width="9.140625" style="12"/>
    <col min="5633" max="5633" width="5.28515625" style="12" customWidth="1"/>
    <col min="5634" max="5634" width="13.140625" style="12" customWidth="1"/>
    <col min="5635" max="5635" width="30.28515625" style="12" customWidth="1"/>
    <col min="5636" max="5636" width="11.85546875" style="12" customWidth="1"/>
    <col min="5637" max="5637" width="11.42578125" style="12" customWidth="1"/>
    <col min="5638" max="5638" width="11" style="12" customWidth="1"/>
    <col min="5639" max="5639" width="14.28515625" style="12" customWidth="1"/>
    <col min="5640" max="5888" width="9.140625" style="12"/>
    <col min="5889" max="5889" width="5.28515625" style="12" customWidth="1"/>
    <col min="5890" max="5890" width="13.140625" style="12" customWidth="1"/>
    <col min="5891" max="5891" width="30.28515625" style="12" customWidth="1"/>
    <col min="5892" max="5892" width="11.85546875" style="12" customWidth="1"/>
    <col min="5893" max="5893" width="11.42578125" style="12" customWidth="1"/>
    <col min="5894" max="5894" width="11" style="12" customWidth="1"/>
    <col min="5895" max="5895" width="14.28515625" style="12" customWidth="1"/>
    <col min="5896" max="6144" width="9.140625" style="12"/>
    <col min="6145" max="6145" width="5.28515625" style="12" customWidth="1"/>
    <col min="6146" max="6146" width="13.140625" style="12" customWidth="1"/>
    <col min="6147" max="6147" width="30.28515625" style="12" customWidth="1"/>
    <col min="6148" max="6148" width="11.85546875" style="12" customWidth="1"/>
    <col min="6149" max="6149" width="11.42578125" style="12" customWidth="1"/>
    <col min="6150" max="6150" width="11" style="12" customWidth="1"/>
    <col min="6151" max="6151" width="14.28515625" style="12" customWidth="1"/>
    <col min="6152" max="6400" width="9.140625" style="12"/>
    <col min="6401" max="6401" width="5.28515625" style="12" customWidth="1"/>
    <col min="6402" max="6402" width="13.140625" style="12" customWidth="1"/>
    <col min="6403" max="6403" width="30.28515625" style="12" customWidth="1"/>
    <col min="6404" max="6404" width="11.85546875" style="12" customWidth="1"/>
    <col min="6405" max="6405" width="11.42578125" style="12" customWidth="1"/>
    <col min="6406" max="6406" width="11" style="12" customWidth="1"/>
    <col min="6407" max="6407" width="14.28515625" style="12" customWidth="1"/>
    <col min="6408" max="6656" width="9.140625" style="12"/>
    <col min="6657" max="6657" width="5.28515625" style="12" customWidth="1"/>
    <col min="6658" max="6658" width="13.140625" style="12" customWidth="1"/>
    <col min="6659" max="6659" width="30.28515625" style="12" customWidth="1"/>
    <col min="6660" max="6660" width="11.85546875" style="12" customWidth="1"/>
    <col min="6661" max="6661" width="11.42578125" style="12" customWidth="1"/>
    <col min="6662" max="6662" width="11" style="12" customWidth="1"/>
    <col min="6663" max="6663" width="14.28515625" style="12" customWidth="1"/>
    <col min="6664" max="6912" width="9.140625" style="12"/>
    <col min="6913" max="6913" width="5.28515625" style="12" customWidth="1"/>
    <col min="6914" max="6914" width="13.140625" style="12" customWidth="1"/>
    <col min="6915" max="6915" width="30.28515625" style="12" customWidth="1"/>
    <col min="6916" max="6916" width="11.85546875" style="12" customWidth="1"/>
    <col min="6917" max="6917" width="11.42578125" style="12" customWidth="1"/>
    <col min="6918" max="6918" width="11" style="12" customWidth="1"/>
    <col min="6919" max="6919" width="14.28515625" style="12" customWidth="1"/>
    <col min="6920" max="7168" width="9.140625" style="12"/>
    <col min="7169" max="7169" width="5.28515625" style="12" customWidth="1"/>
    <col min="7170" max="7170" width="13.140625" style="12" customWidth="1"/>
    <col min="7171" max="7171" width="30.28515625" style="12" customWidth="1"/>
    <col min="7172" max="7172" width="11.85546875" style="12" customWidth="1"/>
    <col min="7173" max="7173" width="11.42578125" style="12" customWidth="1"/>
    <col min="7174" max="7174" width="11" style="12" customWidth="1"/>
    <col min="7175" max="7175" width="14.28515625" style="12" customWidth="1"/>
    <col min="7176" max="7424" width="9.140625" style="12"/>
    <col min="7425" max="7425" width="5.28515625" style="12" customWidth="1"/>
    <col min="7426" max="7426" width="13.140625" style="12" customWidth="1"/>
    <col min="7427" max="7427" width="30.28515625" style="12" customWidth="1"/>
    <col min="7428" max="7428" width="11.85546875" style="12" customWidth="1"/>
    <col min="7429" max="7429" width="11.42578125" style="12" customWidth="1"/>
    <col min="7430" max="7430" width="11" style="12" customWidth="1"/>
    <col min="7431" max="7431" width="14.28515625" style="12" customWidth="1"/>
    <col min="7432" max="7680" width="9.140625" style="12"/>
    <col min="7681" max="7681" width="5.28515625" style="12" customWidth="1"/>
    <col min="7682" max="7682" width="13.140625" style="12" customWidth="1"/>
    <col min="7683" max="7683" width="30.28515625" style="12" customWidth="1"/>
    <col min="7684" max="7684" width="11.85546875" style="12" customWidth="1"/>
    <col min="7685" max="7685" width="11.42578125" style="12" customWidth="1"/>
    <col min="7686" max="7686" width="11" style="12" customWidth="1"/>
    <col min="7687" max="7687" width="14.28515625" style="12" customWidth="1"/>
    <col min="7688" max="7936" width="9.140625" style="12"/>
    <col min="7937" max="7937" width="5.28515625" style="12" customWidth="1"/>
    <col min="7938" max="7938" width="13.140625" style="12" customWidth="1"/>
    <col min="7939" max="7939" width="30.28515625" style="12" customWidth="1"/>
    <col min="7940" max="7940" width="11.85546875" style="12" customWidth="1"/>
    <col min="7941" max="7941" width="11.42578125" style="12" customWidth="1"/>
    <col min="7942" max="7942" width="11" style="12" customWidth="1"/>
    <col min="7943" max="7943" width="14.28515625" style="12" customWidth="1"/>
    <col min="7944" max="8192" width="9.140625" style="12"/>
    <col min="8193" max="8193" width="5.28515625" style="12" customWidth="1"/>
    <col min="8194" max="8194" width="13.140625" style="12" customWidth="1"/>
    <col min="8195" max="8195" width="30.28515625" style="12" customWidth="1"/>
    <col min="8196" max="8196" width="11.85546875" style="12" customWidth="1"/>
    <col min="8197" max="8197" width="11.42578125" style="12" customWidth="1"/>
    <col min="8198" max="8198" width="11" style="12" customWidth="1"/>
    <col min="8199" max="8199" width="14.28515625" style="12" customWidth="1"/>
    <col min="8200" max="8448" width="9.140625" style="12"/>
    <col min="8449" max="8449" width="5.28515625" style="12" customWidth="1"/>
    <col min="8450" max="8450" width="13.140625" style="12" customWidth="1"/>
    <col min="8451" max="8451" width="30.28515625" style="12" customWidth="1"/>
    <col min="8452" max="8452" width="11.85546875" style="12" customWidth="1"/>
    <col min="8453" max="8453" width="11.42578125" style="12" customWidth="1"/>
    <col min="8454" max="8454" width="11" style="12" customWidth="1"/>
    <col min="8455" max="8455" width="14.28515625" style="12" customWidth="1"/>
    <col min="8456" max="8704" width="9.140625" style="12"/>
    <col min="8705" max="8705" width="5.28515625" style="12" customWidth="1"/>
    <col min="8706" max="8706" width="13.140625" style="12" customWidth="1"/>
    <col min="8707" max="8707" width="30.28515625" style="12" customWidth="1"/>
    <col min="8708" max="8708" width="11.85546875" style="12" customWidth="1"/>
    <col min="8709" max="8709" width="11.42578125" style="12" customWidth="1"/>
    <col min="8710" max="8710" width="11" style="12" customWidth="1"/>
    <col min="8711" max="8711" width="14.28515625" style="12" customWidth="1"/>
    <col min="8712" max="8960" width="9.140625" style="12"/>
    <col min="8961" max="8961" width="5.28515625" style="12" customWidth="1"/>
    <col min="8962" max="8962" width="13.140625" style="12" customWidth="1"/>
    <col min="8963" max="8963" width="30.28515625" style="12" customWidth="1"/>
    <col min="8964" max="8964" width="11.85546875" style="12" customWidth="1"/>
    <col min="8965" max="8965" width="11.42578125" style="12" customWidth="1"/>
    <col min="8966" max="8966" width="11" style="12" customWidth="1"/>
    <col min="8967" max="8967" width="14.28515625" style="12" customWidth="1"/>
    <col min="8968" max="9216" width="9.140625" style="12"/>
    <col min="9217" max="9217" width="5.28515625" style="12" customWidth="1"/>
    <col min="9218" max="9218" width="13.140625" style="12" customWidth="1"/>
    <col min="9219" max="9219" width="30.28515625" style="12" customWidth="1"/>
    <col min="9220" max="9220" width="11.85546875" style="12" customWidth="1"/>
    <col min="9221" max="9221" width="11.42578125" style="12" customWidth="1"/>
    <col min="9222" max="9222" width="11" style="12" customWidth="1"/>
    <col min="9223" max="9223" width="14.28515625" style="12" customWidth="1"/>
    <col min="9224" max="9472" width="9.140625" style="12"/>
    <col min="9473" max="9473" width="5.28515625" style="12" customWidth="1"/>
    <col min="9474" max="9474" width="13.140625" style="12" customWidth="1"/>
    <col min="9475" max="9475" width="30.28515625" style="12" customWidth="1"/>
    <col min="9476" max="9476" width="11.85546875" style="12" customWidth="1"/>
    <col min="9477" max="9477" width="11.42578125" style="12" customWidth="1"/>
    <col min="9478" max="9478" width="11" style="12" customWidth="1"/>
    <col min="9479" max="9479" width="14.28515625" style="12" customWidth="1"/>
    <col min="9480" max="9728" width="9.140625" style="12"/>
    <col min="9729" max="9729" width="5.28515625" style="12" customWidth="1"/>
    <col min="9730" max="9730" width="13.140625" style="12" customWidth="1"/>
    <col min="9731" max="9731" width="30.28515625" style="12" customWidth="1"/>
    <col min="9732" max="9732" width="11.85546875" style="12" customWidth="1"/>
    <col min="9733" max="9733" width="11.42578125" style="12" customWidth="1"/>
    <col min="9734" max="9734" width="11" style="12" customWidth="1"/>
    <col min="9735" max="9735" width="14.28515625" style="12" customWidth="1"/>
    <col min="9736" max="9984" width="9.140625" style="12"/>
    <col min="9985" max="9985" width="5.28515625" style="12" customWidth="1"/>
    <col min="9986" max="9986" width="13.140625" style="12" customWidth="1"/>
    <col min="9987" max="9987" width="30.28515625" style="12" customWidth="1"/>
    <col min="9988" max="9988" width="11.85546875" style="12" customWidth="1"/>
    <col min="9989" max="9989" width="11.42578125" style="12" customWidth="1"/>
    <col min="9990" max="9990" width="11" style="12" customWidth="1"/>
    <col min="9991" max="9991" width="14.28515625" style="12" customWidth="1"/>
    <col min="9992" max="10240" width="9.140625" style="12"/>
    <col min="10241" max="10241" width="5.28515625" style="12" customWidth="1"/>
    <col min="10242" max="10242" width="13.140625" style="12" customWidth="1"/>
    <col min="10243" max="10243" width="30.28515625" style="12" customWidth="1"/>
    <col min="10244" max="10244" width="11.85546875" style="12" customWidth="1"/>
    <col min="10245" max="10245" width="11.42578125" style="12" customWidth="1"/>
    <col min="10246" max="10246" width="11" style="12" customWidth="1"/>
    <col min="10247" max="10247" width="14.28515625" style="12" customWidth="1"/>
    <col min="10248" max="10496" width="9.140625" style="12"/>
    <col min="10497" max="10497" width="5.28515625" style="12" customWidth="1"/>
    <col min="10498" max="10498" width="13.140625" style="12" customWidth="1"/>
    <col min="10499" max="10499" width="30.28515625" style="12" customWidth="1"/>
    <col min="10500" max="10500" width="11.85546875" style="12" customWidth="1"/>
    <col min="10501" max="10501" width="11.42578125" style="12" customWidth="1"/>
    <col min="10502" max="10502" width="11" style="12" customWidth="1"/>
    <col min="10503" max="10503" width="14.28515625" style="12" customWidth="1"/>
    <col min="10504" max="10752" width="9.140625" style="12"/>
    <col min="10753" max="10753" width="5.28515625" style="12" customWidth="1"/>
    <col min="10754" max="10754" width="13.140625" style="12" customWidth="1"/>
    <col min="10755" max="10755" width="30.28515625" style="12" customWidth="1"/>
    <col min="10756" max="10756" width="11.85546875" style="12" customWidth="1"/>
    <col min="10757" max="10757" width="11.42578125" style="12" customWidth="1"/>
    <col min="10758" max="10758" width="11" style="12" customWidth="1"/>
    <col min="10759" max="10759" width="14.28515625" style="12" customWidth="1"/>
    <col min="10760" max="11008" width="9.140625" style="12"/>
    <col min="11009" max="11009" width="5.28515625" style="12" customWidth="1"/>
    <col min="11010" max="11010" width="13.140625" style="12" customWidth="1"/>
    <col min="11011" max="11011" width="30.28515625" style="12" customWidth="1"/>
    <col min="11012" max="11012" width="11.85546875" style="12" customWidth="1"/>
    <col min="11013" max="11013" width="11.42578125" style="12" customWidth="1"/>
    <col min="11014" max="11014" width="11" style="12" customWidth="1"/>
    <col min="11015" max="11015" width="14.28515625" style="12" customWidth="1"/>
    <col min="11016" max="11264" width="9.140625" style="12"/>
    <col min="11265" max="11265" width="5.28515625" style="12" customWidth="1"/>
    <col min="11266" max="11266" width="13.140625" style="12" customWidth="1"/>
    <col min="11267" max="11267" width="30.28515625" style="12" customWidth="1"/>
    <col min="11268" max="11268" width="11.85546875" style="12" customWidth="1"/>
    <col min="11269" max="11269" width="11.42578125" style="12" customWidth="1"/>
    <col min="11270" max="11270" width="11" style="12" customWidth="1"/>
    <col min="11271" max="11271" width="14.28515625" style="12" customWidth="1"/>
    <col min="11272" max="11520" width="9.140625" style="12"/>
    <col min="11521" max="11521" width="5.28515625" style="12" customWidth="1"/>
    <col min="11522" max="11522" width="13.140625" style="12" customWidth="1"/>
    <col min="11523" max="11523" width="30.28515625" style="12" customWidth="1"/>
    <col min="11524" max="11524" width="11.85546875" style="12" customWidth="1"/>
    <col min="11525" max="11525" width="11.42578125" style="12" customWidth="1"/>
    <col min="11526" max="11526" width="11" style="12" customWidth="1"/>
    <col min="11527" max="11527" width="14.28515625" style="12" customWidth="1"/>
    <col min="11528" max="11776" width="9.140625" style="12"/>
    <col min="11777" max="11777" width="5.28515625" style="12" customWidth="1"/>
    <col min="11778" max="11778" width="13.140625" style="12" customWidth="1"/>
    <col min="11779" max="11779" width="30.28515625" style="12" customWidth="1"/>
    <col min="11780" max="11780" width="11.85546875" style="12" customWidth="1"/>
    <col min="11781" max="11781" width="11.42578125" style="12" customWidth="1"/>
    <col min="11782" max="11782" width="11" style="12" customWidth="1"/>
    <col min="11783" max="11783" width="14.28515625" style="12" customWidth="1"/>
    <col min="11784" max="12032" width="9.140625" style="12"/>
    <col min="12033" max="12033" width="5.28515625" style="12" customWidth="1"/>
    <col min="12034" max="12034" width="13.140625" style="12" customWidth="1"/>
    <col min="12035" max="12035" width="30.28515625" style="12" customWidth="1"/>
    <col min="12036" max="12036" width="11.85546875" style="12" customWidth="1"/>
    <col min="12037" max="12037" width="11.42578125" style="12" customWidth="1"/>
    <col min="12038" max="12038" width="11" style="12" customWidth="1"/>
    <col min="12039" max="12039" width="14.28515625" style="12" customWidth="1"/>
    <col min="12040" max="12288" width="9.140625" style="12"/>
    <col min="12289" max="12289" width="5.28515625" style="12" customWidth="1"/>
    <col min="12290" max="12290" width="13.140625" style="12" customWidth="1"/>
    <col min="12291" max="12291" width="30.28515625" style="12" customWidth="1"/>
    <col min="12292" max="12292" width="11.85546875" style="12" customWidth="1"/>
    <col min="12293" max="12293" width="11.42578125" style="12" customWidth="1"/>
    <col min="12294" max="12294" width="11" style="12" customWidth="1"/>
    <col min="12295" max="12295" width="14.28515625" style="12" customWidth="1"/>
    <col min="12296" max="12544" width="9.140625" style="12"/>
    <col min="12545" max="12545" width="5.28515625" style="12" customWidth="1"/>
    <col min="12546" max="12546" width="13.140625" style="12" customWidth="1"/>
    <col min="12547" max="12547" width="30.28515625" style="12" customWidth="1"/>
    <col min="12548" max="12548" width="11.85546875" style="12" customWidth="1"/>
    <col min="12549" max="12549" width="11.42578125" style="12" customWidth="1"/>
    <col min="12550" max="12550" width="11" style="12" customWidth="1"/>
    <col min="12551" max="12551" width="14.28515625" style="12" customWidth="1"/>
    <col min="12552" max="12800" width="9.140625" style="12"/>
    <col min="12801" max="12801" width="5.28515625" style="12" customWidth="1"/>
    <col min="12802" max="12802" width="13.140625" style="12" customWidth="1"/>
    <col min="12803" max="12803" width="30.28515625" style="12" customWidth="1"/>
    <col min="12804" max="12804" width="11.85546875" style="12" customWidth="1"/>
    <col min="12805" max="12805" width="11.42578125" style="12" customWidth="1"/>
    <col min="12806" max="12806" width="11" style="12" customWidth="1"/>
    <col min="12807" max="12807" width="14.28515625" style="12" customWidth="1"/>
    <col min="12808" max="13056" width="9.140625" style="12"/>
    <col min="13057" max="13057" width="5.28515625" style="12" customWidth="1"/>
    <col min="13058" max="13058" width="13.140625" style="12" customWidth="1"/>
    <col min="13059" max="13059" width="30.28515625" style="12" customWidth="1"/>
    <col min="13060" max="13060" width="11.85546875" style="12" customWidth="1"/>
    <col min="13061" max="13061" width="11.42578125" style="12" customWidth="1"/>
    <col min="13062" max="13062" width="11" style="12" customWidth="1"/>
    <col min="13063" max="13063" width="14.28515625" style="12" customWidth="1"/>
    <col min="13064" max="13312" width="9.140625" style="12"/>
    <col min="13313" max="13313" width="5.28515625" style="12" customWidth="1"/>
    <col min="13314" max="13314" width="13.140625" style="12" customWidth="1"/>
    <col min="13315" max="13315" width="30.28515625" style="12" customWidth="1"/>
    <col min="13316" max="13316" width="11.85546875" style="12" customWidth="1"/>
    <col min="13317" max="13317" width="11.42578125" style="12" customWidth="1"/>
    <col min="13318" max="13318" width="11" style="12" customWidth="1"/>
    <col min="13319" max="13319" width="14.28515625" style="12" customWidth="1"/>
    <col min="13320" max="13568" width="9.140625" style="12"/>
    <col min="13569" max="13569" width="5.28515625" style="12" customWidth="1"/>
    <col min="13570" max="13570" width="13.140625" style="12" customWidth="1"/>
    <col min="13571" max="13571" width="30.28515625" style="12" customWidth="1"/>
    <col min="13572" max="13572" width="11.85546875" style="12" customWidth="1"/>
    <col min="13573" max="13573" width="11.42578125" style="12" customWidth="1"/>
    <col min="13574" max="13574" width="11" style="12" customWidth="1"/>
    <col min="13575" max="13575" width="14.28515625" style="12" customWidth="1"/>
    <col min="13576" max="13824" width="9.140625" style="12"/>
    <col min="13825" max="13825" width="5.28515625" style="12" customWidth="1"/>
    <col min="13826" max="13826" width="13.140625" style="12" customWidth="1"/>
    <col min="13827" max="13827" width="30.28515625" style="12" customWidth="1"/>
    <col min="13828" max="13828" width="11.85546875" style="12" customWidth="1"/>
    <col min="13829" max="13829" width="11.42578125" style="12" customWidth="1"/>
    <col min="13830" max="13830" width="11" style="12" customWidth="1"/>
    <col min="13831" max="13831" width="14.28515625" style="12" customWidth="1"/>
    <col min="13832" max="14080" width="9.140625" style="12"/>
    <col min="14081" max="14081" width="5.28515625" style="12" customWidth="1"/>
    <col min="14082" max="14082" width="13.140625" style="12" customWidth="1"/>
    <col min="14083" max="14083" width="30.28515625" style="12" customWidth="1"/>
    <col min="14084" max="14084" width="11.85546875" style="12" customWidth="1"/>
    <col min="14085" max="14085" width="11.42578125" style="12" customWidth="1"/>
    <col min="14086" max="14086" width="11" style="12" customWidth="1"/>
    <col min="14087" max="14087" width="14.28515625" style="12" customWidth="1"/>
    <col min="14088" max="14336" width="9.140625" style="12"/>
    <col min="14337" max="14337" width="5.28515625" style="12" customWidth="1"/>
    <col min="14338" max="14338" width="13.140625" style="12" customWidth="1"/>
    <col min="14339" max="14339" width="30.28515625" style="12" customWidth="1"/>
    <col min="14340" max="14340" width="11.85546875" style="12" customWidth="1"/>
    <col min="14341" max="14341" width="11.42578125" style="12" customWidth="1"/>
    <col min="14342" max="14342" width="11" style="12" customWidth="1"/>
    <col min="14343" max="14343" width="14.28515625" style="12" customWidth="1"/>
    <col min="14344" max="14592" width="9.140625" style="12"/>
    <col min="14593" max="14593" width="5.28515625" style="12" customWidth="1"/>
    <col min="14594" max="14594" width="13.140625" style="12" customWidth="1"/>
    <col min="14595" max="14595" width="30.28515625" style="12" customWidth="1"/>
    <col min="14596" max="14596" width="11.85546875" style="12" customWidth="1"/>
    <col min="14597" max="14597" width="11.42578125" style="12" customWidth="1"/>
    <col min="14598" max="14598" width="11" style="12" customWidth="1"/>
    <col min="14599" max="14599" width="14.28515625" style="12" customWidth="1"/>
    <col min="14600" max="14848" width="9.140625" style="12"/>
    <col min="14849" max="14849" width="5.28515625" style="12" customWidth="1"/>
    <col min="14850" max="14850" width="13.140625" style="12" customWidth="1"/>
    <col min="14851" max="14851" width="30.28515625" style="12" customWidth="1"/>
    <col min="14852" max="14852" width="11.85546875" style="12" customWidth="1"/>
    <col min="14853" max="14853" width="11.42578125" style="12" customWidth="1"/>
    <col min="14854" max="14854" width="11" style="12" customWidth="1"/>
    <col min="14855" max="14855" width="14.28515625" style="12" customWidth="1"/>
    <col min="14856" max="15104" width="9.140625" style="12"/>
    <col min="15105" max="15105" width="5.28515625" style="12" customWidth="1"/>
    <col min="15106" max="15106" width="13.140625" style="12" customWidth="1"/>
    <col min="15107" max="15107" width="30.28515625" style="12" customWidth="1"/>
    <col min="15108" max="15108" width="11.85546875" style="12" customWidth="1"/>
    <col min="15109" max="15109" width="11.42578125" style="12" customWidth="1"/>
    <col min="15110" max="15110" width="11" style="12" customWidth="1"/>
    <col min="15111" max="15111" width="14.28515625" style="12" customWidth="1"/>
    <col min="15112" max="15360" width="9.140625" style="12"/>
    <col min="15361" max="15361" width="5.28515625" style="12" customWidth="1"/>
    <col min="15362" max="15362" width="13.140625" style="12" customWidth="1"/>
    <col min="15363" max="15363" width="30.28515625" style="12" customWidth="1"/>
    <col min="15364" max="15364" width="11.85546875" style="12" customWidth="1"/>
    <col min="15365" max="15365" width="11.42578125" style="12" customWidth="1"/>
    <col min="15366" max="15366" width="11" style="12" customWidth="1"/>
    <col min="15367" max="15367" width="14.28515625" style="12" customWidth="1"/>
    <col min="15368" max="15616" width="9.140625" style="12"/>
    <col min="15617" max="15617" width="5.28515625" style="12" customWidth="1"/>
    <col min="15618" max="15618" width="13.140625" style="12" customWidth="1"/>
    <col min="15619" max="15619" width="30.28515625" style="12" customWidth="1"/>
    <col min="15620" max="15620" width="11.85546875" style="12" customWidth="1"/>
    <col min="15621" max="15621" width="11.42578125" style="12" customWidth="1"/>
    <col min="15622" max="15622" width="11" style="12" customWidth="1"/>
    <col min="15623" max="15623" width="14.28515625" style="12" customWidth="1"/>
    <col min="15624" max="15872" width="9.140625" style="12"/>
    <col min="15873" max="15873" width="5.28515625" style="12" customWidth="1"/>
    <col min="15874" max="15874" width="13.140625" style="12" customWidth="1"/>
    <col min="15875" max="15875" width="30.28515625" style="12" customWidth="1"/>
    <col min="15876" max="15876" width="11.85546875" style="12" customWidth="1"/>
    <col min="15877" max="15877" width="11.42578125" style="12" customWidth="1"/>
    <col min="15878" max="15878" width="11" style="12" customWidth="1"/>
    <col min="15879" max="15879" width="14.28515625" style="12" customWidth="1"/>
    <col min="15880" max="16128" width="9.140625" style="12"/>
    <col min="16129" max="16129" width="5.28515625" style="12" customWidth="1"/>
    <col min="16130" max="16130" width="13.140625" style="12" customWidth="1"/>
    <col min="16131" max="16131" width="30.28515625" style="12" customWidth="1"/>
    <col min="16132" max="16132" width="11.85546875" style="12" customWidth="1"/>
    <col min="16133" max="16133" width="11.42578125" style="12" customWidth="1"/>
    <col min="16134" max="16134" width="11" style="12" customWidth="1"/>
    <col min="16135" max="16135" width="14.28515625" style="12" customWidth="1"/>
    <col min="16136" max="16384" width="9.140625" style="12"/>
  </cols>
  <sheetData>
    <row r="2" spans="1:7" ht="15" customHeight="1" x14ac:dyDescent="0.25">
      <c r="A2" s="206" t="s">
        <v>1450</v>
      </c>
      <c r="B2" s="206"/>
      <c r="C2" s="206"/>
      <c r="D2" s="206"/>
      <c r="E2" s="206"/>
      <c r="F2" s="206"/>
      <c r="G2" s="206"/>
    </row>
    <row r="4" spans="1:7" ht="18.75" customHeight="1" x14ac:dyDescent="0.25">
      <c r="A4" s="207" t="s">
        <v>2021</v>
      </c>
      <c r="B4" s="207"/>
      <c r="C4" s="207"/>
      <c r="D4" s="207"/>
      <c r="E4" s="207"/>
      <c r="F4" s="207"/>
      <c r="G4" s="207"/>
    </row>
    <row r="6" spans="1:7" ht="15" customHeight="1" x14ac:dyDescent="0.25">
      <c r="A6" s="208" t="s">
        <v>1452</v>
      </c>
      <c r="B6" s="208"/>
      <c r="C6" s="208"/>
      <c r="D6" s="208"/>
      <c r="E6" s="208"/>
      <c r="F6" s="208"/>
      <c r="G6" s="208"/>
    </row>
    <row r="8" spans="1:7" ht="25.5" x14ac:dyDescent="0.25">
      <c r="A8" s="14" t="s">
        <v>138</v>
      </c>
      <c r="B8" s="14" t="s">
        <v>202</v>
      </c>
      <c r="C8" s="14" t="s">
        <v>203</v>
      </c>
      <c r="D8" s="14" t="s">
        <v>204</v>
      </c>
      <c r="E8" s="14" t="s">
        <v>137</v>
      </c>
      <c r="F8" s="14" t="s">
        <v>205</v>
      </c>
      <c r="G8" s="14" t="s">
        <v>206</v>
      </c>
    </row>
    <row r="9" spans="1:7" x14ac:dyDescent="0.25">
      <c r="A9" s="14" t="s">
        <v>0</v>
      </c>
      <c r="B9" s="14" t="s">
        <v>1</v>
      </c>
      <c r="C9" s="14" t="s">
        <v>5</v>
      </c>
      <c r="D9" s="14" t="s">
        <v>6</v>
      </c>
      <c r="E9" s="14" t="s">
        <v>2</v>
      </c>
      <c r="F9" s="14" t="s">
        <v>3</v>
      </c>
      <c r="G9" s="14" t="s">
        <v>4</v>
      </c>
    </row>
    <row r="10" spans="1:7" ht="15" customHeight="1" x14ac:dyDescent="0.25">
      <c r="A10" s="209" t="s">
        <v>7</v>
      </c>
      <c r="B10" s="210"/>
      <c r="C10" s="210"/>
      <c r="D10" s="210"/>
      <c r="E10" s="210"/>
      <c r="F10" s="210"/>
      <c r="G10" s="211"/>
    </row>
    <row r="11" spans="1:7" x14ac:dyDescent="0.25">
      <c r="A11" s="15">
        <v>1</v>
      </c>
      <c r="B11" s="15">
        <v>1</v>
      </c>
      <c r="C11" s="16" t="s">
        <v>8</v>
      </c>
      <c r="D11" s="15" t="s">
        <v>142</v>
      </c>
      <c r="E11" s="17">
        <v>17687.855599999999</v>
      </c>
      <c r="F11" s="17">
        <v>31236.18</v>
      </c>
      <c r="G11" s="17">
        <v>552501041</v>
      </c>
    </row>
    <row r="12" spans="1:7" x14ac:dyDescent="0.25">
      <c r="A12" s="15">
        <v>2</v>
      </c>
      <c r="B12" s="15">
        <v>3</v>
      </c>
      <c r="C12" s="16" t="s">
        <v>9</v>
      </c>
      <c r="D12" s="15" t="s">
        <v>142</v>
      </c>
      <c r="E12" s="17">
        <v>258.23106000000001</v>
      </c>
      <c r="F12" s="17">
        <v>0</v>
      </c>
      <c r="G12" s="18" t="s">
        <v>1179</v>
      </c>
    </row>
    <row r="13" spans="1:7" ht="15" customHeight="1" x14ac:dyDescent="0.25">
      <c r="A13" s="212" t="s">
        <v>207</v>
      </c>
      <c r="B13" s="213"/>
      <c r="C13" s="213"/>
      <c r="D13" s="213"/>
      <c r="E13" s="213"/>
      <c r="F13" s="214"/>
      <c r="G13" s="19">
        <v>552501041</v>
      </c>
    </row>
    <row r="14" spans="1:7" ht="15" customHeight="1" x14ac:dyDescent="0.25">
      <c r="A14" s="209" t="s">
        <v>10</v>
      </c>
      <c r="B14" s="210"/>
      <c r="C14" s="210"/>
      <c r="D14" s="210"/>
      <c r="E14" s="210"/>
      <c r="F14" s="210"/>
      <c r="G14" s="211"/>
    </row>
    <row r="15" spans="1:7" x14ac:dyDescent="0.25">
      <c r="A15" s="15">
        <v>1</v>
      </c>
      <c r="B15" s="15">
        <v>112</v>
      </c>
      <c r="C15" s="16" t="s">
        <v>740</v>
      </c>
      <c r="D15" s="15" t="s">
        <v>1468</v>
      </c>
      <c r="E15" s="17">
        <v>15.9443</v>
      </c>
      <c r="F15" s="17">
        <v>152329</v>
      </c>
      <c r="G15" s="18">
        <v>2428779.2747</v>
      </c>
    </row>
    <row r="16" spans="1:7" x14ac:dyDescent="0.25">
      <c r="A16" s="15">
        <v>2</v>
      </c>
      <c r="B16" s="15">
        <v>404</v>
      </c>
      <c r="C16" s="16" t="s">
        <v>152</v>
      </c>
      <c r="D16" s="15" t="s">
        <v>1468</v>
      </c>
      <c r="E16" s="17">
        <v>140.03079</v>
      </c>
      <c r="F16" s="17">
        <v>1034</v>
      </c>
      <c r="G16" s="18">
        <v>144791.83686000001</v>
      </c>
    </row>
    <row r="17" spans="1:7" x14ac:dyDescent="0.25">
      <c r="A17" s="15">
        <v>3</v>
      </c>
      <c r="B17" s="15">
        <v>521</v>
      </c>
      <c r="C17" s="16" t="s">
        <v>11</v>
      </c>
      <c r="D17" s="15" t="s">
        <v>1468</v>
      </c>
      <c r="E17" s="17">
        <v>68.461200000000005</v>
      </c>
      <c r="F17" s="17">
        <v>1528</v>
      </c>
      <c r="G17" s="18">
        <v>104608.7136</v>
      </c>
    </row>
    <row r="18" spans="1:7" x14ac:dyDescent="0.25">
      <c r="A18" s="15">
        <v>4</v>
      </c>
      <c r="B18" s="15">
        <v>620</v>
      </c>
      <c r="C18" s="16" t="s">
        <v>128</v>
      </c>
      <c r="D18" s="15" t="s">
        <v>1468</v>
      </c>
      <c r="E18" s="17">
        <v>0.90176000000000001</v>
      </c>
      <c r="F18" s="17">
        <v>174040</v>
      </c>
      <c r="G18" s="18">
        <v>156942.31039999999</v>
      </c>
    </row>
    <row r="19" spans="1:7" ht="33.75" x14ac:dyDescent="0.25">
      <c r="A19" s="15">
        <v>5</v>
      </c>
      <c r="B19" s="15">
        <v>659</v>
      </c>
      <c r="C19" s="16" t="s">
        <v>2696</v>
      </c>
      <c r="D19" s="15" t="s">
        <v>1468</v>
      </c>
      <c r="E19" s="17">
        <v>3.8165</v>
      </c>
      <c r="F19" s="17">
        <v>8371</v>
      </c>
      <c r="G19" s="18">
        <v>31947.9215</v>
      </c>
    </row>
    <row r="20" spans="1:7" ht="33.75" x14ac:dyDescent="0.25">
      <c r="A20" s="15">
        <v>6</v>
      </c>
      <c r="B20" s="15">
        <v>660</v>
      </c>
      <c r="C20" s="16" t="s">
        <v>143</v>
      </c>
      <c r="D20" s="15" t="s">
        <v>1468</v>
      </c>
      <c r="E20" s="17">
        <v>202.15302</v>
      </c>
      <c r="F20" s="17">
        <v>2410</v>
      </c>
      <c r="G20" s="18">
        <v>487188.7782</v>
      </c>
    </row>
    <row r="21" spans="1:7" ht="22.5" x14ac:dyDescent="0.25">
      <c r="A21" s="15">
        <v>7</v>
      </c>
      <c r="B21" s="15">
        <v>698</v>
      </c>
      <c r="C21" s="16" t="s">
        <v>1433</v>
      </c>
      <c r="D21" s="15" t="s">
        <v>1468</v>
      </c>
      <c r="E21" s="17">
        <v>9.1822400000000002</v>
      </c>
      <c r="F21" s="17">
        <v>139421</v>
      </c>
      <c r="G21" s="18">
        <v>1280197.0830399999</v>
      </c>
    </row>
    <row r="22" spans="1:7" ht="22.5" x14ac:dyDescent="0.25">
      <c r="A22" s="15">
        <v>8</v>
      </c>
      <c r="B22" s="15">
        <v>762</v>
      </c>
      <c r="C22" s="16" t="s">
        <v>172</v>
      </c>
      <c r="D22" s="15" t="s">
        <v>1468</v>
      </c>
      <c r="E22" s="17">
        <v>10.1952</v>
      </c>
      <c r="F22" s="17">
        <v>235616</v>
      </c>
      <c r="G22" s="18">
        <v>2402152.2431999999</v>
      </c>
    </row>
    <row r="23" spans="1:7" ht="22.5" x14ac:dyDescent="0.25">
      <c r="A23" s="15">
        <v>9</v>
      </c>
      <c r="B23" s="15">
        <v>975</v>
      </c>
      <c r="C23" s="16" t="s">
        <v>2697</v>
      </c>
      <c r="D23" s="15" t="s">
        <v>1468</v>
      </c>
      <c r="E23" s="17">
        <v>12.57568</v>
      </c>
      <c r="F23" s="17">
        <v>18531</v>
      </c>
      <c r="G23" s="18">
        <v>233039.92608</v>
      </c>
    </row>
    <row r="24" spans="1:7" x14ac:dyDescent="0.25">
      <c r="A24" s="15">
        <v>10</v>
      </c>
      <c r="B24" s="15">
        <v>1041</v>
      </c>
      <c r="C24" s="16" t="s">
        <v>616</v>
      </c>
      <c r="D24" s="15" t="s">
        <v>1468</v>
      </c>
      <c r="E24" s="17">
        <v>31.53529</v>
      </c>
      <c r="F24" s="17">
        <v>1329</v>
      </c>
      <c r="G24" s="18">
        <v>41910.400410000002</v>
      </c>
    </row>
    <row r="25" spans="1:7" ht="33.75" x14ac:dyDescent="0.25">
      <c r="A25" s="15">
        <v>12</v>
      </c>
      <c r="B25" s="15">
        <v>1199</v>
      </c>
      <c r="C25" s="16" t="s">
        <v>1471</v>
      </c>
      <c r="D25" s="15" t="s">
        <v>1468</v>
      </c>
      <c r="E25" s="17">
        <v>362.56558000000001</v>
      </c>
      <c r="F25" s="17">
        <v>3477</v>
      </c>
      <c r="G25" s="18">
        <v>1260640.5216600001</v>
      </c>
    </row>
    <row r="26" spans="1:7" x14ac:dyDescent="0.25">
      <c r="A26" s="15">
        <v>13</v>
      </c>
      <c r="B26" s="15">
        <v>1522</v>
      </c>
      <c r="C26" s="16" t="s">
        <v>2698</v>
      </c>
      <c r="D26" s="15" t="s">
        <v>1468</v>
      </c>
      <c r="E26" s="17">
        <v>83.622439999999997</v>
      </c>
      <c r="F26" s="17">
        <v>29518</v>
      </c>
      <c r="G26" s="18">
        <v>2468367.1839199997</v>
      </c>
    </row>
    <row r="27" spans="1:7" x14ac:dyDescent="0.25">
      <c r="A27" s="15">
        <v>14</v>
      </c>
      <c r="B27" s="15">
        <v>1523</v>
      </c>
      <c r="C27" s="16" t="s">
        <v>757</v>
      </c>
      <c r="D27" s="15" t="s">
        <v>1468</v>
      </c>
      <c r="E27" s="17">
        <v>2.72343</v>
      </c>
      <c r="F27" s="17">
        <v>1431</v>
      </c>
      <c r="G27" s="18">
        <v>3897.2283299999999</v>
      </c>
    </row>
    <row r="28" spans="1:7" x14ac:dyDescent="0.25">
      <c r="A28" s="15">
        <v>15</v>
      </c>
      <c r="B28" s="15">
        <v>1609</v>
      </c>
      <c r="C28" s="16" t="s">
        <v>430</v>
      </c>
      <c r="D28" s="15" t="s">
        <v>1468</v>
      </c>
      <c r="E28" s="17">
        <v>133.95828</v>
      </c>
      <c r="F28" s="17">
        <v>29354</v>
      </c>
      <c r="G28" s="18">
        <v>3932211.3511200002</v>
      </c>
    </row>
    <row r="29" spans="1:7" x14ac:dyDescent="0.25">
      <c r="A29" s="15">
        <v>16</v>
      </c>
      <c r="B29" s="15">
        <v>1702</v>
      </c>
      <c r="C29" s="16" t="s">
        <v>650</v>
      </c>
      <c r="D29" s="15" t="s">
        <v>1468</v>
      </c>
      <c r="E29" s="17">
        <v>13.49375</v>
      </c>
      <c r="F29" s="17">
        <v>41451</v>
      </c>
      <c r="G29" s="18">
        <v>559329.43125000002</v>
      </c>
    </row>
    <row r="30" spans="1:7" ht="22.5" x14ac:dyDescent="0.25">
      <c r="A30" s="15">
        <v>17</v>
      </c>
      <c r="B30" s="15">
        <v>1866</v>
      </c>
      <c r="C30" s="16" t="s">
        <v>145</v>
      </c>
      <c r="D30" s="15" t="s">
        <v>1468</v>
      </c>
      <c r="E30" s="17">
        <v>49.89143</v>
      </c>
      <c r="F30" s="17">
        <v>1347</v>
      </c>
      <c r="G30" s="18">
        <v>67203.756210000007</v>
      </c>
    </row>
    <row r="31" spans="1:7" x14ac:dyDescent="0.25">
      <c r="A31" s="15">
        <v>18</v>
      </c>
      <c r="B31" s="15">
        <v>2209</v>
      </c>
      <c r="C31" s="16" t="s">
        <v>550</v>
      </c>
      <c r="D31" s="15" t="s">
        <v>1468</v>
      </c>
      <c r="E31" s="17">
        <v>23.021789999999999</v>
      </c>
      <c r="F31" s="17">
        <v>1329</v>
      </c>
      <c r="G31" s="18">
        <v>30595.958909999998</v>
      </c>
    </row>
    <row r="32" spans="1:7" ht="22.5" x14ac:dyDescent="0.25">
      <c r="A32" s="15">
        <v>19</v>
      </c>
      <c r="B32" s="15">
        <v>2499</v>
      </c>
      <c r="C32" s="16" t="s">
        <v>23</v>
      </c>
      <c r="D32" s="15" t="s">
        <v>1468</v>
      </c>
      <c r="E32" s="17">
        <v>8.6385799999999993</v>
      </c>
      <c r="F32" s="17">
        <v>110305</v>
      </c>
      <c r="G32" s="18">
        <v>952878.56689999998</v>
      </c>
    </row>
    <row r="33" spans="1:7" ht="22.5" x14ac:dyDescent="0.25">
      <c r="A33" s="15">
        <v>20</v>
      </c>
      <c r="B33" s="15">
        <v>2509</v>
      </c>
      <c r="C33" s="16" t="s">
        <v>2699</v>
      </c>
      <c r="D33" s="15" t="s">
        <v>1468</v>
      </c>
      <c r="E33" s="17">
        <v>31.429970000000001</v>
      </c>
      <c r="F33" s="17">
        <v>110305</v>
      </c>
      <c r="G33" s="18">
        <v>3466882.8408500003</v>
      </c>
    </row>
    <row r="34" spans="1:7" x14ac:dyDescent="0.25">
      <c r="A34" s="15">
        <v>21</v>
      </c>
      <c r="B34" s="15">
        <v>2875</v>
      </c>
      <c r="C34" s="16" t="s">
        <v>398</v>
      </c>
      <c r="D34" s="15" t="s">
        <v>1468</v>
      </c>
      <c r="E34" s="17">
        <v>35.411409999999997</v>
      </c>
      <c r="F34" s="17">
        <v>1838</v>
      </c>
      <c r="G34" s="18">
        <v>65086.171579999995</v>
      </c>
    </row>
    <row r="35" spans="1:7" x14ac:dyDescent="0.25">
      <c r="A35" s="15">
        <v>22</v>
      </c>
      <c r="B35" s="15">
        <v>3021</v>
      </c>
      <c r="C35" s="16" t="s">
        <v>440</v>
      </c>
      <c r="D35" s="15" t="s">
        <v>1468</v>
      </c>
      <c r="E35" s="17">
        <v>0.31528</v>
      </c>
      <c r="F35" s="17">
        <v>1604</v>
      </c>
      <c r="G35" s="18">
        <v>505.70911999999998</v>
      </c>
    </row>
    <row r="36" spans="1:7" ht="15" customHeight="1" x14ac:dyDescent="0.25">
      <c r="A36" s="212" t="s">
        <v>208</v>
      </c>
      <c r="B36" s="213"/>
      <c r="C36" s="213"/>
      <c r="D36" s="213"/>
      <c r="E36" s="213"/>
      <c r="F36" s="214"/>
      <c r="G36" s="20">
        <f>SUM(G15:G35)</f>
        <v>20119157.207840003</v>
      </c>
    </row>
    <row r="37" spans="1:7" ht="15" customHeight="1" x14ac:dyDescent="0.25">
      <c r="A37" s="209" t="s">
        <v>209</v>
      </c>
      <c r="B37" s="210"/>
      <c r="C37" s="210"/>
      <c r="D37" s="210"/>
      <c r="E37" s="210"/>
      <c r="F37" s="210"/>
      <c r="G37" s="211"/>
    </row>
    <row r="38" spans="1:7" ht="15" customHeight="1" x14ac:dyDescent="0.25">
      <c r="A38" s="209" t="s">
        <v>2022</v>
      </c>
      <c r="B38" s="210"/>
      <c r="C38" s="210"/>
      <c r="D38" s="210"/>
      <c r="E38" s="210"/>
      <c r="F38" s="210"/>
      <c r="G38" s="211"/>
    </row>
    <row r="39" spans="1:7" x14ac:dyDescent="0.25">
      <c r="A39" s="15">
        <v>1</v>
      </c>
      <c r="B39" s="15">
        <v>99999</v>
      </c>
      <c r="C39" s="16" t="s">
        <v>573</v>
      </c>
      <c r="D39" s="15" t="s">
        <v>157</v>
      </c>
      <c r="E39" s="17">
        <v>132.21985000000001</v>
      </c>
      <c r="F39" s="17">
        <v>0</v>
      </c>
      <c r="G39" s="18">
        <f>F39*E39</f>
        <v>0</v>
      </c>
    </row>
    <row r="40" spans="1:7" x14ac:dyDescent="0.25">
      <c r="A40" s="15">
        <v>2</v>
      </c>
      <c r="B40" s="15">
        <v>6311</v>
      </c>
      <c r="C40" s="16" t="s">
        <v>1647</v>
      </c>
      <c r="D40" s="15" t="s">
        <v>30</v>
      </c>
      <c r="E40" s="17">
        <v>2.76925</v>
      </c>
      <c r="F40" s="17">
        <v>441965</v>
      </c>
      <c r="G40" s="18">
        <f t="shared" ref="G40:G103" si="0">F40*E40</f>
        <v>1223911.5762499999</v>
      </c>
    </row>
    <row r="41" spans="1:7" x14ac:dyDescent="0.25">
      <c r="A41" s="15">
        <v>3</v>
      </c>
      <c r="B41" s="15">
        <v>6312</v>
      </c>
      <c r="C41" s="16" t="s">
        <v>2018</v>
      </c>
      <c r="D41" s="15" t="s">
        <v>30</v>
      </c>
      <c r="E41" s="17">
        <v>35.59984</v>
      </c>
      <c r="F41" s="17">
        <v>441965</v>
      </c>
      <c r="G41" s="18">
        <f t="shared" si="0"/>
        <v>15733883.285600001</v>
      </c>
    </row>
    <row r="42" spans="1:7" x14ac:dyDescent="0.25">
      <c r="A42" s="15">
        <v>4</v>
      </c>
      <c r="B42" s="15">
        <v>9219</v>
      </c>
      <c r="C42" s="16" t="s">
        <v>29</v>
      </c>
      <c r="D42" s="15" t="s">
        <v>30</v>
      </c>
      <c r="E42" s="17">
        <v>121.7697</v>
      </c>
      <c r="F42" s="17">
        <v>2050</v>
      </c>
      <c r="G42" s="18">
        <f t="shared" si="0"/>
        <v>249627.88500000001</v>
      </c>
    </row>
    <row r="43" spans="1:7" ht="22.5" x14ac:dyDescent="0.25">
      <c r="A43" s="15">
        <v>5</v>
      </c>
      <c r="B43" s="15">
        <v>12121</v>
      </c>
      <c r="C43" s="16" t="s">
        <v>1488</v>
      </c>
      <c r="D43" s="15" t="s">
        <v>30</v>
      </c>
      <c r="E43" s="17">
        <v>12.896929999999999</v>
      </c>
      <c r="F43" s="17">
        <v>383560</v>
      </c>
      <c r="G43" s="18">
        <f t="shared" si="0"/>
        <v>4946746.4707999993</v>
      </c>
    </row>
    <row r="44" spans="1:7" ht="22.5" x14ac:dyDescent="0.25">
      <c r="A44" s="15">
        <v>6</v>
      </c>
      <c r="B44" s="15">
        <v>12138</v>
      </c>
      <c r="C44" s="16" t="s">
        <v>424</v>
      </c>
      <c r="D44" s="15" t="s">
        <v>30</v>
      </c>
      <c r="E44" s="17">
        <v>46.257660000000001</v>
      </c>
      <c r="F44" s="17">
        <v>383560</v>
      </c>
      <c r="G44" s="18">
        <f t="shared" si="0"/>
        <v>17742588.069600001</v>
      </c>
    </row>
    <row r="45" spans="1:7" ht="22.5" x14ac:dyDescent="0.25">
      <c r="A45" s="15">
        <v>7</v>
      </c>
      <c r="B45" s="15">
        <v>12146</v>
      </c>
      <c r="C45" s="16" t="s">
        <v>1549</v>
      </c>
      <c r="D45" s="15" t="s">
        <v>30</v>
      </c>
      <c r="E45" s="17">
        <v>7.9130000000000006E-2</v>
      </c>
      <c r="F45" s="17">
        <v>383560</v>
      </c>
      <c r="G45" s="18">
        <f t="shared" si="0"/>
        <v>30351.102800000001</v>
      </c>
    </row>
    <row r="46" spans="1:7" ht="22.5" x14ac:dyDescent="0.25">
      <c r="A46" s="15">
        <v>8</v>
      </c>
      <c r="B46" s="15">
        <v>12147</v>
      </c>
      <c r="C46" s="16" t="s">
        <v>2700</v>
      </c>
      <c r="D46" s="15" t="s">
        <v>30</v>
      </c>
      <c r="E46" s="17">
        <v>12.641999999999999</v>
      </c>
      <c r="F46" s="17">
        <v>383560</v>
      </c>
      <c r="G46" s="18">
        <f t="shared" si="0"/>
        <v>4848965.5199999996</v>
      </c>
    </row>
    <row r="47" spans="1:7" x14ac:dyDescent="0.25">
      <c r="A47" s="15">
        <v>9</v>
      </c>
      <c r="B47" s="15">
        <v>18062</v>
      </c>
      <c r="C47" s="16" t="s">
        <v>656</v>
      </c>
      <c r="D47" s="15" t="s">
        <v>35</v>
      </c>
      <c r="E47" s="17">
        <v>793.75</v>
      </c>
      <c r="F47" s="17">
        <v>69316</v>
      </c>
      <c r="G47" s="18">
        <f t="shared" si="0"/>
        <v>55019575</v>
      </c>
    </row>
    <row r="48" spans="1:7" x14ac:dyDescent="0.25">
      <c r="A48" s="15">
        <v>10</v>
      </c>
      <c r="B48" s="15">
        <v>30407</v>
      </c>
      <c r="C48" s="16" t="s">
        <v>34</v>
      </c>
      <c r="D48" s="15" t="s">
        <v>157</v>
      </c>
      <c r="E48" s="17">
        <v>4.9160000000000002E-2</v>
      </c>
      <c r="F48" s="17">
        <v>13392000</v>
      </c>
      <c r="G48" s="18">
        <f t="shared" si="0"/>
        <v>658350.72000000009</v>
      </c>
    </row>
    <row r="49" spans="1:7" x14ac:dyDescent="0.25">
      <c r="A49" s="15">
        <v>11</v>
      </c>
      <c r="B49" s="15">
        <v>43121</v>
      </c>
      <c r="C49" s="16" t="s">
        <v>1492</v>
      </c>
      <c r="D49" s="15" t="s">
        <v>556</v>
      </c>
      <c r="E49" s="17">
        <v>20.492349999999998</v>
      </c>
      <c r="F49" s="17">
        <v>950000</v>
      </c>
      <c r="G49" s="18">
        <f t="shared" si="0"/>
        <v>19467732.5</v>
      </c>
    </row>
    <row r="50" spans="1:7" ht="22.5" x14ac:dyDescent="0.25">
      <c r="A50" s="15">
        <v>12</v>
      </c>
      <c r="B50" s="15">
        <v>45034</v>
      </c>
      <c r="C50" s="16" t="s">
        <v>185</v>
      </c>
      <c r="D50" s="15" t="s">
        <v>30</v>
      </c>
      <c r="E50" s="17">
        <v>46.684690000000003</v>
      </c>
      <c r="F50" s="17">
        <v>383560</v>
      </c>
      <c r="G50" s="18">
        <f t="shared" si="0"/>
        <v>17906379.696400002</v>
      </c>
    </row>
    <row r="51" spans="1:7" x14ac:dyDescent="0.25">
      <c r="A51" s="15">
        <v>13</v>
      </c>
      <c r="B51" s="15">
        <v>45042</v>
      </c>
      <c r="C51" s="16" t="s">
        <v>1282</v>
      </c>
      <c r="D51" s="15" t="s">
        <v>556</v>
      </c>
      <c r="E51" s="17">
        <v>0.99924000000000002</v>
      </c>
      <c r="F51" s="17">
        <v>950000</v>
      </c>
      <c r="G51" s="18">
        <f t="shared" si="0"/>
        <v>949278</v>
      </c>
    </row>
    <row r="52" spans="1:7" x14ac:dyDescent="0.25">
      <c r="A52" s="15">
        <v>14</v>
      </c>
      <c r="B52" s="15">
        <v>12373</v>
      </c>
      <c r="C52" s="16" t="s">
        <v>433</v>
      </c>
      <c r="D52" s="15" t="s">
        <v>79</v>
      </c>
      <c r="E52" s="17">
        <v>23.50301</v>
      </c>
      <c r="F52" s="17">
        <v>1205350</v>
      </c>
      <c r="G52" s="18">
        <f t="shared" si="0"/>
        <v>28329353.103500001</v>
      </c>
    </row>
    <row r="53" spans="1:7" ht="22.5" x14ac:dyDescent="0.25">
      <c r="A53" s="15">
        <v>15</v>
      </c>
      <c r="B53" s="15">
        <v>29840</v>
      </c>
      <c r="C53" s="16" t="s">
        <v>1679</v>
      </c>
      <c r="D53" s="15" t="s">
        <v>28</v>
      </c>
      <c r="E53" s="17">
        <v>109.8244</v>
      </c>
      <c r="F53" s="17">
        <v>1000</v>
      </c>
      <c r="G53" s="18">
        <f t="shared" si="0"/>
        <v>109824.4</v>
      </c>
    </row>
    <row r="54" spans="1:7" ht="22.5" x14ac:dyDescent="0.25">
      <c r="A54" s="15">
        <v>16</v>
      </c>
      <c r="B54" s="15">
        <v>29841</v>
      </c>
      <c r="C54" s="16" t="s">
        <v>1683</v>
      </c>
      <c r="D54" s="15" t="s">
        <v>28</v>
      </c>
      <c r="E54" s="17">
        <v>109.8244</v>
      </c>
      <c r="F54" s="17">
        <v>1000</v>
      </c>
      <c r="G54" s="18">
        <f t="shared" si="0"/>
        <v>109824.4</v>
      </c>
    </row>
    <row r="55" spans="1:7" x14ac:dyDescent="0.25">
      <c r="A55" s="15">
        <v>17</v>
      </c>
      <c r="B55" s="15">
        <v>29842</v>
      </c>
      <c r="C55" s="16" t="s">
        <v>1686</v>
      </c>
      <c r="D55" s="15" t="s">
        <v>28</v>
      </c>
      <c r="E55" s="17">
        <v>627.56799999999998</v>
      </c>
      <c r="F55" s="17">
        <v>1000</v>
      </c>
      <c r="G55" s="18">
        <f t="shared" si="0"/>
        <v>627568</v>
      </c>
    </row>
    <row r="56" spans="1:7" ht="22.5" x14ac:dyDescent="0.25">
      <c r="A56" s="15">
        <v>18</v>
      </c>
      <c r="B56" s="15">
        <v>29843</v>
      </c>
      <c r="C56" s="16" t="s">
        <v>1690</v>
      </c>
      <c r="D56" s="15" t="s">
        <v>28</v>
      </c>
      <c r="E56" s="17">
        <v>251.02719999999999</v>
      </c>
      <c r="F56" s="17">
        <v>1000</v>
      </c>
      <c r="G56" s="18">
        <f t="shared" si="0"/>
        <v>251027.19999999998</v>
      </c>
    </row>
    <row r="57" spans="1:7" ht="22.5" x14ac:dyDescent="0.25">
      <c r="A57" s="15">
        <v>19</v>
      </c>
      <c r="B57" s="15">
        <v>29962</v>
      </c>
      <c r="C57" s="16" t="s">
        <v>2701</v>
      </c>
      <c r="D57" s="15" t="s">
        <v>32</v>
      </c>
      <c r="E57" s="17">
        <v>219.04079999999999</v>
      </c>
      <c r="F57" s="17">
        <v>1741</v>
      </c>
      <c r="G57" s="18">
        <f t="shared" si="0"/>
        <v>381350.03279999999</v>
      </c>
    </row>
    <row r="58" spans="1:7" x14ac:dyDescent="0.25">
      <c r="A58" s="15">
        <v>20</v>
      </c>
      <c r="B58" s="15">
        <v>29981</v>
      </c>
      <c r="C58" s="16" t="s">
        <v>983</v>
      </c>
      <c r="D58" s="15" t="s">
        <v>32</v>
      </c>
      <c r="E58" s="17">
        <v>223.99199999999999</v>
      </c>
      <c r="F58" s="17">
        <v>14000</v>
      </c>
      <c r="G58" s="18">
        <f t="shared" si="0"/>
        <v>3135888</v>
      </c>
    </row>
    <row r="59" spans="1:7" x14ac:dyDescent="0.25">
      <c r="A59" s="15">
        <v>22</v>
      </c>
      <c r="B59" s="15">
        <v>49882</v>
      </c>
      <c r="C59" s="16" t="s">
        <v>1000</v>
      </c>
      <c r="D59" s="15" t="s">
        <v>31</v>
      </c>
      <c r="E59" s="17">
        <v>1.7628999999999999</v>
      </c>
      <c r="F59" s="17">
        <v>1300</v>
      </c>
      <c r="G59" s="18">
        <f t="shared" si="0"/>
        <v>2291.77</v>
      </c>
    </row>
    <row r="60" spans="1:7" ht="33.75" x14ac:dyDescent="0.25">
      <c r="A60" s="15">
        <v>23</v>
      </c>
      <c r="B60" s="15">
        <v>3637</v>
      </c>
      <c r="C60" s="16" t="s">
        <v>2702</v>
      </c>
      <c r="D60" s="15" t="s">
        <v>157</v>
      </c>
      <c r="E60" s="17">
        <v>0.70645999999999998</v>
      </c>
      <c r="F60" s="17">
        <v>8706572</v>
      </c>
      <c r="G60" s="18">
        <f t="shared" si="0"/>
        <v>6150844.8551199995</v>
      </c>
    </row>
    <row r="61" spans="1:7" x14ac:dyDescent="0.25">
      <c r="A61" s="15">
        <v>24</v>
      </c>
      <c r="B61" s="15">
        <v>58180</v>
      </c>
      <c r="C61" s="16" t="s">
        <v>1849</v>
      </c>
      <c r="D61" s="15" t="s">
        <v>79</v>
      </c>
      <c r="E61" s="17">
        <v>1.0109999999999999E-2</v>
      </c>
      <c r="F61" s="17">
        <v>7143000</v>
      </c>
      <c r="G61" s="18">
        <f t="shared" si="0"/>
        <v>72215.73</v>
      </c>
    </row>
    <row r="62" spans="1:7" x14ac:dyDescent="0.25">
      <c r="A62" s="15">
        <v>25</v>
      </c>
      <c r="B62" s="15">
        <v>81864</v>
      </c>
      <c r="C62" s="16" t="s">
        <v>422</v>
      </c>
      <c r="D62" s="15" t="s">
        <v>28</v>
      </c>
      <c r="E62" s="17">
        <v>630</v>
      </c>
      <c r="F62" s="17">
        <v>1000</v>
      </c>
      <c r="G62" s="18">
        <f t="shared" si="0"/>
        <v>630000</v>
      </c>
    </row>
    <row r="63" spans="1:7" x14ac:dyDescent="0.25">
      <c r="A63" s="15">
        <v>26</v>
      </c>
      <c r="B63" s="15">
        <v>29165</v>
      </c>
      <c r="C63" s="16" t="s">
        <v>706</v>
      </c>
      <c r="D63" s="15" t="s">
        <v>79</v>
      </c>
      <c r="E63" s="17">
        <v>1.21922</v>
      </c>
      <c r="F63" s="17">
        <v>7500000</v>
      </c>
      <c r="G63" s="18">
        <f t="shared" si="0"/>
        <v>9144150</v>
      </c>
    </row>
    <row r="64" spans="1:7" x14ac:dyDescent="0.25">
      <c r="A64" s="15">
        <v>27</v>
      </c>
      <c r="B64" s="15">
        <v>29166</v>
      </c>
      <c r="C64" s="16" t="s">
        <v>708</v>
      </c>
      <c r="D64" s="15" t="s">
        <v>79</v>
      </c>
      <c r="E64" s="17">
        <v>0.81281000000000003</v>
      </c>
      <c r="F64" s="17">
        <v>12350000</v>
      </c>
      <c r="G64" s="18">
        <f t="shared" si="0"/>
        <v>10038203.5</v>
      </c>
    </row>
    <row r="65" spans="1:7" x14ac:dyDescent="0.25">
      <c r="A65" s="15">
        <v>28</v>
      </c>
      <c r="B65" s="15">
        <v>29168</v>
      </c>
      <c r="C65" s="16" t="s">
        <v>1299</v>
      </c>
      <c r="D65" s="15" t="s">
        <v>79</v>
      </c>
      <c r="E65" s="17">
        <v>2.07267</v>
      </c>
      <c r="F65" s="17">
        <v>1205350</v>
      </c>
      <c r="G65" s="18">
        <f t="shared" si="0"/>
        <v>2498292.7845000001</v>
      </c>
    </row>
    <row r="66" spans="1:7" ht="22.5" x14ac:dyDescent="0.25">
      <c r="A66" s="15">
        <v>29</v>
      </c>
      <c r="B66" s="15">
        <v>29917</v>
      </c>
      <c r="C66" s="16" t="s">
        <v>1560</v>
      </c>
      <c r="D66" s="15" t="s">
        <v>35</v>
      </c>
      <c r="E66" s="17">
        <v>75.36</v>
      </c>
      <c r="F66" s="17">
        <v>625000</v>
      </c>
      <c r="G66" s="18">
        <f t="shared" si="0"/>
        <v>47100000</v>
      </c>
    </row>
    <row r="67" spans="1:7" ht="22.5" x14ac:dyDescent="0.25">
      <c r="A67" s="15">
        <v>30</v>
      </c>
      <c r="B67" s="15">
        <v>30389</v>
      </c>
      <c r="C67" s="16" t="s">
        <v>1290</v>
      </c>
      <c r="D67" s="15" t="s">
        <v>157</v>
      </c>
      <c r="E67" s="17">
        <v>2.9499999999999999E-3</v>
      </c>
      <c r="F67" s="17">
        <v>13392000</v>
      </c>
      <c r="G67" s="18">
        <f t="shared" si="0"/>
        <v>39506.400000000001</v>
      </c>
    </row>
    <row r="68" spans="1:7" ht="22.5" x14ac:dyDescent="0.25">
      <c r="A68" s="15">
        <v>31</v>
      </c>
      <c r="B68" s="15">
        <v>30391</v>
      </c>
      <c r="C68" s="16" t="s">
        <v>985</v>
      </c>
      <c r="D68" s="15" t="s">
        <v>157</v>
      </c>
      <c r="E68" s="17">
        <v>3.13E-3</v>
      </c>
      <c r="F68" s="17">
        <v>13392000</v>
      </c>
      <c r="G68" s="18">
        <f t="shared" si="0"/>
        <v>41916.959999999999</v>
      </c>
    </row>
    <row r="69" spans="1:7" x14ac:dyDescent="0.25">
      <c r="A69" s="15">
        <v>32</v>
      </c>
      <c r="B69" s="15">
        <v>30405</v>
      </c>
      <c r="C69" s="16" t="s">
        <v>560</v>
      </c>
      <c r="D69" s="15" t="s">
        <v>157</v>
      </c>
      <c r="E69" s="17">
        <v>1.58E-3</v>
      </c>
      <c r="F69" s="17">
        <v>13392000</v>
      </c>
      <c r="G69" s="18">
        <f t="shared" si="0"/>
        <v>21159.360000000001</v>
      </c>
    </row>
    <row r="70" spans="1:7" x14ac:dyDescent="0.25">
      <c r="A70" s="15">
        <v>33</v>
      </c>
      <c r="B70" s="15">
        <v>30654</v>
      </c>
      <c r="C70" s="16" t="s">
        <v>438</v>
      </c>
      <c r="D70" s="15" t="s">
        <v>157</v>
      </c>
      <c r="E70" s="17">
        <v>0.15953000000000001</v>
      </c>
      <c r="F70" s="17">
        <v>1205350</v>
      </c>
      <c r="G70" s="18">
        <f t="shared" si="0"/>
        <v>192289.48550000001</v>
      </c>
    </row>
    <row r="71" spans="1:7" ht="45" x14ac:dyDescent="0.25">
      <c r="A71" s="15">
        <v>34</v>
      </c>
      <c r="B71" s="15">
        <v>30732</v>
      </c>
      <c r="C71" s="16" t="s">
        <v>2703</v>
      </c>
      <c r="D71" s="15" t="s">
        <v>35</v>
      </c>
      <c r="E71" s="17">
        <v>20.6142</v>
      </c>
      <c r="F71" s="17">
        <v>56000</v>
      </c>
      <c r="G71" s="18">
        <f t="shared" si="0"/>
        <v>1154395.2</v>
      </c>
    </row>
    <row r="72" spans="1:7" ht="22.5" x14ac:dyDescent="0.25">
      <c r="A72" s="15">
        <v>35</v>
      </c>
      <c r="B72" s="15">
        <v>30795</v>
      </c>
      <c r="C72" s="16" t="s">
        <v>1694</v>
      </c>
      <c r="D72" s="15" t="s">
        <v>360</v>
      </c>
      <c r="E72" s="17">
        <v>412.62596000000002</v>
      </c>
      <c r="F72" s="17">
        <v>1500</v>
      </c>
      <c r="G72" s="18">
        <f t="shared" si="0"/>
        <v>618938.94000000006</v>
      </c>
    </row>
    <row r="73" spans="1:7" x14ac:dyDescent="0.25">
      <c r="A73" s="15">
        <v>36</v>
      </c>
      <c r="B73" s="15">
        <v>31054</v>
      </c>
      <c r="C73" s="16" t="s">
        <v>426</v>
      </c>
      <c r="D73" s="15" t="s">
        <v>157</v>
      </c>
      <c r="E73" s="17">
        <v>1.51616</v>
      </c>
      <c r="F73" s="17">
        <v>7200000</v>
      </c>
      <c r="G73" s="18">
        <f t="shared" si="0"/>
        <v>10916352</v>
      </c>
    </row>
    <row r="74" spans="1:7" x14ac:dyDescent="0.25">
      <c r="A74" s="15">
        <v>37</v>
      </c>
      <c r="B74" s="15">
        <v>31102</v>
      </c>
      <c r="C74" s="16" t="s">
        <v>1273</v>
      </c>
      <c r="D74" s="15" t="s">
        <v>31</v>
      </c>
      <c r="E74" s="17">
        <v>90.944999999999993</v>
      </c>
      <c r="F74" s="17">
        <v>1205</v>
      </c>
      <c r="G74" s="18">
        <f t="shared" si="0"/>
        <v>109588.72499999999</v>
      </c>
    </row>
    <row r="75" spans="1:7" x14ac:dyDescent="0.25">
      <c r="A75" s="15">
        <v>38</v>
      </c>
      <c r="B75" s="15">
        <v>31434</v>
      </c>
      <c r="C75" s="16" t="s">
        <v>435</v>
      </c>
      <c r="D75" s="15" t="s">
        <v>157</v>
      </c>
      <c r="E75" s="17">
        <v>1.1985300000000001</v>
      </c>
      <c r="F75" s="17">
        <v>7400000</v>
      </c>
      <c r="G75" s="18">
        <f t="shared" si="0"/>
        <v>8869122</v>
      </c>
    </row>
    <row r="76" spans="1:7" x14ac:dyDescent="0.25">
      <c r="A76" s="15">
        <v>39</v>
      </c>
      <c r="B76" s="15">
        <v>31478</v>
      </c>
      <c r="C76" s="16" t="s">
        <v>552</v>
      </c>
      <c r="D76" s="15" t="s">
        <v>28</v>
      </c>
      <c r="E76" s="17">
        <v>1909.6804</v>
      </c>
      <c r="F76" s="17">
        <v>150</v>
      </c>
      <c r="G76" s="18">
        <f t="shared" si="0"/>
        <v>286452.06</v>
      </c>
    </row>
    <row r="77" spans="1:7" x14ac:dyDescent="0.25">
      <c r="A77" s="15">
        <v>40</v>
      </c>
      <c r="B77" s="15">
        <v>31688</v>
      </c>
      <c r="C77" s="16" t="s">
        <v>612</v>
      </c>
      <c r="D77" s="15" t="s">
        <v>157</v>
      </c>
      <c r="E77" s="17">
        <v>0.64441999999999999</v>
      </c>
      <c r="F77" s="17">
        <v>31428570</v>
      </c>
      <c r="G77" s="18">
        <f t="shared" si="0"/>
        <v>20253199.079399999</v>
      </c>
    </row>
    <row r="78" spans="1:7" x14ac:dyDescent="0.25">
      <c r="A78" s="15">
        <v>41</v>
      </c>
      <c r="B78" s="15">
        <v>31709</v>
      </c>
      <c r="C78" s="16" t="s">
        <v>1288</v>
      </c>
      <c r="D78" s="15" t="s">
        <v>157</v>
      </c>
      <c r="E78" s="17">
        <v>0.27836</v>
      </c>
      <c r="F78" s="17">
        <v>1205350</v>
      </c>
      <c r="G78" s="18">
        <f t="shared" si="0"/>
        <v>335521.22600000002</v>
      </c>
    </row>
    <row r="79" spans="1:7" ht="22.5" x14ac:dyDescent="0.25">
      <c r="A79" s="15">
        <v>42</v>
      </c>
      <c r="B79" s="15">
        <v>31929</v>
      </c>
      <c r="C79" s="16" t="s">
        <v>565</v>
      </c>
      <c r="D79" s="15" t="s">
        <v>35</v>
      </c>
      <c r="E79" s="17">
        <v>112.1343</v>
      </c>
      <c r="F79" s="17">
        <v>6000</v>
      </c>
      <c r="G79" s="18">
        <f t="shared" si="0"/>
        <v>672805.79999999993</v>
      </c>
    </row>
    <row r="80" spans="1:7" ht="33.75" x14ac:dyDescent="0.25">
      <c r="A80" s="15">
        <v>43</v>
      </c>
      <c r="B80" s="15">
        <v>32037</v>
      </c>
      <c r="C80" s="16" t="s">
        <v>614</v>
      </c>
      <c r="D80" s="15" t="s">
        <v>35</v>
      </c>
      <c r="E80" s="17">
        <v>1314.6168</v>
      </c>
      <c r="F80" s="17">
        <v>70000</v>
      </c>
      <c r="G80" s="18">
        <f t="shared" si="0"/>
        <v>92023176</v>
      </c>
    </row>
    <row r="81" spans="1:7" ht="33.75" x14ac:dyDescent="0.25">
      <c r="A81" s="15">
        <v>44</v>
      </c>
      <c r="B81" s="15">
        <v>33205</v>
      </c>
      <c r="C81" s="16" t="s">
        <v>1292</v>
      </c>
      <c r="D81" s="15" t="s">
        <v>35</v>
      </c>
      <c r="E81" s="17">
        <v>136.17043000000001</v>
      </c>
      <c r="F81" s="17">
        <v>14200</v>
      </c>
      <c r="G81" s="18">
        <f t="shared" si="0"/>
        <v>1933620.1060000001</v>
      </c>
    </row>
    <row r="82" spans="1:7" ht="22.5" x14ac:dyDescent="0.25">
      <c r="A82" s="15">
        <v>45</v>
      </c>
      <c r="B82" s="15">
        <v>34265</v>
      </c>
      <c r="C82" s="16" t="s">
        <v>2704</v>
      </c>
      <c r="D82" s="15" t="s">
        <v>157</v>
      </c>
      <c r="E82" s="17">
        <v>6.6600000000000001E-3</v>
      </c>
      <c r="F82" s="17">
        <v>7400000</v>
      </c>
      <c r="G82" s="18">
        <f t="shared" si="0"/>
        <v>49284</v>
      </c>
    </row>
    <row r="83" spans="1:7" x14ac:dyDescent="0.25">
      <c r="A83" s="15">
        <v>46</v>
      </c>
      <c r="B83" s="15">
        <v>35510</v>
      </c>
      <c r="C83" s="16" t="s">
        <v>628</v>
      </c>
      <c r="D83" s="15" t="s">
        <v>30</v>
      </c>
      <c r="E83" s="17">
        <v>24.28875</v>
      </c>
      <c r="F83" s="17">
        <v>50000</v>
      </c>
      <c r="G83" s="18">
        <f t="shared" si="0"/>
        <v>1214437.5</v>
      </c>
    </row>
    <row r="84" spans="1:7" ht="22.5" x14ac:dyDescent="0.25">
      <c r="A84" s="15">
        <v>47</v>
      </c>
      <c r="B84" s="15">
        <v>35538</v>
      </c>
      <c r="C84" s="16" t="s">
        <v>183</v>
      </c>
      <c r="D84" s="15" t="s">
        <v>35</v>
      </c>
      <c r="E84" s="17">
        <v>44.31315</v>
      </c>
      <c r="F84" s="17">
        <v>65000</v>
      </c>
      <c r="G84" s="18">
        <f t="shared" si="0"/>
        <v>2880354.75</v>
      </c>
    </row>
    <row r="85" spans="1:7" ht="33.75" x14ac:dyDescent="0.25">
      <c r="A85" s="15">
        <v>48</v>
      </c>
      <c r="B85" s="15">
        <v>36053</v>
      </c>
      <c r="C85" s="16" t="s">
        <v>2705</v>
      </c>
      <c r="D85" s="15" t="s">
        <v>30</v>
      </c>
      <c r="E85" s="17">
        <v>6.0290000000000003E-2</v>
      </c>
      <c r="F85" s="17">
        <v>4020000</v>
      </c>
      <c r="G85" s="18">
        <f t="shared" si="0"/>
        <v>242365.80000000002</v>
      </c>
    </row>
    <row r="86" spans="1:7" ht="33.75" x14ac:dyDescent="0.25">
      <c r="A86" s="15">
        <v>49</v>
      </c>
      <c r="B86" s="15">
        <v>36085</v>
      </c>
      <c r="C86" s="16" t="s">
        <v>2706</v>
      </c>
      <c r="D86" s="15" t="s">
        <v>30</v>
      </c>
      <c r="E86" s="17">
        <v>7.9380000000000006E-2</v>
      </c>
      <c r="F86" s="17">
        <v>4020000</v>
      </c>
      <c r="G86" s="18">
        <f t="shared" si="0"/>
        <v>319107.60000000003</v>
      </c>
    </row>
    <row r="87" spans="1:7" ht="33.75" x14ac:dyDescent="0.25">
      <c r="A87" s="15">
        <v>50</v>
      </c>
      <c r="B87" s="15">
        <v>36113</v>
      </c>
      <c r="C87" s="16" t="s">
        <v>2707</v>
      </c>
      <c r="D87" s="15" t="s">
        <v>30</v>
      </c>
      <c r="E87" s="17">
        <v>0.47022999999999998</v>
      </c>
      <c r="F87" s="17">
        <v>4020000</v>
      </c>
      <c r="G87" s="18">
        <f t="shared" si="0"/>
        <v>1890324.5999999999</v>
      </c>
    </row>
    <row r="88" spans="1:7" ht="33.75" x14ac:dyDescent="0.25">
      <c r="A88" s="15">
        <v>51</v>
      </c>
      <c r="B88" s="15">
        <v>36138</v>
      </c>
      <c r="C88" s="16" t="s">
        <v>2708</v>
      </c>
      <c r="D88" s="15" t="s">
        <v>30</v>
      </c>
      <c r="E88" s="17">
        <v>3.49E-2</v>
      </c>
      <c r="F88" s="17">
        <v>4020000</v>
      </c>
      <c r="G88" s="18">
        <f t="shared" si="0"/>
        <v>140298</v>
      </c>
    </row>
    <row r="89" spans="1:7" x14ac:dyDescent="0.25">
      <c r="A89" s="15">
        <v>52</v>
      </c>
      <c r="B89" s="15">
        <v>38617</v>
      </c>
      <c r="C89" s="16" t="s">
        <v>1557</v>
      </c>
      <c r="D89" s="15" t="s">
        <v>31</v>
      </c>
      <c r="E89" s="17">
        <v>81.388800000000003</v>
      </c>
      <c r="F89" s="17">
        <v>1205</v>
      </c>
      <c r="G89" s="18">
        <f t="shared" si="0"/>
        <v>98073.504000000001</v>
      </c>
    </row>
    <row r="90" spans="1:7" x14ac:dyDescent="0.25">
      <c r="A90" s="15">
        <v>53</v>
      </c>
      <c r="B90" s="15">
        <v>44059</v>
      </c>
      <c r="C90" s="16" t="s">
        <v>1234</v>
      </c>
      <c r="D90" s="15" t="s">
        <v>31</v>
      </c>
      <c r="E90" s="17">
        <v>15.26812</v>
      </c>
      <c r="F90" s="17">
        <v>2000</v>
      </c>
      <c r="G90" s="18">
        <f t="shared" si="0"/>
        <v>30536.239999999998</v>
      </c>
    </row>
    <row r="91" spans="1:7" x14ac:dyDescent="0.25">
      <c r="A91" s="15">
        <v>54</v>
      </c>
      <c r="B91" s="15">
        <v>44346</v>
      </c>
      <c r="C91" s="16" t="s">
        <v>1699</v>
      </c>
      <c r="D91" s="15" t="s">
        <v>32</v>
      </c>
      <c r="E91" s="17">
        <v>1584.6092000000001</v>
      </c>
      <c r="F91" s="17">
        <v>4800</v>
      </c>
      <c r="G91" s="18">
        <f t="shared" si="0"/>
        <v>7606124.1600000001</v>
      </c>
    </row>
    <row r="92" spans="1:7" ht="22.5" x14ac:dyDescent="0.25">
      <c r="A92" s="15">
        <v>55</v>
      </c>
      <c r="B92" s="15">
        <v>45694</v>
      </c>
      <c r="C92" s="16" t="s">
        <v>1703</v>
      </c>
      <c r="D92" s="15" t="s">
        <v>28</v>
      </c>
      <c r="E92" s="17">
        <v>4126.2596000000003</v>
      </c>
      <c r="F92" s="17">
        <v>150</v>
      </c>
      <c r="G92" s="18">
        <f t="shared" si="0"/>
        <v>618938.94000000006</v>
      </c>
    </row>
    <row r="93" spans="1:7" ht="33.75" x14ac:dyDescent="0.25">
      <c r="A93" s="15">
        <v>56</v>
      </c>
      <c r="B93" s="15">
        <v>51448</v>
      </c>
      <c r="C93" s="16" t="s">
        <v>2709</v>
      </c>
      <c r="D93" s="15" t="s">
        <v>30</v>
      </c>
      <c r="E93" s="17">
        <v>9.6005699999999994</v>
      </c>
      <c r="F93" s="17">
        <v>4020000</v>
      </c>
      <c r="G93" s="18">
        <f t="shared" si="0"/>
        <v>38594291.399999999</v>
      </c>
    </row>
    <row r="94" spans="1:7" ht="33.75" x14ac:dyDescent="0.25">
      <c r="A94" s="15">
        <v>57</v>
      </c>
      <c r="B94" s="15">
        <v>51499</v>
      </c>
      <c r="C94" s="16" t="s">
        <v>2710</v>
      </c>
      <c r="D94" s="15" t="s">
        <v>30</v>
      </c>
      <c r="E94" s="17">
        <v>2.3119700000000001</v>
      </c>
      <c r="F94" s="17">
        <v>4020000</v>
      </c>
      <c r="G94" s="18">
        <f t="shared" si="0"/>
        <v>9294119.4000000004</v>
      </c>
    </row>
    <row r="95" spans="1:7" ht="22.5" x14ac:dyDescent="0.25">
      <c r="A95" s="15">
        <v>58</v>
      </c>
      <c r="B95" s="15">
        <v>72780</v>
      </c>
      <c r="C95" s="16" t="s">
        <v>1653</v>
      </c>
      <c r="D95" s="15" t="s">
        <v>35</v>
      </c>
      <c r="E95" s="17">
        <v>2391.5</v>
      </c>
      <c r="F95" s="17">
        <v>26657</v>
      </c>
      <c r="G95" s="18">
        <f t="shared" si="0"/>
        <v>63750215.5</v>
      </c>
    </row>
    <row r="96" spans="1:7" x14ac:dyDescent="0.25">
      <c r="A96" s="15">
        <v>59</v>
      </c>
      <c r="B96" s="15">
        <v>74234</v>
      </c>
      <c r="C96" s="16" t="s">
        <v>1636</v>
      </c>
      <c r="D96" s="15" t="s">
        <v>35</v>
      </c>
      <c r="E96" s="17">
        <v>853.15049999999997</v>
      </c>
      <c r="F96" s="17">
        <v>660</v>
      </c>
      <c r="G96" s="18">
        <f t="shared" si="0"/>
        <v>563079.32999999996</v>
      </c>
    </row>
    <row r="97" spans="1:7" x14ac:dyDescent="0.25">
      <c r="A97" s="15">
        <v>60</v>
      </c>
      <c r="B97" s="15">
        <v>76853</v>
      </c>
      <c r="C97" s="16" t="s">
        <v>420</v>
      </c>
      <c r="D97" s="15" t="s">
        <v>31</v>
      </c>
      <c r="E97" s="17">
        <v>6.8647600000000004</v>
      </c>
      <c r="F97" s="17">
        <v>17572</v>
      </c>
      <c r="G97" s="18">
        <f t="shared" si="0"/>
        <v>120627.56272</v>
      </c>
    </row>
    <row r="98" spans="1:7" x14ac:dyDescent="0.25">
      <c r="A98" s="15">
        <v>61</v>
      </c>
      <c r="B98" s="15">
        <v>85343</v>
      </c>
      <c r="C98" s="16" t="s">
        <v>1522</v>
      </c>
      <c r="D98" s="15" t="s">
        <v>32</v>
      </c>
      <c r="E98" s="17">
        <v>157.5</v>
      </c>
      <c r="F98" s="17">
        <v>56250</v>
      </c>
      <c r="G98" s="18">
        <f t="shared" si="0"/>
        <v>8859375</v>
      </c>
    </row>
    <row r="99" spans="1:7" ht="22.5" x14ac:dyDescent="0.25">
      <c r="A99" s="15">
        <v>1</v>
      </c>
      <c r="B99" s="15">
        <v>45055</v>
      </c>
      <c r="C99" s="16" t="s">
        <v>1626</v>
      </c>
      <c r="D99" s="15" t="s">
        <v>30</v>
      </c>
      <c r="E99" s="17">
        <v>51.099449999999997</v>
      </c>
      <c r="F99" s="17">
        <v>28695</v>
      </c>
      <c r="G99" s="18">
        <f t="shared" si="0"/>
        <v>1466298.7177499998</v>
      </c>
    </row>
    <row r="100" spans="1:7" ht="22.5" x14ac:dyDescent="0.25">
      <c r="A100" s="15">
        <v>2</v>
      </c>
      <c r="B100" s="15">
        <v>45056</v>
      </c>
      <c r="C100" s="16" t="s">
        <v>601</v>
      </c>
      <c r="D100" s="15" t="s">
        <v>30</v>
      </c>
      <c r="E100" s="17">
        <v>55.842820000000003</v>
      </c>
      <c r="F100" s="17">
        <v>28695</v>
      </c>
      <c r="G100" s="18">
        <f t="shared" si="0"/>
        <v>1602409.7199000001</v>
      </c>
    </row>
    <row r="101" spans="1:7" x14ac:dyDescent="0.25">
      <c r="A101" s="15">
        <v>1</v>
      </c>
      <c r="B101" s="15" t="s">
        <v>1179</v>
      </c>
      <c r="C101" s="16" t="s">
        <v>1495</v>
      </c>
      <c r="D101" s="15" t="s">
        <v>31</v>
      </c>
      <c r="E101" s="17">
        <v>325.73</v>
      </c>
      <c r="F101" s="17">
        <v>22321</v>
      </c>
      <c r="G101" s="18">
        <f t="shared" si="0"/>
        <v>7270619.3300000001</v>
      </c>
    </row>
    <row r="102" spans="1:7" ht="22.5" x14ac:dyDescent="0.25">
      <c r="A102" s="15">
        <v>2</v>
      </c>
      <c r="B102" s="15" t="s">
        <v>1179</v>
      </c>
      <c r="C102" s="16" t="s">
        <v>2711</v>
      </c>
      <c r="D102" s="15" t="s">
        <v>35</v>
      </c>
      <c r="E102" s="17">
        <v>331.88</v>
      </c>
      <c r="F102" s="17">
        <v>825000</v>
      </c>
      <c r="G102" s="18">
        <f t="shared" si="0"/>
        <v>273801000</v>
      </c>
    </row>
    <row r="103" spans="1:7" x14ac:dyDescent="0.25">
      <c r="A103" s="15">
        <v>3</v>
      </c>
      <c r="B103" s="15" t="s">
        <v>1179</v>
      </c>
      <c r="C103" s="16" t="s">
        <v>1582</v>
      </c>
      <c r="D103" s="15" t="s">
        <v>35</v>
      </c>
      <c r="E103" s="17">
        <v>35.19</v>
      </c>
      <c r="F103" s="17">
        <v>580000</v>
      </c>
      <c r="G103" s="18">
        <f t="shared" si="0"/>
        <v>20410200</v>
      </c>
    </row>
    <row r="104" spans="1:7" ht="15" customHeight="1" x14ac:dyDescent="0.25">
      <c r="A104" s="212" t="s">
        <v>2023</v>
      </c>
      <c r="B104" s="213"/>
      <c r="C104" s="213"/>
      <c r="D104" s="213"/>
      <c r="E104" s="213"/>
      <c r="F104" s="214"/>
      <c r="G104" s="20">
        <f>SUM(G39:G103)</f>
        <v>825648347.99864006</v>
      </c>
    </row>
    <row r="105" spans="1:7" ht="15" customHeight="1" x14ac:dyDescent="0.25">
      <c r="A105" s="215" t="s">
        <v>210</v>
      </c>
      <c r="B105" s="216"/>
      <c r="C105" s="216"/>
      <c r="D105" s="216"/>
      <c r="E105" s="216"/>
      <c r="F105" s="217"/>
      <c r="G105" s="21">
        <f>G104+G36+G13</f>
        <v>1398268546.20648</v>
      </c>
    </row>
    <row r="106" spans="1:7" x14ac:dyDescent="0.25">
      <c r="A106" s="173" t="s">
        <v>2024</v>
      </c>
      <c r="B106" s="173"/>
      <c r="C106" s="173"/>
      <c r="D106" s="173"/>
      <c r="E106" s="173"/>
      <c r="F106" s="173"/>
      <c r="G106" s="173"/>
    </row>
    <row r="107" spans="1:7" x14ac:dyDescent="0.25">
      <c r="A107" s="174" t="s">
        <v>220</v>
      </c>
      <c r="B107" s="174"/>
      <c r="C107" s="174"/>
      <c r="D107" s="174"/>
      <c r="E107" s="174"/>
      <c r="F107" s="174"/>
      <c r="G107" s="174"/>
    </row>
    <row r="109" spans="1:7" ht="25.5" x14ac:dyDescent="0.25">
      <c r="A109" s="8" t="s">
        <v>138</v>
      </c>
      <c r="B109" s="8" t="s">
        <v>202</v>
      </c>
      <c r="C109" s="8" t="s">
        <v>203</v>
      </c>
      <c r="D109" s="8" t="s">
        <v>204</v>
      </c>
      <c r="E109" s="8" t="s">
        <v>137</v>
      </c>
      <c r="F109" s="8" t="s">
        <v>205</v>
      </c>
      <c r="G109" s="8" t="s">
        <v>206</v>
      </c>
    </row>
    <row r="110" spans="1:7" x14ac:dyDescent="0.25">
      <c r="A110" s="8">
        <v>1</v>
      </c>
      <c r="B110" s="8">
        <v>2</v>
      </c>
      <c r="C110" s="8">
        <v>3</v>
      </c>
      <c r="D110" s="8">
        <v>4</v>
      </c>
      <c r="E110" s="8">
        <v>5</v>
      </c>
      <c r="F110" s="8">
        <v>6</v>
      </c>
      <c r="G110" s="8">
        <v>7</v>
      </c>
    </row>
    <row r="111" spans="1:7" x14ac:dyDescent="0.25">
      <c r="A111" s="197" t="s">
        <v>7</v>
      </c>
      <c r="B111" s="198"/>
      <c r="C111" s="198"/>
      <c r="D111" s="198"/>
      <c r="E111" s="198"/>
      <c r="F111" s="198"/>
      <c r="G111" s="199"/>
    </row>
    <row r="112" spans="1:7" x14ac:dyDescent="0.25">
      <c r="A112" s="9">
        <v>1</v>
      </c>
      <c r="B112" s="9">
        <v>1</v>
      </c>
      <c r="C112" s="10" t="s">
        <v>8</v>
      </c>
      <c r="D112" s="9" t="s">
        <v>142</v>
      </c>
      <c r="E112" s="22">
        <v>6470.8630800000001</v>
      </c>
      <c r="F112" s="22">
        <v>31236.18</v>
      </c>
      <c r="G112" s="22">
        <v>202125044</v>
      </c>
    </row>
    <row r="113" spans="1:7" x14ac:dyDescent="0.25">
      <c r="A113" s="9">
        <v>2</v>
      </c>
      <c r="B113" s="9">
        <v>3</v>
      </c>
      <c r="C113" s="10" t="s">
        <v>9</v>
      </c>
      <c r="D113" s="9" t="s">
        <v>142</v>
      </c>
      <c r="E113" s="22">
        <v>144.99749</v>
      </c>
      <c r="F113" s="22">
        <v>0</v>
      </c>
      <c r="G113" s="11" t="s">
        <v>1179</v>
      </c>
    </row>
    <row r="114" spans="1:7" x14ac:dyDescent="0.25">
      <c r="A114" s="200" t="s">
        <v>207</v>
      </c>
      <c r="B114" s="201"/>
      <c r="C114" s="201"/>
      <c r="D114" s="201"/>
      <c r="E114" s="201"/>
      <c r="F114" s="202"/>
      <c r="G114" s="23">
        <v>202125044</v>
      </c>
    </row>
    <row r="115" spans="1:7" x14ac:dyDescent="0.25">
      <c r="A115" s="197" t="s">
        <v>10</v>
      </c>
      <c r="B115" s="198"/>
      <c r="C115" s="198"/>
      <c r="D115" s="198"/>
      <c r="E115" s="198"/>
      <c r="F115" s="198"/>
      <c r="G115" s="199"/>
    </row>
    <row r="116" spans="1:7" x14ac:dyDescent="0.25">
      <c r="A116" s="9">
        <v>1</v>
      </c>
      <c r="B116" s="9">
        <v>404</v>
      </c>
      <c r="C116" s="10" t="s">
        <v>152</v>
      </c>
      <c r="D116" s="9" t="s">
        <v>1468</v>
      </c>
      <c r="E116" s="22">
        <v>26.608319999999999</v>
      </c>
      <c r="F116" s="22">
        <v>1034</v>
      </c>
      <c r="G116" s="11">
        <f t="shared" ref="G116:G121" si="1">F116*E116</f>
        <v>27513.00288</v>
      </c>
    </row>
    <row r="117" spans="1:7" ht="22.5" x14ac:dyDescent="0.25">
      <c r="A117" s="9">
        <v>2</v>
      </c>
      <c r="B117" s="9">
        <v>982</v>
      </c>
      <c r="C117" s="10" t="s">
        <v>2712</v>
      </c>
      <c r="D117" s="9" t="s">
        <v>1468</v>
      </c>
      <c r="E117" s="22">
        <v>135.62219999999999</v>
      </c>
      <c r="F117" s="22">
        <v>32474</v>
      </c>
      <c r="G117" s="11">
        <f t="shared" si="1"/>
        <v>4404195.3228000002</v>
      </c>
    </row>
    <row r="118" spans="1:7" x14ac:dyDescent="0.25">
      <c r="A118" s="9">
        <v>3</v>
      </c>
      <c r="B118" s="9">
        <v>1609</v>
      </c>
      <c r="C118" s="10" t="s">
        <v>430</v>
      </c>
      <c r="D118" s="9" t="s">
        <v>1468</v>
      </c>
      <c r="E118" s="22">
        <v>107.7465</v>
      </c>
      <c r="F118" s="22">
        <v>29354</v>
      </c>
      <c r="G118" s="11">
        <f t="shared" si="1"/>
        <v>3162790.7609999999</v>
      </c>
    </row>
    <row r="119" spans="1:7" ht="22.5" x14ac:dyDescent="0.25">
      <c r="A119" s="9">
        <v>5</v>
      </c>
      <c r="B119" s="9">
        <v>2499</v>
      </c>
      <c r="C119" s="10" t="s">
        <v>23</v>
      </c>
      <c r="D119" s="9" t="s">
        <v>1468</v>
      </c>
      <c r="E119" s="22">
        <v>0.28109000000000001</v>
      </c>
      <c r="F119" s="22">
        <v>107615</v>
      </c>
      <c r="G119" s="11">
        <f t="shared" si="1"/>
        <v>30249.500350000002</v>
      </c>
    </row>
    <row r="120" spans="1:7" ht="22.5" x14ac:dyDescent="0.25">
      <c r="A120" s="9">
        <v>6</v>
      </c>
      <c r="B120" s="9">
        <v>2511</v>
      </c>
      <c r="C120" s="10" t="s">
        <v>2713</v>
      </c>
      <c r="D120" s="9" t="s">
        <v>1468</v>
      </c>
      <c r="E120" s="22">
        <v>24.712499999999999</v>
      </c>
      <c r="F120" s="22">
        <v>140208</v>
      </c>
      <c r="G120" s="11">
        <f t="shared" si="1"/>
        <v>3464890.1999999997</v>
      </c>
    </row>
    <row r="121" spans="1:7" x14ac:dyDescent="0.25">
      <c r="A121" s="9">
        <v>8</v>
      </c>
      <c r="B121" s="9">
        <v>3325</v>
      </c>
      <c r="C121" s="10" t="s">
        <v>725</v>
      </c>
      <c r="D121" s="9" t="s">
        <v>1468</v>
      </c>
      <c r="E121" s="22">
        <v>419.91480000000001</v>
      </c>
      <c r="F121" s="22">
        <v>1802</v>
      </c>
      <c r="G121" s="11">
        <f t="shared" si="1"/>
        <v>756686.46960000007</v>
      </c>
    </row>
    <row r="122" spans="1:7" x14ac:dyDescent="0.25">
      <c r="A122" s="200" t="s">
        <v>208</v>
      </c>
      <c r="B122" s="201"/>
      <c r="C122" s="201"/>
      <c r="D122" s="201"/>
      <c r="E122" s="201"/>
      <c r="F122" s="202"/>
      <c r="G122" s="24">
        <f>SUM(G116:G121)</f>
        <v>11846325.25663</v>
      </c>
    </row>
    <row r="123" spans="1:7" x14ac:dyDescent="0.25">
      <c r="A123" s="197" t="s">
        <v>209</v>
      </c>
      <c r="B123" s="198"/>
      <c r="C123" s="198"/>
      <c r="D123" s="198"/>
      <c r="E123" s="198"/>
      <c r="F123" s="198"/>
      <c r="G123" s="199"/>
    </row>
    <row r="124" spans="1:7" x14ac:dyDescent="0.25">
      <c r="A124" s="197" t="s">
        <v>2022</v>
      </c>
      <c r="B124" s="198"/>
      <c r="C124" s="198"/>
      <c r="D124" s="198"/>
      <c r="E124" s="198"/>
      <c r="F124" s="198"/>
      <c r="G124" s="199"/>
    </row>
    <row r="125" spans="1:7" x14ac:dyDescent="0.25">
      <c r="A125" s="9">
        <v>2</v>
      </c>
      <c r="B125" s="9">
        <v>6316</v>
      </c>
      <c r="C125" s="10" t="s">
        <v>976</v>
      </c>
      <c r="D125" s="9" t="s">
        <v>30</v>
      </c>
      <c r="E125" s="22">
        <v>56.542679999999997</v>
      </c>
      <c r="F125" s="22">
        <v>477678</v>
      </c>
      <c r="G125" s="11">
        <f>F125*E125</f>
        <v>27009194.297039997</v>
      </c>
    </row>
    <row r="126" spans="1:7" x14ac:dyDescent="0.25">
      <c r="A126" s="9">
        <v>3</v>
      </c>
      <c r="B126" s="9">
        <v>9219</v>
      </c>
      <c r="C126" s="10" t="s">
        <v>29</v>
      </c>
      <c r="D126" s="9" t="s">
        <v>30</v>
      </c>
      <c r="E126" s="22">
        <v>19.401900000000001</v>
      </c>
      <c r="F126" s="22">
        <v>500</v>
      </c>
      <c r="G126" s="11">
        <f t="shared" ref="G126:G149" si="2">F126*E126</f>
        <v>9700.9500000000007</v>
      </c>
    </row>
    <row r="127" spans="1:7" ht="22.5" x14ac:dyDescent="0.25">
      <c r="A127" s="9">
        <v>4</v>
      </c>
      <c r="B127" s="9">
        <v>12138</v>
      </c>
      <c r="C127" s="10" t="s">
        <v>424</v>
      </c>
      <c r="D127" s="9" t="s">
        <v>30</v>
      </c>
      <c r="E127" s="22">
        <v>29.852699999999999</v>
      </c>
      <c r="F127" s="22">
        <v>383560</v>
      </c>
      <c r="G127" s="11">
        <f t="shared" si="2"/>
        <v>11450301.612</v>
      </c>
    </row>
    <row r="128" spans="1:7" x14ac:dyDescent="0.25">
      <c r="A128" s="9">
        <v>6</v>
      </c>
      <c r="B128" s="9">
        <v>32105</v>
      </c>
      <c r="C128" s="10" t="s">
        <v>2095</v>
      </c>
      <c r="D128" s="9" t="s">
        <v>157</v>
      </c>
      <c r="E128" s="22">
        <v>0.11087</v>
      </c>
      <c r="F128" s="22">
        <v>6522000</v>
      </c>
      <c r="G128" s="11">
        <f t="shared" si="2"/>
        <v>723094.14</v>
      </c>
    </row>
    <row r="129" spans="1:7" ht="33.75" x14ac:dyDescent="0.25">
      <c r="A129" s="9">
        <v>7</v>
      </c>
      <c r="B129" s="9">
        <v>36138</v>
      </c>
      <c r="C129" s="10" t="s">
        <v>2708</v>
      </c>
      <c r="D129" s="9" t="s">
        <v>30</v>
      </c>
      <c r="E129" s="22">
        <v>5.543E-2</v>
      </c>
      <c r="F129" s="22">
        <v>4020000</v>
      </c>
      <c r="G129" s="11">
        <f t="shared" si="2"/>
        <v>222828.6</v>
      </c>
    </row>
    <row r="130" spans="1:7" x14ac:dyDescent="0.25">
      <c r="A130" s="9">
        <v>9</v>
      </c>
      <c r="B130" s="9">
        <v>44082</v>
      </c>
      <c r="C130" s="10" t="s">
        <v>1303</v>
      </c>
      <c r="D130" s="9" t="s">
        <v>30</v>
      </c>
      <c r="E130" s="22">
        <v>8.4330000000000002E-2</v>
      </c>
      <c r="F130" s="22">
        <v>4020000</v>
      </c>
      <c r="G130" s="11">
        <f t="shared" si="2"/>
        <v>339006.60000000003</v>
      </c>
    </row>
    <row r="131" spans="1:7" x14ac:dyDescent="0.25">
      <c r="A131" s="9">
        <v>11</v>
      </c>
      <c r="B131" s="9">
        <v>51622</v>
      </c>
      <c r="C131" s="10" t="s">
        <v>729</v>
      </c>
      <c r="D131" s="9" t="s">
        <v>35</v>
      </c>
      <c r="E131" s="22">
        <v>20.613119999999999</v>
      </c>
      <c r="F131" s="22">
        <v>65000</v>
      </c>
      <c r="G131" s="11">
        <f t="shared" si="2"/>
        <v>1339852.7999999998</v>
      </c>
    </row>
    <row r="132" spans="1:7" x14ac:dyDescent="0.25">
      <c r="A132" s="9">
        <v>12</v>
      </c>
      <c r="B132" s="9">
        <v>63944</v>
      </c>
      <c r="C132" s="10" t="s">
        <v>731</v>
      </c>
      <c r="D132" s="9" t="s">
        <v>157</v>
      </c>
      <c r="E132" s="22">
        <v>0.15928</v>
      </c>
      <c r="F132" s="22">
        <v>4482147</v>
      </c>
      <c r="G132" s="11">
        <f t="shared" si="2"/>
        <v>713916.37416000001</v>
      </c>
    </row>
    <row r="133" spans="1:7" ht="22.5" x14ac:dyDescent="0.25">
      <c r="A133" s="9">
        <v>1</v>
      </c>
      <c r="B133" s="9" t="s">
        <v>1179</v>
      </c>
      <c r="C133" s="10" t="s">
        <v>2714</v>
      </c>
      <c r="D133" s="9" t="s">
        <v>35</v>
      </c>
      <c r="E133" s="22">
        <v>2036.31</v>
      </c>
      <c r="F133" s="22">
        <v>43000</v>
      </c>
      <c r="G133" s="11">
        <f t="shared" si="2"/>
        <v>87561330</v>
      </c>
    </row>
    <row r="134" spans="1:7" x14ac:dyDescent="0.25">
      <c r="A134" s="9">
        <v>2</v>
      </c>
      <c r="B134" s="9" t="s">
        <v>1179</v>
      </c>
      <c r="C134" s="10" t="s">
        <v>2060</v>
      </c>
      <c r="D134" s="9" t="s">
        <v>35</v>
      </c>
      <c r="E134" s="22">
        <v>2267.1239999999998</v>
      </c>
      <c r="F134" s="22">
        <v>133558</v>
      </c>
      <c r="G134" s="11">
        <f t="shared" si="2"/>
        <v>302792547.19199997</v>
      </c>
    </row>
    <row r="135" spans="1:7" x14ac:dyDescent="0.25">
      <c r="A135" s="9">
        <v>3</v>
      </c>
      <c r="B135" s="9" t="s">
        <v>1179</v>
      </c>
      <c r="C135" s="10" t="s">
        <v>2062</v>
      </c>
      <c r="D135" s="9" t="s">
        <v>32</v>
      </c>
      <c r="E135" s="22">
        <v>678</v>
      </c>
      <c r="F135" s="22">
        <v>14320</v>
      </c>
      <c r="G135" s="11">
        <f t="shared" si="2"/>
        <v>9708960</v>
      </c>
    </row>
    <row r="136" spans="1:7" x14ac:dyDescent="0.25">
      <c r="A136" s="9">
        <v>4</v>
      </c>
      <c r="B136" s="9" t="s">
        <v>1179</v>
      </c>
      <c r="C136" s="10" t="s">
        <v>2715</v>
      </c>
      <c r="D136" s="9" t="s">
        <v>32</v>
      </c>
      <c r="E136" s="22">
        <v>363.56</v>
      </c>
      <c r="F136" s="22">
        <v>8010</v>
      </c>
      <c r="G136" s="11">
        <f t="shared" si="2"/>
        <v>2912115.6</v>
      </c>
    </row>
    <row r="137" spans="1:7" ht="22.5" x14ac:dyDescent="0.25">
      <c r="A137" s="9">
        <v>5</v>
      </c>
      <c r="B137" s="9" t="s">
        <v>1179</v>
      </c>
      <c r="C137" s="10" t="s">
        <v>2065</v>
      </c>
      <c r="D137" s="9" t="s">
        <v>32</v>
      </c>
      <c r="E137" s="22">
        <v>216</v>
      </c>
      <c r="F137" s="22">
        <v>22536</v>
      </c>
      <c r="G137" s="11">
        <f t="shared" si="2"/>
        <v>4867776</v>
      </c>
    </row>
    <row r="138" spans="1:7" x14ac:dyDescent="0.25">
      <c r="A138" s="9">
        <v>6</v>
      </c>
      <c r="B138" s="9" t="s">
        <v>1179</v>
      </c>
      <c r="C138" s="10" t="s">
        <v>2066</v>
      </c>
      <c r="D138" s="9" t="s">
        <v>28</v>
      </c>
      <c r="E138" s="22">
        <v>1454</v>
      </c>
      <c r="F138" s="22">
        <v>250</v>
      </c>
      <c r="G138" s="11">
        <f t="shared" si="2"/>
        <v>363500</v>
      </c>
    </row>
    <row r="139" spans="1:7" x14ac:dyDescent="0.25">
      <c r="A139" s="9">
        <v>7</v>
      </c>
      <c r="B139" s="9" t="s">
        <v>1179</v>
      </c>
      <c r="C139" s="10" t="s">
        <v>2068</v>
      </c>
      <c r="D139" s="9" t="s">
        <v>28</v>
      </c>
      <c r="E139" s="22">
        <v>281</v>
      </c>
      <c r="F139" s="22">
        <v>1085</v>
      </c>
      <c r="G139" s="11">
        <f t="shared" si="2"/>
        <v>304885</v>
      </c>
    </row>
    <row r="140" spans="1:7" ht="22.5" x14ac:dyDescent="0.25">
      <c r="A140" s="9">
        <v>8</v>
      </c>
      <c r="B140" s="9" t="s">
        <v>1179</v>
      </c>
      <c r="C140" s="10" t="s">
        <v>2069</v>
      </c>
      <c r="D140" s="9" t="s">
        <v>35</v>
      </c>
      <c r="E140" s="22">
        <v>56.2</v>
      </c>
      <c r="F140" s="22">
        <v>44428</v>
      </c>
      <c r="G140" s="11">
        <f t="shared" si="2"/>
        <v>2496853.6</v>
      </c>
    </row>
    <row r="141" spans="1:7" x14ac:dyDescent="0.25">
      <c r="A141" s="9">
        <v>9</v>
      </c>
      <c r="B141" s="9" t="s">
        <v>1179</v>
      </c>
      <c r="C141" s="10" t="s">
        <v>979</v>
      </c>
      <c r="D141" s="9" t="s">
        <v>28</v>
      </c>
      <c r="E141" s="22">
        <v>35134</v>
      </c>
      <c r="F141" s="22">
        <v>150</v>
      </c>
      <c r="G141" s="11">
        <f t="shared" si="2"/>
        <v>5270100</v>
      </c>
    </row>
    <row r="142" spans="1:7" x14ac:dyDescent="0.25">
      <c r="A142" s="9">
        <v>10</v>
      </c>
      <c r="B142" s="9" t="s">
        <v>1179</v>
      </c>
      <c r="C142" s="10" t="s">
        <v>1420</v>
      </c>
      <c r="D142" s="9" t="s">
        <v>28</v>
      </c>
      <c r="E142" s="22">
        <v>5856</v>
      </c>
      <c r="F142" s="22">
        <v>1350</v>
      </c>
      <c r="G142" s="11">
        <f t="shared" si="2"/>
        <v>7905600</v>
      </c>
    </row>
    <row r="143" spans="1:7" ht="22.5" x14ac:dyDescent="0.25">
      <c r="A143" s="9">
        <v>11</v>
      </c>
      <c r="B143" s="9" t="s">
        <v>1179</v>
      </c>
      <c r="C143" s="10" t="s">
        <v>2047</v>
      </c>
      <c r="D143" s="9" t="s">
        <v>28</v>
      </c>
      <c r="E143" s="22">
        <v>13720</v>
      </c>
      <c r="F143" s="22">
        <v>850</v>
      </c>
      <c r="G143" s="11">
        <f t="shared" si="2"/>
        <v>11662000</v>
      </c>
    </row>
    <row r="144" spans="1:7" x14ac:dyDescent="0.25">
      <c r="A144" s="9">
        <v>12</v>
      </c>
      <c r="B144" s="9" t="s">
        <v>1179</v>
      </c>
      <c r="C144" s="10" t="s">
        <v>2099</v>
      </c>
      <c r="D144" s="9" t="s">
        <v>35</v>
      </c>
      <c r="E144" s="22">
        <v>554.34</v>
      </c>
      <c r="F144" s="22">
        <v>8500</v>
      </c>
      <c r="G144" s="11">
        <f t="shared" si="2"/>
        <v>4711890</v>
      </c>
    </row>
    <row r="145" spans="1:7" x14ac:dyDescent="0.25">
      <c r="A145" s="9">
        <v>13</v>
      </c>
      <c r="B145" s="9" t="s">
        <v>1179</v>
      </c>
      <c r="C145" s="10" t="s">
        <v>2049</v>
      </c>
      <c r="D145" s="9" t="s">
        <v>28</v>
      </c>
      <c r="E145" s="22">
        <v>11711</v>
      </c>
      <c r="F145" s="22">
        <v>1023</v>
      </c>
      <c r="G145" s="11">
        <f t="shared" si="2"/>
        <v>11980353</v>
      </c>
    </row>
    <row r="146" spans="1:7" x14ac:dyDescent="0.25">
      <c r="A146" s="9">
        <v>14</v>
      </c>
      <c r="B146" s="9" t="s">
        <v>1179</v>
      </c>
      <c r="C146" s="10" t="s">
        <v>2716</v>
      </c>
      <c r="D146" s="9" t="s">
        <v>32</v>
      </c>
      <c r="E146" s="22">
        <v>3454</v>
      </c>
      <c r="F146" s="22">
        <v>19643</v>
      </c>
      <c r="G146" s="11">
        <f t="shared" si="2"/>
        <v>67846922</v>
      </c>
    </row>
    <row r="147" spans="1:7" ht="22.5" x14ac:dyDescent="0.25">
      <c r="A147" s="9">
        <v>15</v>
      </c>
      <c r="B147" s="9" t="s">
        <v>1179</v>
      </c>
      <c r="C147" s="10" t="s">
        <v>2717</v>
      </c>
      <c r="D147" s="9" t="s">
        <v>32</v>
      </c>
      <c r="E147" s="22">
        <v>4131.6099999999997</v>
      </c>
      <c r="F147" s="22">
        <v>19643</v>
      </c>
      <c r="G147" s="11">
        <f t="shared" si="2"/>
        <v>81157215.229999989</v>
      </c>
    </row>
    <row r="148" spans="1:7" x14ac:dyDescent="0.25">
      <c r="A148" s="9">
        <v>16</v>
      </c>
      <c r="B148" s="9" t="s">
        <v>1179</v>
      </c>
      <c r="C148" s="10" t="s">
        <v>2057</v>
      </c>
      <c r="D148" s="9" t="s">
        <v>35</v>
      </c>
      <c r="E148" s="22">
        <v>2075.85</v>
      </c>
      <c r="F148" s="22">
        <v>16518</v>
      </c>
      <c r="G148" s="11">
        <f t="shared" si="2"/>
        <v>34288890.299999997</v>
      </c>
    </row>
    <row r="149" spans="1:7" ht="22.5" x14ac:dyDescent="0.25">
      <c r="A149" s="9">
        <v>17</v>
      </c>
      <c r="B149" s="9" t="s">
        <v>1179</v>
      </c>
      <c r="C149" s="10" t="s">
        <v>450</v>
      </c>
      <c r="D149" s="9" t="s">
        <v>31</v>
      </c>
      <c r="E149" s="22">
        <v>9885</v>
      </c>
      <c r="F149" s="22">
        <v>1205.3499999999999</v>
      </c>
      <c r="G149" s="11">
        <f t="shared" si="2"/>
        <v>11914884.75</v>
      </c>
    </row>
    <row r="150" spans="1:7" x14ac:dyDescent="0.25">
      <c r="A150" s="200" t="s">
        <v>2023</v>
      </c>
      <c r="B150" s="201"/>
      <c r="C150" s="201"/>
      <c r="D150" s="201"/>
      <c r="E150" s="201"/>
      <c r="F150" s="202"/>
      <c r="G150" s="24">
        <f>SUM(G125:G149)</f>
        <v>689553718.04519999</v>
      </c>
    </row>
    <row r="151" spans="1:7" x14ac:dyDescent="0.25">
      <c r="A151" s="203" t="s">
        <v>210</v>
      </c>
      <c r="B151" s="204"/>
      <c r="C151" s="204"/>
      <c r="D151" s="204"/>
      <c r="E151" s="204"/>
      <c r="F151" s="205"/>
      <c r="G151" s="25">
        <f>G150+G122+G114</f>
        <v>903525087.30182993</v>
      </c>
    </row>
    <row r="152" spans="1:7" x14ac:dyDescent="0.25">
      <c r="A152" s="208" t="s">
        <v>2101</v>
      </c>
      <c r="B152" s="208"/>
      <c r="C152" s="208"/>
      <c r="D152" s="208"/>
      <c r="E152" s="208"/>
      <c r="F152" s="208"/>
      <c r="G152" s="208"/>
    </row>
    <row r="153" spans="1:7" x14ac:dyDescent="0.25">
      <c r="A153" s="218" t="s">
        <v>220</v>
      </c>
      <c r="B153" s="218"/>
      <c r="C153" s="218"/>
      <c r="D153" s="218"/>
      <c r="E153" s="218"/>
      <c r="F153" s="218"/>
      <c r="G153" s="218"/>
    </row>
    <row r="155" spans="1:7" ht="25.5" x14ac:dyDescent="0.25">
      <c r="A155" s="14" t="s">
        <v>138</v>
      </c>
      <c r="B155" s="14" t="s">
        <v>202</v>
      </c>
      <c r="C155" s="14" t="s">
        <v>203</v>
      </c>
      <c r="D155" s="14" t="s">
        <v>204</v>
      </c>
      <c r="E155" s="14" t="s">
        <v>137</v>
      </c>
      <c r="F155" s="14" t="s">
        <v>205</v>
      </c>
      <c r="G155" s="14" t="s">
        <v>206</v>
      </c>
    </row>
    <row r="156" spans="1:7" x14ac:dyDescent="0.25">
      <c r="A156" s="14" t="s">
        <v>0</v>
      </c>
      <c r="B156" s="14" t="s">
        <v>1</v>
      </c>
      <c r="C156" s="14" t="s">
        <v>5</v>
      </c>
      <c r="D156" s="14" t="s">
        <v>6</v>
      </c>
      <c r="E156" s="14" t="s">
        <v>2</v>
      </c>
      <c r="F156" s="14" t="s">
        <v>3</v>
      </c>
      <c r="G156" s="14" t="s">
        <v>4</v>
      </c>
    </row>
    <row r="157" spans="1:7" x14ac:dyDescent="0.25">
      <c r="A157" s="209" t="s">
        <v>7</v>
      </c>
      <c r="B157" s="210"/>
      <c r="C157" s="210"/>
      <c r="D157" s="210"/>
      <c r="E157" s="210"/>
      <c r="F157" s="210"/>
      <c r="G157" s="211"/>
    </row>
    <row r="158" spans="1:7" x14ac:dyDescent="0.25">
      <c r="A158" s="15" t="s">
        <v>0</v>
      </c>
      <c r="B158" s="15" t="s">
        <v>141</v>
      </c>
      <c r="C158" s="16" t="s">
        <v>8</v>
      </c>
      <c r="D158" s="15" t="s">
        <v>142</v>
      </c>
      <c r="E158" s="18">
        <v>6124.7774099999997</v>
      </c>
      <c r="F158" s="26">
        <v>31236.18</v>
      </c>
      <c r="G158" s="18" t="s">
        <v>2693</v>
      </c>
    </row>
    <row r="159" spans="1:7" x14ac:dyDescent="0.25">
      <c r="A159" s="15" t="s">
        <v>1</v>
      </c>
      <c r="B159" s="15" t="s">
        <v>715</v>
      </c>
      <c r="C159" s="16" t="s">
        <v>9</v>
      </c>
      <c r="D159" s="15" t="s">
        <v>142</v>
      </c>
      <c r="E159" s="18">
        <v>388.25139000000001</v>
      </c>
      <c r="F159" s="26">
        <v>0</v>
      </c>
      <c r="G159" s="18" t="s">
        <v>1179</v>
      </c>
    </row>
    <row r="160" spans="1:7" x14ac:dyDescent="0.25">
      <c r="A160" s="212" t="s">
        <v>207</v>
      </c>
      <c r="B160" s="213"/>
      <c r="C160" s="213"/>
      <c r="D160" s="213"/>
      <c r="E160" s="213"/>
      <c r="F160" s="214"/>
      <c r="G160" s="20" t="s">
        <v>2693</v>
      </c>
    </row>
    <row r="161" spans="1:7" x14ac:dyDescent="0.25">
      <c r="A161" s="209" t="s">
        <v>10</v>
      </c>
      <c r="B161" s="210"/>
      <c r="C161" s="210"/>
      <c r="D161" s="210"/>
      <c r="E161" s="210"/>
      <c r="F161" s="210"/>
      <c r="G161" s="211"/>
    </row>
    <row r="162" spans="1:7" x14ac:dyDescent="0.25">
      <c r="A162" s="15" t="s">
        <v>0</v>
      </c>
      <c r="B162" s="15" t="s">
        <v>739</v>
      </c>
      <c r="C162" s="16" t="s">
        <v>740</v>
      </c>
      <c r="D162" s="15" t="s">
        <v>1468</v>
      </c>
      <c r="E162" s="18">
        <v>25.556719999999999</v>
      </c>
      <c r="F162" s="26">
        <v>152329</v>
      </c>
      <c r="G162" s="18">
        <f>F162*E162</f>
        <v>3893029.6008799998</v>
      </c>
    </row>
    <row r="163" spans="1:7" ht="45" x14ac:dyDescent="0.25">
      <c r="A163" s="15" t="s">
        <v>1</v>
      </c>
      <c r="B163" s="15" t="s">
        <v>742</v>
      </c>
      <c r="C163" s="16" t="s">
        <v>2718</v>
      </c>
      <c r="D163" s="15" t="s">
        <v>1468</v>
      </c>
      <c r="E163" s="18">
        <v>33.818800000000003</v>
      </c>
      <c r="F163" s="26">
        <v>8572</v>
      </c>
      <c r="G163" s="18">
        <f t="shared" ref="G163:G179" si="3">F163*E163</f>
        <v>289894.75360000005</v>
      </c>
    </row>
    <row r="164" spans="1:7" x14ac:dyDescent="0.25">
      <c r="A164" s="15" t="s">
        <v>5</v>
      </c>
      <c r="B164" s="15" t="s">
        <v>153</v>
      </c>
      <c r="C164" s="16" t="s">
        <v>154</v>
      </c>
      <c r="D164" s="15" t="s">
        <v>1468</v>
      </c>
      <c r="E164" s="18">
        <v>31.568069999999999</v>
      </c>
      <c r="F164" s="26">
        <v>1672</v>
      </c>
      <c r="G164" s="18">
        <f t="shared" si="3"/>
        <v>52781.813040000001</v>
      </c>
    </row>
    <row r="165" spans="1:7" x14ac:dyDescent="0.25">
      <c r="A165" s="15" t="s">
        <v>6</v>
      </c>
      <c r="B165" s="15" t="s">
        <v>608</v>
      </c>
      <c r="C165" s="16" t="s">
        <v>11</v>
      </c>
      <c r="D165" s="15" t="s">
        <v>1468</v>
      </c>
      <c r="E165" s="18">
        <v>58.466119999999997</v>
      </c>
      <c r="F165" s="26">
        <v>1528</v>
      </c>
      <c r="G165" s="18">
        <f t="shared" si="3"/>
        <v>89336.231359999991</v>
      </c>
    </row>
    <row r="166" spans="1:7" ht="22.5" x14ac:dyDescent="0.25">
      <c r="A166" s="15" t="s">
        <v>2</v>
      </c>
      <c r="B166" s="15" t="s">
        <v>1432</v>
      </c>
      <c r="C166" s="16" t="s">
        <v>1433</v>
      </c>
      <c r="D166" s="15" t="s">
        <v>1468</v>
      </c>
      <c r="E166" s="18">
        <v>68.542829999999995</v>
      </c>
      <c r="F166" s="26">
        <v>139421</v>
      </c>
      <c r="G166" s="18">
        <f t="shared" si="3"/>
        <v>9556309.9014299996</v>
      </c>
    </row>
    <row r="167" spans="1:7" ht="22.5" x14ac:dyDescent="0.25">
      <c r="A167" s="15" t="s">
        <v>3</v>
      </c>
      <c r="B167" s="15" t="s">
        <v>171</v>
      </c>
      <c r="C167" s="16" t="s">
        <v>172</v>
      </c>
      <c r="D167" s="15" t="s">
        <v>1468</v>
      </c>
      <c r="E167" s="18">
        <v>5.4998899999999997</v>
      </c>
      <c r="F167" s="26">
        <v>235616</v>
      </c>
      <c r="G167" s="18">
        <f t="shared" si="3"/>
        <v>1295862.0822399999</v>
      </c>
    </row>
    <row r="168" spans="1:7" ht="22.5" x14ac:dyDescent="0.25">
      <c r="A168" s="15" t="s">
        <v>12</v>
      </c>
      <c r="B168" s="15" t="s">
        <v>971</v>
      </c>
      <c r="C168" s="16" t="s">
        <v>972</v>
      </c>
      <c r="D168" s="15" t="s">
        <v>1468</v>
      </c>
      <c r="E168" s="18">
        <v>210.50512000000001</v>
      </c>
      <c r="F168" s="26">
        <v>235616</v>
      </c>
      <c r="G168" s="18">
        <f t="shared" si="3"/>
        <v>49598374.353919998</v>
      </c>
    </row>
    <row r="169" spans="1:7" ht="22.5" x14ac:dyDescent="0.25">
      <c r="A169" s="15" t="s">
        <v>13</v>
      </c>
      <c r="B169" s="15" t="s">
        <v>276</v>
      </c>
      <c r="C169" s="16" t="s">
        <v>2697</v>
      </c>
      <c r="D169" s="15" t="s">
        <v>1468</v>
      </c>
      <c r="E169" s="18">
        <v>0.15859999999999999</v>
      </c>
      <c r="F169" s="26">
        <v>18531</v>
      </c>
      <c r="G169" s="18">
        <f t="shared" si="3"/>
        <v>2939.0165999999999</v>
      </c>
    </row>
    <row r="170" spans="1:7" x14ac:dyDescent="0.25">
      <c r="A170" s="15" t="s">
        <v>14</v>
      </c>
      <c r="B170" s="15" t="s">
        <v>166</v>
      </c>
      <c r="C170" s="16" t="s">
        <v>130</v>
      </c>
      <c r="D170" s="15" t="s">
        <v>1468</v>
      </c>
      <c r="E170" s="18">
        <v>38.592599999999997</v>
      </c>
      <c r="F170" s="26">
        <v>2073</v>
      </c>
      <c r="G170" s="18">
        <f t="shared" si="3"/>
        <v>80002.459799999997</v>
      </c>
    </row>
    <row r="171" spans="1:7" x14ac:dyDescent="0.25">
      <c r="A171" s="15" t="s">
        <v>15</v>
      </c>
      <c r="B171" s="15" t="s">
        <v>575</v>
      </c>
      <c r="C171" s="16" t="s">
        <v>2698</v>
      </c>
      <c r="D171" s="15" t="s">
        <v>1468</v>
      </c>
      <c r="E171" s="18">
        <v>2.5832799999999998</v>
      </c>
      <c r="F171" s="26">
        <v>29518</v>
      </c>
      <c r="G171" s="18">
        <f t="shared" si="3"/>
        <v>76253.25903999999</v>
      </c>
    </row>
    <row r="172" spans="1:7" x14ac:dyDescent="0.25">
      <c r="A172" s="15" t="s">
        <v>16</v>
      </c>
      <c r="B172" s="15" t="s">
        <v>973</v>
      </c>
      <c r="C172" s="16" t="s">
        <v>974</v>
      </c>
      <c r="D172" s="15" t="s">
        <v>1468</v>
      </c>
      <c r="E172" s="18">
        <v>29.47072</v>
      </c>
      <c r="F172" s="26">
        <v>1020</v>
      </c>
      <c r="G172" s="18">
        <f t="shared" si="3"/>
        <v>30060.134399999999</v>
      </c>
    </row>
    <row r="173" spans="1:7" ht="22.5" x14ac:dyDescent="0.25">
      <c r="A173" s="15" t="s">
        <v>17</v>
      </c>
      <c r="B173" s="15" t="s">
        <v>167</v>
      </c>
      <c r="C173" s="16" t="s">
        <v>168</v>
      </c>
      <c r="D173" s="15" t="s">
        <v>1468</v>
      </c>
      <c r="E173" s="18">
        <v>1095.84222</v>
      </c>
      <c r="F173" s="26">
        <v>1678</v>
      </c>
      <c r="G173" s="18">
        <f t="shared" si="3"/>
        <v>1838823.2451599999</v>
      </c>
    </row>
    <row r="174" spans="1:7" x14ac:dyDescent="0.25">
      <c r="A174" s="15" t="s">
        <v>18</v>
      </c>
      <c r="B174" s="15" t="s">
        <v>549</v>
      </c>
      <c r="C174" s="16" t="s">
        <v>550</v>
      </c>
      <c r="D174" s="15" t="s">
        <v>1468</v>
      </c>
      <c r="E174" s="18">
        <v>45.4572</v>
      </c>
      <c r="F174" s="26">
        <v>1329</v>
      </c>
      <c r="G174" s="18">
        <f t="shared" si="3"/>
        <v>60412.618800000004</v>
      </c>
    </row>
    <row r="175" spans="1:7" ht="22.5" x14ac:dyDescent="0.25">
      <c r="A175" s="15" t="s">
        <v>19</v>
      </c>
      <c r="B175" s="15" t="s">
        <v>580</v>
      </c>
      <c r="C175" s="16" t="s">
        <v>23</v>
      </c>
      <c r="D175" s="15" t="s">
        <v>1468</v>
      </c>
      <c r="E175" s="18">
        <v>1.1639999999999999E-2</v>
      </c>
      <c r="F175" s="26">
        <v>110305</v>
      </c>
      <c r="G175" s="18">
        <f t="shared" si="3"/>
        <v>1283.9502</v>
      </c>
    </row>
    <row r="176" spans="1:7" ht="22.5" x14ac:dyDescent="0.25">
      <c r="A176" s="15" t="s">
        <v>20</v>
      </c>
      <c r="B176" s="15" t="s">
        <v>155</v>
      </c>
      <c r="C176" s="16" t="s">
        <v>2699</v>
      </c>
      <c r="D176" s="15" t="s">
        <v>1468</v>
      </c>
      <c r="E176" s="18">
        <v>27.335830000000001</v>
      </c>
      <c r="F176" s="26">
        <v>110305</v>
      </c>
      <c r="G176" s="18">
        <f t="shared" si="3"/>
        <v>3015278.7281500003</v>
      </c>
    </row>
    <row r="177" spans="1:7" ht="22.5" x14ac:dyDescent="0.25">
      <c r="A177" s="15" t="s">
        <v>21</v>
      </c>
      <c r="B177" s="15" t="s">
        <v>823</v>
      </c>
      <c r="C177" s="16" t="s">
        <v>2719</v>
      </c>
      <c r="D177" s="15" t="s">
        <v>1468</v>
      </c>
      <c r="E177" s="18">
        <v>17.542090000000002</v>
      </c>
      <c r="F177" s="26">
        <v>143713</v>
      </c>
      <c r="G177" s="18">
        <f t="shared" si="3"/>
        <v>2521026.3801700003</v>
      </c>
    </row>
    <row r="178" spans="1:7" ht="33.75" x14ac:dyDescent="0.25">
      <c r="A178" s="15" t="s">
        <v>22</v>
      </c>
      <c r="B178" s="15" t="s">
        <v>278</v>
      </c>
      <c r="C178" s="16" t="s">
        <v>2720</v>
      </c>
      <c r="D178" s="15" t="s">
        <v>1468</v>
      </c>
      <c r="E178" s="18">
        <v>14.036099999999999</v>
      </c>
      <c r="F178" s="26">
        <v>6518</v>
      </c>
      <c r="G178" s="18">
        <f t="shared" si="3"/>
        <v>91487.299799999993</v>
      </c>
    </row>
    <row r="179" spans="1:7" x14ac:dyDescent="0.25">
      <c r="A179" s="15" t="s">
        <v>24</v>
      </c>
      <c r="B179" s="15" t="s">
        <v>169</v>
      </c>
      <c r="C179" s="16" t="s">
        <v>170</v>
      </c>
      <c r="D179" s="15" t="s">
        <v>1468</v>
      </c>
      <c r="E179" s="18">
        <v>35.08419</v>
      </c>
      <c r="F179" s="26">
        <v>1678</v>
      </c>
      <c r="G179" s="18">
        <f t="shared" si="3"/>
        <v>58871.270819999998</v>
      </c>
    </row>
    <row r="180" spans="1:7" x14ac:dyDescent="0.25">
      <c r="A180" s="212" t="s">
        <v>208</v>
      </c>
      <c r="B180" s="213"/>
      <c r="C180" s="213"/>
      <c r="D180" s="213"/>
      <c r="E180" s="213"/>
      <c r="F180" s="214"/>
      <c r="G180" s="20">
        <f>SUM(G162:G179)</f>
        <v>72552027.099409997</v>
      </c>
    </row>
    <row r="182" spans="1:7" x14ac:dyDescent="0.25">
      <c r="A182" s="209" t="s">
        <v>209</v>
      </c>
      <c r="B182" s="210"/>
      <c r="C182" s="210"/>
      <c r="D182" s="210"/>
      <c r="E182" s="210"/>
      <c r="F182" s="210"/>
      <c r="G182" s="211"/>
    </row>
    <row r="183" spans="1:7" x14ac:dyDescent="0.25">
      <c r="A183" s="209" t="s">
        <v>2022</v>
      </c>
      <c r="B183" s="210"/>
      <c r="C183" s="210"/>
      <c r="D183" s="210"/>
      <c r="E183" s="210"/>
      <c r="F183" s="210"/>
      <c r="G183" s="211"/>
    </row>
    <row r="184" spans="1:7" x14ac:dyDescent="0.25">
      <c r="A184" s="15" t="s">
        <v>0</v>
      </c>
      <c r="B184" s="15" t="s">
        <v>2660</v>
      </c>
      <c r="C184" s="16" t="s">
        <v>2661</v>
      </c>
      <c r="D184" s="15" t="s">
        <v>157</v>
      </c>
      <c r="E184" s="18">
        <v>2.5999999999999998E-4</v>
      </c>
      <c r="F184" s="26">
        <v>9990000</v>
      </c>
      <c r="G184" s="18">
        <f>F184*E184</f>
        <v>2597.3999999999996</v>
      </c>
    </row>
    <row r="185" spans="1:7" x14ac:dyDescent="0.25">
      <c r="A185" s="15" t="s">
        <v>1</v>
      </c>
      <c r="B185" s="15" t="s">
        <v>2351</v>
      </c>
      <c r="C185" s="16" t="s">
        <v>2352</v>
      </c>
      <c r="D185" s="15" t="s">
        <v>157</v>
      </c>
      <c r="E185" s="18">
        <v>1.30382</v>
      </c>
      <c r="F185" s="26">
        <v>9990000</v>
      </c>
      <c r="G185" s="18">
        <f t="shared" ref="G185:G238" si="4">F185*E185</f>
        <v>13025161.799999999</v>
      </c>
    </row>
    <row r="186" spans="1:7" x14ac:dyDescent="0.25">
      <c r="A186" s="15" t="s">
        <v>5</v>
      </c>
      <c r="B186" s="15" t="s">
        <v>2124</v>
      </c>
      <c r="C186" s="16" t="s">
        <v>2125</v>
      </c>
      <c r="D186" s="15" t="s">
        <v>157</v>
      </c>
      <c r="E186" s="18">
        <v>1.4671799999999999</v>
      </c>
      <c r="F186" s="26">
        <v>7818705</v>
      </c>
      <c r="G186" s="18">
        <f t="shared" si="4"/>
        <v>11471447.6019</v>
      </c>
    </row>
    <row r="187" spans="1:7" x14ac:dyDescent="0.25">
      <c r="A187" s="15" t="s">
        <v>6</v>
      </c>
      <c r="B187" s="15" t="s">
        <v>2119</v>
      </c>
      <c r="C187" s="16" t="s">
        <v>2120</v>
      </c>
      <c r="D187" s="15" t="s">
        <v>157</v>
      </c>
      <c r="E187" s="18">
        <v>3.8775300000000001</v>
      </c>
      <c r="F187" s="26">
        <v>12500000</v>
      </c>
      <c r="G187" s="18">
        <f t="shared" si="4"/>
        <v>48469125</v>
      </c>
    </row>
    <row r="188" spans="1:7" x14ac:dyDescent="0.25">
      <c r="A188" s="15" t="s">
        <v>2</v>
      </c>
      <c r="B188" s="15" t="s">
        <v>1188</v>
      </c>
      <c r="C188" s="16" t="s">
        <v>1189</v>
      </c>
      <c r="D188" s="15" t="s">
        <v>30</v>
      </c>
      <c r="E188" s="18">
        <v>66.660120000000006</v>
      </c>
      <c r="F188" s="26">
        <v>531250</v>
      </c>
      <c r="G188" s="18">
        <f t="shared" si="4"/>
        <v>35413188.75</v>
      </c>
    </row>
    <row r="189" spans="1:7" x14ac:dyDescent="0.25">
      <c r="A189" s="15" t="s">
        <v>3</v>
      </c>
      <c r="B189" s="15" t="s">
        <v>150</v>
      </c>
      <c r="C189" s="16" t="s">
        <v>29</v>
      </c>
      <c r="D189" s="15" t="s">
        <v>30</v>
      </c>
      <c r="E189" s="18">
        <v>55.246000000000002</v>
      </c>
      <c r="F189" s="26">
        <v>2050</v>
      </c>
      <c r="G189" s="18">
        <f t="shared" si="4"/>
        <v>113254.3</v>
      </c>
    </row>
    <row r="190" spans="1:7" x14ac:dyDescent="0.25">
      <c r="A190" s="15" t="s">
        <v>4</v>
      </c>
      <c r="B190" s="15" t="s">
        <v>33</v>
      </c>
      <c r="C190" s="16" t="s">
        <v>34</v>
      </c>
      <c r="D190" s="15" t="s">
        <v>157</v>
      </c>
      <c r="E190" s="18">
        <v>2.3279999999999999E-2</v>
      </c>
      <c r="F190" s="26">
        <v>13392000</v>
      </c>
      <c r="G190" s="18">
        <f t="shared" si="4"/>
        <v>311765.76000000001</v>
      </c>
    </row>
    <row r="191" spans="1:7" ht="22.5" x14ac:dyDescent="0.25">
      <c r="A191" s="15" t="s">
        <v>12</v>
      </c>
      <c r="B191" s="15" t="s">
        <v>184</v>
      </c>
      <c r="C191" s="16" t="s">
        <v>185</v>
      </c>
      <c r="D191" s="15" t="s">
        <v>30</v>
      </c>
      <c r="E191" s="18">
        <v>58.4664</v>
      </c>
      <c r="F191" s="26">
        <v>383560</v>
      </c>
      <c r="G191" s="18">
        <f t="shared" si="4"/>
        <v>22425372.384</v>
      </c>
    </row>
    <row r="192" spans="1:7" x14ac:dyDescent="0.25">
      <c r="A192" s="15" t="s">
        <v>13</v>
      </c>
      <c r="B192" s="15" t="s">
        <v>131</v>
      </c>
      <c r="C192" s="16" t="s">
        <v>2721</v>
      </c>
      <c r="D192" s="15" t="s">
        <v>31</v>
      </c>
      <c r="E192" s="18">
        <v>17.542090000000002</v>
      </c>
      <c r="F192" s="26">
        <v>5400</v>
      </c>
      <c r="G192" s="18">
        <f t="shared" si="4"/>
        <v>94727.286000000007</v>
      </c>
    </row>
    <row r="193" spans="1:7" x14ac:dyDescent="0.25">
      <c r="A193" s="15" t="s">
        <v>14</v>
      </c>
      <c r="B193" s="15" t="s">
        <v>978</v>
      </c>
      <c r="C193" s="16" t="s">
        <v>979</v>
      </c>
      <c r="D193" s="15" t="s">
        <v>28</v>
      </c>
      <c r="E193" s="18">
        <v>5050.8</v>
      </c>
      <c r="F193" s="26">
        <v>150</v>
      </c>
      <c r="G193" s="18">
        <f t="shared" si="4"/>
        <v>757620</v>
      </c>
    </row>
    <row r="194" spans="1:7" x14ac:dyDescent="0.25">
      <c r="A194" s="15" t="s">
        <v>15</v>
      </c>
      <c r="B194" s="15" t="s">
        <v>997</v>
      </c>
      <c r="C194" s="16" t="s">
        <v>998</v>
      </c>
      <c r="D194" s="15" t="s">
        <v>32</v>
      </c>
      <c r="E194" s="18">
        <v>144.63999999999999</v>
      </c>
      <c r="F194" s="26">
        <v>42857</v>
      </c>
      <c r="G194" s="18">
        <f t="shared" si="4"/>
        <v>6198836.4799999995</v>
      </c>
    </row>
    <row r="195" spans="1:7" ht="22.5" x14ac:dyDescent="0.25">
      <c r="A195" s="15" t="s">
        <v>16</v>
      </c>
      <c r="B195" s="15" t="s">
        <v>2428</v>
      </c>
      <c r="C195" s="16" t="s">
        <v>2722</v>
      </c>
      <c r="D195" s="15" t="s">
        <v>28</v>
      </c>
      <c r="E195" s="18">
        <v>15605.56</v>
      </c>
      <c r="F195" s="26">
        <v>150</v>
      </c>
      <c r="G195" s="18">
        <f t="shared" si="4"/>
        <v>2340834</v>
      </c>
    </row>
    <row r="196" spans="1:7" x14ac:dyDescent="0.25">
      <c r="A196" s="15" t="s">
        <v>17</v>
      </c>
      <c r="B196" s="15" t="s">
        <v>1199</v>
      </c>
      <c r="C196" s="16" t="s">
        <v>2122</v>
      </c>
      <c r="D196" s="15" t="s">
        <v>157</v>
      </c>
      <c r="E196" s="18">
        <v>5.8973199999999997</v>
      </c>
      <c r="F196" s="26">
        <v>9818899</v>
      </c>
      <c r="G196" s="18">
        <f t="shared" si="4"/>
        <v>57905189.450679995</v>
      </c>
    </row>
    <row r="197" spans="1:7" x14ac:dyDescent="0.25">
      <c r="A197" s="15" t="s">
        <v>18</v>
      </c>
      <c r="B197" s="15" t="s">
        <v>2371</v>
      </c>
      <c r="C197" s="16" t="s">
        <v>2372</v>
      </c>
      <c r="D197" s="15" t="s">
        <v>157</v>
      </c>
      <c r="E197" s="18">
        <v>2.9651800000000001</v>
      </c>
      <c r="F197" s="26">
        <v>8125495</v>
      </c>
      <c r="G197" s="18">
        <f t="shared" si="4"/>
        <v>24093555.2641</v>
      </c>
    </row>
    <row r="198" spans="1:7" x14ac:dyDescent="0.25">
      <c r="A198" s="15" t="s">
        <v>19</v>
      </c>
      <c r="B198" s="15" t="s">
        <v>2374</v>
      </c>
      <c r="C198" s="16" t="s">
        <v>1238</v>
      </c>
      <c r="D198" s="15" t="s">
        <v>157</v>
      </c>
      <c r="E198" s="18">
        <v>8.9319900000000008</v>
      </c>
      <c r="F198" s="26">
        <v>8125496</v>
      </c>
      <c r="G198" s="18">
        <f t="shared" si="4"/>
        <v>72576849.017039999</v>
      </c>
    </row>
    <row r="199" spans="1:7" x14ac:dyDescent="0.25">
      <c r="A199" s="15" t="s">
        <v>20</v>
      </c>
      <c r="B199" s="15" t="s">
        <v>2376</v>
      </c>
      <c r="C199" s="16" t="s">
        <v>1236</v>
      </c>
      <c r="D199" s="15" t="s">
        <v>157</v>
      </c>
      <c r="E199" s="18">
        <v>1.5996999999999999</v>
      </c>
      <c r="F199" s="26">
        <v>8125497</v>
      </c>
      <c r="G199" s="18">
        <f t="shared" si="4"/>
        <v>12998357.550899999</v>
      </c>
    </row>
    <row r="200" spans="1:7" x14ac:dyDescent="0.25">
      <c r="A200" s="15" t="s">
        <v>21</v>
      </c>
      <c r="B200" s="15" t="s">
        <v>2378</v>
      </c>
      <c r="C200" s="16" t="s">
        <v>1237</v>
      </c>
      <c r="D200" s="15" t="s">
        <v>157</v>
      </c>
      <c r="E200" s="18">
        <v>1.1779500000000001</v>
      </c>
      <c r="F200" s="26">
        <v>8125498</v>
      </c>
      <c r="G200" s="18">
        <f t="shared" si="4"/>
        <v>9571430.3691000007</v>
      </c>
    </row>
    <row r="201" spans="1:7" x14ac:dyDescent="0.25">
      <c r="A201" s="15" t="s">
        <v>22</v>
      </c>
      <c r="B201" s="15" t="s">
        <v>2380</v>
      </c>
      <c r="C201" s="16" t="s">
        <v>1239</v>
      </c>
      <c r="D201" s="15" t="s">
        <v>157</v>
      </c>
      <c r="E201" s="18">
        <v>6.8540999999999999</v>
      </c>
      <c r="F201" s="26">
        <v>8125499</v>
      </c>
      <c r="G201" s="18">
        <f t="shared" si="4"/>
        <v>55692982.695900001</v>
      </c>
    </row>
    <row r="202" spans="1:7" x14ac:dyDescent="0.25">
      <c r="A202" s="15" t="s">
        <v>24</v>
      </c>
      <c r="B202" s="15" t="s">
        <v>2656</v>
      </c>
      <c r="C202" s="16" t="s">
        <v>1262</v>
      </c>
      <c r="D202" s="15" t="s">
        <v>157</v>
      </c>
      <c r="E202" s="18">
        <v>2.3800000000000002E-3</v>
      </c>
      <c r="F202" s="26">
        <v>8125500</v>
      </c>
      <c r="G202" s="18">
        <f t="shared" si="4"/>
        <v>19338.690000000002</v>
      </c>
    </row>
    <row r="203" spans="1:7" x14ac:dyDescent="0.25">
      <c r="A203" s="15" t="s">
        <v>25</v>
      </c>
      <c r="B203" s="15" t="s">
        <v>2657</v>
      </c>
      <c r="C203" s="16" t="s">
        <v>2658</v>
      </c>
      <c r="D203" s="15" t="s">
        <v>157</v>
      </c>
      <c r="E203" s="18">
        <v>7.6800000000000002E-3</v>
      </c>
      <c r="F203" s="26">
        <v>8125501</v>
      </c>
      <c r="G203" s="18">
        <f t="shared" si="4"/>
        <v>62403.847679999999</v>
      </c>
    </row>
    <row r="204" spans="1:7" x14ac:dyDescent="0.25">
      <c r="A204" s="15" t="s">
        <v>26</v>
      </c>
      <c r="B204" s="15" t="s">
        <v>2383</v>
      </c>
      <c r="C204" s="16" t="s">
        <v>2384</v>
      </c>
      <c r="D204" s="15" t="s">
        <v>28</v>
      </c>
      <c r="E204" s="18" t="s">
        <v>2695</v>
      </c>
      <c r="F204" s="26">
        <v>7500</v>
      </c>
      <c r="G204" s="18">
        <f t="shared" si="4"/>
        <v>3120000</v>
      </c>
    </row>
    <row r="205" spans="1:7" ht="33.75" x14ac:dyDescent="0.25">
      <c r="A205" s="15" t="s">
        <v>27</v>
      </c>
      <c r="B205" s="15" t="s">
        <v>2316</v>
      </c>
      <c r="C205" s="16" t="s">
        <v>2723</v>
      </c>
      <c r="D205" s="15" t="s">
        <v>35</v>
      </c>
      <c r="E205" s="18">
        <v>1647.95</v>
      </c>
      <c r="F205" s="26">
        <v>7500</v>
      </c>
      <c r="G205" s="18">
        <f t="shared" si="4"/>
        <v>12359625</v>
      </c>
    </row>
    <row r="206" spans="1:7" ht="33.75" x14ac:dyDescent="0.25">
      <c r="A206" s="15" t="s">
        <v>36</v>
      </c>
      <c r="B206" s="15" t="s">
        <v>2322</v>
      </c>
      <c r="C206" s="16" t="s">
        <v>2724</v>
      </c>
      <c r="D206" s="15" t="s">
        <v>35</v>
      </c>
      <c r="E206" s="18">
        <v>1647.95</v>
      </c>
      <c r="F206" s="26">
        <v>7500</v>
      </c>
      <c r="G206" s="18">
        <f t="shared" si="4"/>
        <v>12359625</v>
      </c>
    </row>
    <row r="207" spans="1:7" ht="45" x14ac:dyDescent="0.25">
      <c r="A207" s="15" t="s">
        <v>37</v>
      </c>
      <c r="B207" s="15" t="s">
        <v>2162</v>
      </c>
      <c r="C207" s="16" t="s">
        <v>2725</v>
      </c>
      <c r="D207" s="15" t="s">
        <v>157</v>
      </c>
      <c r="E207" s="18">
        <v>3.1046999999999998</v>
      </c>
      <c r="F207" s="26">
        <v>8482147</v>
      </c>
      <c r="G207" s="18">
        <f t="shared" si="4"/>
        <v>26334521.790899999</v>
      </c>
    </row>
    <row r="208" spans="1:7" ht="45" x14ac:dyDescent="0.25">
      <c r="A208" s="15" t="s">
        <v>38</v>
      </c>
      <c r="B208" s="15" t="s">
        <v>1191</v>
      </c>
      <c r="C208" s="16" t="s">
        <v>2726</v>
      </c>
      <c r="D208" s="15" t="s">
        <v>157</v>
      </c>
      <c r="E208" s="18">
        <v>0.61040000000000005</v>
      </c>
      <c r="F208" s="26">
        <v>7892859</v>
      </c>
      <c r="G208" s="18">
        <f t="shared" si="4"/>
        <v>4817801.1336000003</v>
      </c>
    </row>
    <row r="209" spans="1:7" ht="22.5" x14ac:dyDescent="0.25">
      <c r="A209" s="15" t="s">
        <v>39</v>
      </c>
      <c r="B209" s="15" t="s">
        <v>1251</v>
      </c>
      <c r="C209" s="16" t="s">
        <v>1252</v>
      </c>
      <c r="D209" s="15" t="s">
        <v>157</v>
      </c>
      <c r="E209" s="18">
        <v>1.2409999999999999E-2</v>
      </c>
      <c r="F209" s="26">
        <v>13043000</v>
      </c>
      <c r="G209" s="18">
        <f t="shared" si="4"/>
        <v>161863.62999999998</v>
      </c>
    </row>
    <row r="210" spans="1:7" ht="22.5" x14ac:dyDescent="0.25">
      <c r="A210" s="15" t="s">
        <v>40</v>
      </c>
      <c r="B210" s="15" t="s">
        <v>309</v>
      </c>
      <c r="C210" s="16" t="s">
        <v>2727</v>
      </c>
      <c r="D210" s="15" t="s">
        <v>157</v>
      </c>
      <c r="E210" s="18">
        <v>2.5170000000000001E-2</v>
      </c>
      <c r="F210" s="26">
        <v>1205000</v>
      </c>
      <c r="G210" s="18">
        <f t="shared" si="4"/>
        <v>30329.850000000002</v>
      </c>
    </row>
    <row r="211" spans="1:7" x14ac:dyDescent="0.25">
      <c r="A211" s="15" t="s">
        <v>41</v>
      </c>
      <c r="B211" s="15" t="s">
        <v>2433</v>
      </c>
      <c r="C211" s="16" t="s">
        <v>2434</v>
      </c>
      <c r="D211" s="15" t="s">
        <v>31</v>
      </c>
      <c r="E211" s="18">
        <v>544.38</v>
      </c>
      <c r="F211" s="26">
        <v>23520</v>
      </c>
      <c r="G211" s="18">
        <f t="shared" si="4"/>
        <v>12803817.6</v>
      </c>
    </row>
    <row r="212" spans="1:7" ht="22.5" x14ac:dyDescent="0.25">
      <c r="A212" s="15" t="s">
        <v>42</v>
      </c>
      <c r="B212" s="15" t="s">
        <v>583</v>
      </c>
      <c r="C212" s="16" t="s">
        <v>584</v>
      </c>
      <c r="D212" s="15" t="s">
        <v>157</v>
      </c>
      <c r="E212" s="18">
        <v>9.5399999999999999E-3</v>
      </c>
      <c r="F212" s="26">
        <v>23520000</v>
      </c>
      <c r="G212" s="18">
        <f t="shared" si="4"/>
        <v>224380.79999999999</v>
      </c>
    </row>
    <row r="213" spans="1:7" x14ac:dyDescent="0.25">
      <c r="A213" s="15" t="s">
        <v>43</v>
      </c>
      <c r="B213" s="15" t="s">
        <v>280</v>
      </c>
      <c r="C213" s="16" t="s">
        <v>281</v>
      </c>
      <c r="D213" s="15" t="s">
        <v>157</v>
      </c>
      <c r="E213" s="18">
        <v>9.5159999999999995E-2</v>
      </c>
      <c r="F213" s="26">
        <v>14375000</v>
      </c>
      <c r="G213" s="18">
        <f t="shared" si="4"/>
        <v>1367925</v>
      </c>
    </row>
    <row r="214" spans="1:7" x14ac:dyDescent="0.25">
      <c r="A214" s="15" t="s">
        <v>44</v>
      </c>
      <c r="B214" s="15" t="s">
        <v>988</v>
      </c>
      <c r="C214" s="16" t="s">
        <v>989</v>
      </c>
      <c r="D214" s="15" t="s">
        <v>31</v>
      </c>
      <c r="E214" s="18">
        <v>1.0476000000000001</v>
      </c>
      <c r="F214" s="26">
        <v>10000</v>
      </c>
      <c r="G214" s="18">
        <f t="shared" si="4"/>
        <v>10476</v>
      </c>
    </row>
    <row r="215" spans="1:7" x14ac:dyDescent="0.25">
      <c r="A215" s="15" t="s">
        <v>45</v>
      </c>
      <c r="B215" s="15" t="s">
        <v>286</v>
      </c>
      <c r="C215" s="16" t="s">
        <v>287</v>
      </c>
      <c r="D215" s="15" t="s">
        <v>157</v>
      </c>
      <c r="E215" s="18">
        <v>0.15067</v>
      </c>
      <c r="F215" s="26">
        <v>23520000</v>
      </c>
      <c r="G215" s="18">
        <f t="shared" si="4"/>
        <v>3543758.4</v>
      </c>
    </row>
    <row r="216" spans="1:7" ht="22.5" x14ac:dyDescent="0.25">
      <c r="A216" s="15" t="s">
        <v>46</v>
      </c>
      <c r="B216" s="15" t="s">
        <v>745</v>
      </c>
      <c r="C216" s="16" t="s">
        <v>746</v>
      </c>
      <c r="D216" s="15" t="s">
        <v>35</v>
      </c>
      <c r="E216" s="18">
        <v>63.052</v>
      </c>
      <c r="F216" s="26">
        <v>8000</v>
      </c>
      <c r="G216" s="18">
        <f t="shared" si="4"/>
        <v>504416</v>
      </c>
    </row>
    <row r="217" spans="1:7" ht="22.5" x14ac:dyDescent="0.25">
      <c r="A217" s="15" t="s">
        <v>47</v>
      </c>
      <c r="B217" s="15" t="s">
        <v>993</v>
      </c>
      <c r="C217" s="16" t="s">
        <v>2728</v>
      </c>
      <c r="D217" s="15" t="s">
        <v>157</v>
      </c>
      <c r="E217" s="18">
        <v>0.1216</v>
      </c>
      <c r="F217" s="26">
        <v>9990000</v>
      </c>
      <c r="G217" s="18">
        <f t="shared" si="4"/>
        <v>1214784</v>
      </c>
    </row>
    <row r="218" spans="1:7" ht="33.75" x14ac:dyDescent="0.25">
      <c r="A218" s="15" t="s">
        <v>48</v>
      </c>
      <c r="B218" s="15" t="s">
        <v>126</v>
      </c>
      <c r="C218" s="16" t="s">
        <v>2729</v>
      </c>
      <c r="D218" s="15" t="s">
        <v>157</v>
      </c>
      <c r="E218" s="18">
        <v>1.16584</v>
      </c>
      <c r="F218" s="26">
        <v>8383932</v>
      </c>
      <c r="G218" s="18">
        <f t="shared" si="4"/>
        <v>9774323.2828800008</v>
      </c>
    </row>
    <row r="219" spans="1:7" ht="22.5" x14ac:dyDescent="0.25">
      <c r="A219" s="15" t="s">
        <v>50</v>
      </c>
      <c r="B219" s="15" t="s">
        <v>2319</v>
      </c>
      <c r="C219" s="16" t="s">
        <v>2320</v>
      </c>
      <c r="D219" s="15" t="s">
        <v>35</v>
      </c>
      <c r="E219" s="18">
        <v>1475.99</v>
      </c>
      <c r="F219" s="26">
        <v>28356</v>
      </c>
      <c r="G219" s="18">
        <f t="shared" si="4"/>
        <v>41853172.439999998</v>
      </c>
    </row>
    <row r="220" spans="1:7" x14ac:dyDescent="0.25">
      <c r="A220" s="15" t="s">
        <v>51</v>
      </c>
      <c r="B220" s="15" t="s">
        <v>288</v>
      </c>
      <c r="C220" s="16" t="s">
        <v>289</v>
      </c>
      <c r="D220" s="15" t="s">
        <v>157</v>
      </c>
      <c r="E220" s="18">
        <v>1.11E-2</v>
      </c>
      <c r="F220" s="26">
        <v>10000000</v>
      </c>
      <c r="G220" s="18">
        <f t="shared" si="4"/>
        <v>111000</v>
      </c>
    </row>
    <row r="221" spans="1:7" x14ac:dyDescent="0.25">
      <c r="A221" s="15" t="s">
        <v>52</v>
      </c>
      <c r="B221" s="15" t="s">
        <v>116</v>
      </c>
      <c r="C221" s="16" t="s">
        <v>117</v>
      </c>
      <c r="D221" s="15" t="s">
        <v>30</v>
      </c>
      <c r="E221" s="18">
        <v>91.218879999999999</v>
      </c>
      <c r="F221" s="26">
        <v>6000</v>
      </c>
      <c r="G221" s="18">
        <f t="shared" si="4"/>
        <v>547313.28</v>
      </c>
    </row>
    <row r="222" spans="1:7" x14ac:dyDescent="0.25">
      <c r="A222" s="15" t="s">
        <v>53</v>
      </c>
      <c r="B222" s="15" t="s">
        <v>282</v>
      </c>
      <c r="C222" s="16" t="s">
        <v>283</v>
      </c>
      <c r="D222" s="15" t="s">
        <v>157</v>
      </c>
      <c r="E222" s="18">
        <v>1.5859999999999999E-2</v>
      </c>
      <c r="F222" s="26">
        <v>10000000</v>
      </c>
      <c r="G222" s="18">
        <f t="shared" si="4"/>
        <v>158600</v>
      </c>
    </row>
    <row r="223" spans="1:7" x14ac:dyDescent="0.25">
      <c r="A223" s="15" t="s">
        <v>54</v>
      </c>
      <c r="B223" s="15" t="s">
        <v>133</v>
      </c>
      <c r="C223" s="16" t="s">
        <v>175</v>
      </c>
      <c r="D223" s="15" t="s">
        <v>157</v>
      </c>
      <c r="E223" s="18">
        <v>0.16419</v>
      </c>
      <c r="F223" s="26">
        <v>11250000</v>
      </c>
      <c r="G223" s="18">
        <f t="shared" si="4"/>
        <v>1847137.5</v>
      </c>
    </row>
    <row r="224" spans="1:7" x14ac:dyDescent="0.25">
      <c r="A224" s="15" t="s">
        <v>55</v>
      </c>
      <c r="B224" s="15" t="s">
        <v>995</v>
      </c>
      <c r="C224" s="16" t="s">
        <v>996</v>
      </c>
      <c r="D224" s="15" t="s">
        <v>157</v>
      </c>
      <c r="E224" s="18">
        <v>0.75431000000000004</v>
      </c>
      <c r="F224" s="26">
        <v>11250000</v>
      </c>
      <c r="G224" s="18">
        <f t="shared" si="4"/>
        <v>8485987.5</v>
      </c>
    </row>
    <row r="225" spans="1:7" x14ac:dyDescent="0.25">
      <c r="A225" s="15" t="s">
        <v>56</v>
      </c>
      <c r="B225" s="15" t="s">
        <v>569</v>
      </c>
      <c r="C225" s="16" t="s">
        <v>570</v>
      </c>
      <c r="D225" s="15" t="s">
        <v>157</v>
      </c>
      <c r="E225" s="18">
        <v>3.4000000000000002E-4</v>
      </c>
      <c r="F225" s="26">
        <v>11250000</v>
      </c>
      <c r="G225" s="18">
        <f t="shared" si="4"/>
        <v>3825.0000000000005</v>
      </c>
    </row>
    <row r="226" spans="1:7" ht="33.75" x14ac:dyDescent="0.25">
      <c r="A226" s="15" t="s">
        <v>57</v>
      </c>
      <c r="B226" s="15" t="s">
        <v>136</v>
      </c>
      <c r="C226" s="16" t="s">
        <v>2730</v>
      </c>
      <c r="D226" s="15" t="s">
        <v>30</v>
      </c>
      <c r="E226" s="18">
        <v>0.50961000000000001</v>
      </c>
      <c r="F226" s="26">
        <v>4020000</v>
      </c>
      <c r="G226" s="18">
        <f t="shared" si="4"/>
        <v>2048632.2</v>
      </c>
    </row>
    <row r="227" spans="1:7" x14ac:dyDescent="0.25">
      <c r="A227" s="15" t="s">
        <v>58</v>
      </c>
      <c r="B227" s="15" t="s">
        <v>2469</v>
      </c>
      <c r="C227" s="16" t="s">
        <v>2470</v>
      </c>
      <c r="D227" s="15" t="s">
        <v>28</v>
      </c>
      <c r="E227" s="18" t="s">
        <v>1001</v>
      </c>
      <c r="F227" s="26">
        <v>6000</v>
      </c>
      <c r="G227" s="18">
        <f t="shared" si="4"/>
        <v>1176000</v>
      </c>
    </row>
    <row r="228" spans="1:7" ht="22.5" x14ac:dyDescent="0.25">
      <c r="A228" s="15" t="s">
        <v>59</v>
      </c>
      <c r="B228" s="15" t="s">
        <v>2458</v>
      </c>
      <c r="C228" s="16" t="s">
        <v>2459</v>
      </c>
      <c r="D228" s="15" t="s">
        <v>32</v>
      </c>
      <c r="E228" s="18" t="s">
        <v>1002</v>
      </c>
      <c r="F228" s="26">
        <v>30357</v>
      </c>
      <c r="G228" s="18">
        <f t="shared" si="4"/>
        <v>6101757</v>
      </c>
    </row>
    <row r="229" spans="1:7" x14ac:dyDescent="0.25">
      <c r="A229" s="15" t="s">
        <v>60</v>
      </c>
      <c r="B229" s="15" t="s">
        <v>2456</v>
      </c>
      <c r="C229" s="16" t="s">
        <v>2457</v>
      </c>
      <c r="D229" s="15" t="s">
        <v>32</v>
      </c>
      <c r="E229" s="18" t="s">
        <v>480</v>
      </c>
      <c r="F229" s="26">
        <v>34518</v>
      </c>
      <c r="G229" s="18">
        <f t="shared" si="4"/>
        <v>5522880</v>
      </c>
    </row>
    <row r="230" spans="1:7" x14ac:dyDescent="0.25">
      <c r="A230" s="15" t="s">
        <v>61</v>
      </c>
      <c r="B230" s="15" t="s">
        <v>1233</v>
      </c>
      <c r="C230" s="16" t="s">
        <v>1234</v>
      </c>
      <c r="D230" s="15" t="s">
        <v>31</v>
      </c>
      <c r="E230" s="18">
        <v>0.1164</v>
      </c>
      <c r="F230" s="26">
        <v>2000</v>
      </c>
      <c r="G230" s="18">
        <f t="shared" si="4"/>
        <v>232.8</v>
      </c>
    </row>
    <row r="231" spans="1:7" ht="22.5" x14ac:dyDescent="0.25">
      <c r="A231" s="15" t="s">
        <v>62</v>
      </c>
      <c r="B231" s="15" t="s">
        <v>2467</v>
      </c>
      <c r="C231" s="16" t="s">
        <v>2468</v>
      </c>
      <c r="D231" s="15" t="s">
        <v>28</v>
      </c>
      <c r="E231" s="18" t="s">
        <v>20</v>
      </c>
      <c r="F231" s="26">
        <v>17857</v>
      </c>
      <c r="G231" s="18">
        <f t="shared" si="4"/>
        <v>285712</v>
      </c>
    </row>
    <row r="232" spans="1:7" x14ac:dyDescent="0.25">
      <c r="A232" s="15" t="s">
        <v>63</v>
      </c>
      <c r="B232" s="15" t="s">
        <v>129</v>
      </c>
      <c r="C232" s="16" t="s">
        <v>179</v>
      </c>
      <c r="D232" s="15" t="s">
        <v>35</v>
      </c>
      <c r="E232" s="18">
        <v>49.01079</v>
      </c>
      <c r="F232" s="26">
        <v>65000</v>
      </c>
      <c r="G232" s="18">
        <f t="shared" si="4"/>
        <v>3185701.35</v>
      </c>
    </row>
    <row r="233" spans="1:7" x14ac:dyDescent="0.25">
      <c r="A233" s="15" t="s">
        <v>64</v>
      </c>
      <c r="B233" s="15" t="s">
        <v>2127</v>
      </c>
      <c r="C233" s="16" t="s">
        <v>2128</v>
      </c>
      <c r="D233" s="15" t="s">
        <v>157</v>
      </c>
      <c r="E233" s="18">
        <v>1.5796600000000001</v>
      </c>
      <c r="F233" s="26">
        <v>14740000</v>
      </c>
      <c r="G233" s="18">
        <f t="shared" si="4"/>
        <v>23284188.400000002</v>
      </c>
    </row>
    <row r="234" spans="1:7" ht="22.5" x14ac:dyDescent="0.25">
      <c r="A234" s="15" t="s">
        <v>65</v>
      </c>
      <c r="B234" s="15" t="s">
        <v>2680</v>
      </c>
      <c r="C234" s="16" t="s">
        <v>2731</v>
      </c>
      <c r="D234" s="15" t="s">
        <v>28</v>
      </c>
      <c r="E234" s="18" t="s">
        <v>1081</v>
      </c>
      <c r="F234" s="26">
        <v>150</v>
      </c>
      <c r="G234" s="18">
        <f t="shared" si="4"/>
        <v>45000</v>
      </c>
    </row>
    <row r="235" spans="1:7" ht="33.75" x14ac:dyDescent="0.25">
      <c r="A235" s="15" t="s">
        <v>66</v>
      </c>
      <c r="B235" s="15" t="s">
        <v>2453</v>
      </c>
      <c r="C235" s="16" t="s">
        <v>2454</v>
      </c>
      <c r="D235" s="15" t="s">
        <v>32</v>
      </c>
      <c r="E235" s="18">
        <v>329.86599999999999</v>
      </c>
      <c r="F235" s="26">
        <v>24107</v>
      </c>
      <c r="G235" s="18">
        <f t="shared" si="4"/>
        <v>7952079.6619999995</v>
      </c>
    </row>
    <row r="236" spans="1:7" ht="22.5" x14ac:dyDescent="0.25">
      <c r="A236" s="15" t="s">
        <v>67</v>
      </c>
      <c r="B236" s="15" t="s">
        <v>2435</v>
      </c>
      <c r="C236" s="16" t="s">
        <v>2732</v>
      </c>
      <c r="D236" s="15" t="s">
        <v>35</v>
      </c>
      <c r="E236" s="18">
        <v>1959.768</v>
      </c>
      <c r="F236" s="26">
        <v>76500</v>
      </c>
      <c r="G236" s="18">
        <f t="shared" si="4"/>
        <v>149922252</v>
      </c>
    </row>
    <row r="237" spans="1:7" x14ac:dyDescent="0.25">
      <c r="A237" s="15" t="s">
        <v>68</v>
      </c>
      <c r="B237" s="15" t="s">
        <v>1635</v>
      </c>
      <c r="C237" s="16" t="s">
        <v>1636</v>
      </c>
      <c r="D237" s="15" t="s">
        <v>35</v>
      </c>
      <c r="E237" s="18">
        <v>1647.95</v>
      </c>
      <c r="F237" s="26">
        <v>660</v>
      </c>
      <c r="G237" s="18">
        <f t="shared" si="4"/>
        <v>1087647</v>
      </c>
    </row>
    <row r="238" spans="1:7" ht="22.5" x14ac:dyDescent="0.25">
      <c r="A238" s="15" t="s">
        <v>0</v>
      </c>
      <c r="B238" s="15" t="s">
        <v>1179</v>
      </c>
      <c r="C238" s="16" t="s">
        <v>2733</v>
      </c>
      <c r="D238" s="15" t="s">
        <v>35</v>
      </c>
      <c r="E238" s="18">
        <v>210.45</v>
      </c>
      <c r="F238" s="26">
        <v>58000</v>
      </c>
      <c r="G238" s="18">
        <f t="shared" si="4"/>
        <v>12206100</v>
      </c>
    </row>
    <row r="239" spans="1:7" x14ac:dyDescent="0.25">
      <c r="A239" s="212" t="s">
        <v>2023</v>
      </c>
      <c r="B239" s="213"/>
      <c r="C239" s="213"/>
      <c r="D239" s="213"/>
      <c r="E239" s="213"/>
      <c r="F239" s="214"/>
      <c r="G239" s="20">
        <f>SUM(G184:G238)</f>
        <v>727996903.26667988</v>
      </c>
    </row>
    <row r="240" spans="1:7" x14ac:dyDescent="0.25">
      <c r="A240" s="215" t="s">
        <v>210</v>
      </c>
      <c r="B240" s="216"/>
      <c r="C240" s="216"/>
      <c r="D240" s="216"/>
      <c r="E240" s="216"/>
      <c r="F240" s="217"/>
      <c r="G240" s="21">
        <f>G239+G160+G180</f>
        <v>991863580.36608982</v>
      </c>
    </row>
    <row r="241" spans="1:7" x14ac:dyDescent="0.25">
      <c r="A241" s="173" t="s">
        <v>2734</v>
      </c>
      <c r="B241" s="173"/>
      <c r="C241" s="173"/>
      <c r="D241" s="173"/>
      <c r="E241" s="173"/>
      <c r="F241" s="173"/>
      <c r="G241" s="173"/>
    </row>
    <row r="242" spans="1:7" x14ac:dyDescent="0.25">
      <c r="A242" s="174" t="s">
        <v>220</v>
      </c>
      <c r="B242" s="174"/>
      <c r="C242" s="174"/>
      <c r="D242" s="174"/>
      <c r="E242" s="174"/>
      <c r="F242" s="174"/>
      <c r="G242" s="174"/>
    </row>
    <row r="244" spans="1:7" ht="25.5" x14ac:dyDescent="0.25">
      <c r="A244" s="8" t="s">
        <v>138</v>
      </c>
      <c r="B244" s="8" t="s">
        <v>202</v>
      </c>
      <c r="C244" s="8" t="s">
        <v>203</v>
      </c>
      <c r="D244" s="8" t="s">
        <v>204</v>
      </c>
      <c r="E244" s="8" t="s">
        <v>137</v>
      </c>
      <c r="F244" s="8" t="s">
        <v>205</v>
      </c>
      <c r="G244" s="8" t="s">
        <v>206</v>
      </c>
    </row>
    <row r="245" spans="1:7" x14ac:dyDescent="0.25">
      <c r="A245" s="8" t="s">
        <v>0</v>
      </c>
      <c r="B245" s="8" t="s">
        <v>1</v>
      </c>
      <c r="C245" s="8" t="s">
        <v>5</v>
      </c>
      <c r="D245" s="8" t="s">
        <v>6</v>
      </c>
      <c r="E245" s="8" t="s">
        <v>2</v>
      </c>
      <c r="F245" s="8" t="s">
        <v>3</v>
      </c>
      <c r="G245" s="8" t="s">
        <v>4</v>
      </c>
    </row>
    <row r="246" spans="1:7" x14ac:dyDescent="0.25">
      <c r="A246" s="197" t="s">
        <v>7</v>
      </c>
      <c r="B246" s="198"/>
      <c r="C246" s="198"/>
      <c r="D246" s="198"/>
      <c r="E246" s="198"/>
      <c r="F246" s="198"/>
      <c r="G246" s="199"/>
    </row>
    <row r="247" spans="1:7" x14ac:dyDescent="0.25">
      <c r="A247" s="9">
        <v>1</v>
      </c>
      <c r="B247" s="9">
        <v>1</v>
      </c>
      <c r="C247" s="10" t="s">
        <v>8</v>
      </c>
      <c r="D247" s="9" t="s">
        <v>142</v>
      </c>
      <c r="E247" s="22">
        <v>1625.8219999999999</v>
      </c>
      <c r="F247" s="22">
        <v>31236.18</v>
      </c>
      <c r="G247" s="22">
        <v>50784469</v>
      </c>
    </row>
    <row r="248" spans="1:7" x14ac:dyDescent="0.25">
      <c r="A248" s="9">
        <v>2</v>
      </c>
      <c r="B248" s="9">
        <v>3</v>
      </c>
      <c r="C248" s="10" t="s">
        <v>9</v>
      </c>
      <c r="D248" s="9" t="s">
        <v>142</v>
      </c>
      <c r="E248" s="22">
        <v>4.7363999999999997</v>
      </c>
      <c r="F248" s="22">
        <v>0</v>
      </c>
      <c r="G248" s="11" t="s">
        <v>1179</v>
      </c>
    </row>
    <row r="249" spans="1:7" x14ac:dyDescent="0.25">
      <c r="A249" s="200" t="s">
        <v>207</v>
      </c>
      <c r="B249" s="201"/>
      <c r="C249" s="201"/>
      <c r="D249" s="201"/>
      <c r="E249" s="201"/>
      <c r="F249" s="202"/>
      <c r="G249" s="27">
        <v>50784469</v>
      </c>
    </row>
    <row r="250" spans="1:7" x14ac:dyDescent="0.25">
      <c r="A250" s="197" t="s">
        <v>10</v>
      </c>
      <c r="B250" s="198"/>
      <c r="C250" s="198"/>
      <c r="D250" s="198"/>
      <c r="E250" s="198"/>
      <c r="F250" s="198"/>
      <c r="G250" s="199"/>
    </row>
    <row r="251" spans="1:7" x14ac:dyDescent="0.25">
      <c r="A251" s="9">
        <v>1</v>
      </c>
      <c r="B251" s="9">
        <v>521</v>
      </c>
      <c r="C251" s="10" t="s">
        <v>11</v>
      </c>
      <c r="D251" s="9" t="s">
        <v>1468</v>
      </c>
      <c r="E251" s="22">
        <v>1.536</v>
      </c>
      <c r="F251" s="22">
        <v>1528</v>
      </c>
      <c r="G251" s="11">
        <f>F251*E251</f>
        <v>2347.0080000000003</v>
      </c>
    </row>
    <row r="252" spans="1:7" ht="22.5" x14ac:dyDescent="0.25">
      <c r="A252" s="9">
        <v>2</v>
      </c>
      <c r="B252" s="9">
        <v>766</v>
      </c>
      <c r="C252" s="10" t="s">
        <v>972</v>
      </c>
      <c r="D252" s="9" t="s">
        <v>1468</v>
      </c>
      <c r="E252" s="22">
        <v>2.3681999999999999</v>
      </c>
      <c r="F252" s="22">
        <v>235616</v>
      </c>
      <c r="G252" s="11">
        <f>F252*E252</f>
        <v>557985.8112</v>
      </c>
    </row>
    <row r="253" spans="1:7" ht="22.5" x14ac:dyDescent="0.25">
      <c r="A253" s="9">
        <v>3</v>
      </c>
      <c r="B253" s="9">
        <v>2016</v>
      </c>
      <c r="C253" s="10" t="s">
        <v>168</v>
      </c>
      <c r="D253" s="9" t="s">
        <v>1468</v>
      </c>
      <c r="E253" s="22">
        <v>9.2010000000000005</v>
      </c>
      <c r="F253" s="22">
        <v>1678</v>
      </c>
      <c r="G253" s="11">
        <f>F253*E253</f>
        <v>15439.278</v>
      </c>
    </row>
    <row r="254" spans="1:7" ht="22.5" x14ac:dyDescent="0.25">
      <c r="A254" s="9">
        <v>4</v>
      </c>
      <c r="B254" s="9">
        <v>2510</v>
      </c>
      <c r="C254" s="10" t="s">
        <v>824</v>
      </c>
      <c r="D254" s="9" t="s">
        <v>1468</v>
      </c>
      <c r="E254" s="22">
        <v>2.5249999999999999</v>
      </c>
      <c r="F254" s="22">
        <v>143713</v>
      </c>
      <c r="G254" s="11">
        <f>F254*E254</f>
        <v>362875.32500000001</v>
      </c>
    </row>
    <row r="255" spans="1:7" x14ac:dyDescent="0.25">
      <c r="A255" s="9">
        <v>5</v>
      </c>
      <c r="B255" s="9">
        <v>2875</v>
      </c>
      <c r="C255" s="10" t="s">
        <v>398</v>
      </c>
      <c r="D255" s="9" t="s">
        <v>1468</v>
      </c>
      <c r="E255" s="22">
        <v>259.85399999999998</v>
      </c>
      <c r="F255" s="22">
        <v>1838</v>
      </c>
      <c r="G255" s="11">
        <f>F255*E255</f>
        <v>477611.65199999994</v>
      </c>
    </row>
    <row r="256" spans="1:7" x14ac:dyDescent="0.25">
      <c r="A256" s="200" t="s">
        <v>208</v>
      </c>
      <c r="B256" s="201"/>
      <c r="C256" s="201"/>
      <c r="D256" s="201"/>
      <c r="E256" s="201"/>
      <c r="F256" s="202"/>
      <c r="G256" s="24">
        <f>SUM(G251:G255)</f>
        <v>1416259.0742000001</v>
      </c>
    </row>
    <row r="257" spans="1:7" x14ac:dyDescent="0.25">
      <c r="A257" s="197" t="s">
        <v>209</v>
      </c>
      <c r="B257" s="198"/>
      <c r="C257" s="198"/>
      <c r="D257" s="198"/>
      <c r="E257" s="198"/>
      <c r="F257" s="198"/>
      <c r="G257" s="199"/>
    </row>
    <row r="258" spans="1:7" x14ac:dyDescent="0.25">
      <c r="A258" s="197" t="s">
        <v>2022</v>
      </c>
      <c r="B258" s="198"/>
      <c r="C258" s="198"/>
      <c r="D258" s="198"/>
      <c r="E258" s="198"/>
      <c r="F258" s="198"/>
      <c r="G258" s="199"/>
    </row>
    <row r="259" spans="1:7" x14ac:dyDescent="0.25">
      <c r="A259" s="9">
        <v>1</v>
      </c>
      <c r="B259" s="9">
        <v>35377</v>
      </c>
      <c r="C259" s="10" t="s">
        <v>359</v>
      </c>
      <c r="D259" s="9" t="s">
        <v>31</v>
      </c>
      <c r="E259" s="22">
        <v>2.125</v>
      </c>
      <c r="F259" s="22">
        <v>11250</v>
      </c>
      <c r="G259" s="11">
        <f>F259*E259</f>
        <v>23906.25</v>
      </c>
    </row>
    <row r="260" spans="1:7" ht="33.75" x14ac:dyDescent="0.25">
      <c r="A260" s="9">
        <v>2</v>
      </c>
      <c r="B260" s="9">
        <v>50801</v>
      </c>
      <c r="C260" s="10" t="s">
        <v>2740</v>
      </c>
      <c r="D260" s="9" t="s">
        <v>157</v>
      </c>
      <c r="E260" s="22">
        <v>0.17499999999999999</v>
      </c>
      <c r="F260" s="22">
        <v>7806000</v>
      </c>
      <c r="G260" s="11">
        <f t="shared" ref="G260:G307" si="5">F260*E260</f>
        <v>1366050</v>
      </c>
    </row>
    <row r="261" spans="1:7" x14ac:dyDescent="0.25">
      <c r="A261" s="9">
        <v>3</v>
      </c>
      <c r="B261" s="9">
        <v>64806</v>
      </c>
      <c r="C261" s="10" t="s">
        <v>2759</v>
      </c>
      <c r="D261" s="9" t="s">
        <v>28</v>
      </c>
      <c r="E261" s="22">
        <v>3</v>
      </c>
      <c r="F261" s="22">
        <v>200</v>
      </c>
      <c r="G261" s="11">
        <f t="shared" si="5"/>
        <v>600</v>
      </c>
    </row>
    <row r="262" spans="1:7" x14ac:dyDescent="0.25">
      <c r="A262" s="9">
        <v>4</v>
      </c>
      <c r="B262" s="9">
        <v>65155</v>
      </c>
      <c r="C262" s="10" t="s">
        <v>2761</v>
      </c>
      <c r="D262" s="9" t="s">
        <v>749</v>
      </c>
      <c r="E262" s="22">
        <v>12.139200000000001</v>
      </c>
      <c r="F262" s="22">
        <v>15000</v>
      </c>
      <c r="G262" s="11">
        <f t="shared" si="5"/>
        <v>182088</v>
      </c>
    </row>
    <row r="263" spans="1:7" x14ac:dyDescent="0.25">
      <c r="A263" s="9">
        <v>5</v>
      </c>
      <c r="B263" s="9">
        <v>65312</v>
      </c>
      <c r="C263" s="10" t="s">
        <v>2763</v>
      </c>
      <c r="D263" s="9" t="s">
        <v>31</v>
      </c>
      <c r="E263" s="22">
        <v>0.372</v>
      </c>
      <c r="F263" s="22">
        <v>8000</v>
      </c>
      <c r="G263" s="11">
        <f t="shared" si="5"/>
        <v>2976</v>
      </c>
    </row>
    <row r="264" spans="1:7" ht="22.5" x14ac:dyDescent="0.25">
      <c r="A264" s="9">
        <v>6</v>
      </c>
      <c r="B264" s="9" t="s">
        <v>1179</v>
      </c>
      <c r="C264" s="10" t="s">
        <v>2810</v>
      </c>
      <c r="D264" s="9" t="s">
        <v>28</v>
      </c>
      <c r="E264" s="22">
        <v>162</v>
      </c>
      <c r="F264" s="22">
        <v>20536</v>
      </c>
      <c r="G264" s="11">
        <f t="shared" si="5"/>
        <v>3326832</v>
      </c>
    </row>
    <row r="265" spans="1:7" x14ac:dyDescent="0.25">
      <c r="A265" s="9">
        <v>7</v>
      </c>
      <c r="B265" s="9" t="s">
        <v>1179</v>
      </c>
      <c r="C265" s="10" t="s">
        <v>2828</v>
      </c>
      <c r="D265" s="9" t="s">
        <v>28</v>
      </c>
      <c r="E265" s="22">
        <v>260</v>
      </c>
      <c r="F265" s="22">
        <v>1200</v>
      </c>
      <c r="G265" s="11">
        <f t="shared" si="5"/>
        <v>312000</v>
      </c>
    </row>
    <row r="266" spans="1:7" x14ac:dyDescent="0.25">
      <c r="A266" s="9">
        <v>8</v>
      </c>
      <c r="B266" s="9" t="s">
        <v>1179</v>
      </c>
      <c r="C266" s="10" t="s">
        <v>2827</v>
      </c>
      <c r="D266" s="9" t="s">
        <v>28</v>
      </c>
      <c r="E266" s="22">
        <v>210</v>
      </c>
      <c r="F266" s="22">
        <v>1200</v>
      </c>
      <c r="G266" s="11">
        <f t="shared" si="5"/>
        <v>252000</v>
      </c>
    </row>
    <row r="267" spans="1:7" ht="22.5" x14ac:dyDescent="0.25">
      <c r="A267" s="9">
        <v>9</v>
      </c>
      <c r="B267" s="9" t="s">
        <v>1179</v>
      </c>
      <c r="C267" s="10" t="s">
        <v>2797</v>
      </c>
      <c r="D267" s="9" t="s">
        <v>28</v>
      </c>
      <c r="E267" s="22">
        <v>222</v>
      </c>
      <c r="F267" s="22">
        <v>59196</v>
      </c>
      <c r="G267" s="11">
        <f t="shared" si="5"/>
        <v>13141512</v>
      </c>
    </row>
    <row r="268" spans="1:7" ht="22.5" x14ac:dyDescent="0.25">
      <c r="A268" s="9">
        <v>10</v>
      </c>
      <c r="B268" s="9" t="s">
        <v>1179</v>
      </c>
      <c r="C268" s="10" t="s">
        <v>2788</v>
      </c>
      <c r="D268" s="9" t="s">
        <v>28</v>
      </c>
      <c r="E268" s="22">
        <v>152</v>
      </c>
      <c r="F268" s="22">
        <v>41607</v>
      </c>
      <c r="G268" s="11">
        <f t="shared" si="5"/>
        <v>6324264</v>
      </c>
    </row>
    <row r="269" spans="1:7" x14ac:dyDescent="0.25">
      <c r="A269" s="9">
        <v>11</v>
      </c>
      <c r="B269" s="9" t="s">
        <v>1179</v>
      </c>
      <c r="C269" s="10" t="s">
        <v>2796</v>
      </c>
      <c r="D269" s="9" t="s">
        <v>28</v>
      </c>
      <c r="E269" s="22">
        <v>12</v>
      </c>
      <c r="F269" s="22">
        <v>27500</v>
      </c>
      <c r="G269" s="11">
        <f t="shared" si="5"/>
        <v>330000</v>
      </c>
    </row>
    <row r="270" spans="1:7" x14ac:dyDescent="0.25">
      <c r="A270" s="9">
        <v>12</v>
      </c>
      <c r="B270" s="9" t="s">
        <v>1179</v>
      </c>
      <c r="C270" s="10" t="s">
        <v>2798</v>
      </c>
      <c r="D270" s="9" t="s">
        <v>28</v>
      </c>
      <c r="E270" s="22">
        <v>50</v>
      </c>
      <c r="F270" s="22">
        <v>66429</v>
      </c>
      <c r="G270" s="11">
        <f t="shared" si="5"/>
        <v>3321450</v>
      </c>
    </row>
    <row r="271" spans="1:7" ht="22.5" x14ac:dyDescent="0.25">
      <c r="A271" s="9">
        <v>13</v>
      </c>
      <c r="B271" s="9" t="s">
        <v>1179</v>
      </c>
      <c r="C271" s="10" t="s">
        <v>2795</v>
      </c>
      <c r="D271" s="9" t="s">
        <v>28</v>
      </c>
      <c r="E271" s="22">
        <v>8</v>
      </c>
      <c r="F271" s="22">
        <v>268714</v>
      </c>
      <c r="G271" s="11">
        <f t="shared" si="5"/>
        <v>2149712</v>
      </c>
    </row>
    <row r="272" spans="1:7" x14ac:dyDescent="0.25">
      <c r="A272" s="9">
        <v>14</v>
      </c>
      <c r="B272" s="9" t="s">
        <v>1179</v>
      </c>
      <c r="C272" s="10" t="s">
        <v>2840</v>
      </c>
      <c r="D272" s="9" t="s">
        <v>28</v>
      </c>
      <c r="E272" s="22">
        <v>8</v>
      </c>
      <c r="F272" s="22">
        <v>40625</v>
      </c>
      <c r="G272" s="11">
        <f t="shared" si="5"/>
        <v>325000</v>
      </c>
    </row>
    <row r="273" spans="1:7" x14ac:dyDescent="0.25">
      <c r="A273" s="9">
        <v>15</v>
      </c>
      <c r="B273" s="9">
        <v>45527</v>
      </c>
      <c r="C273" s="10" t="s">
        <v>2757</v>
      </c>
      <c r="D273" s="9" t="s">
        <v>749</v>
      </c>
      <c r="E273" s="22">
        <v>30.859200000000001</v>
      </c>
      <c r="F273" s="22">
        <v>268000</v>
      </c>
      <c r="G273" s="11">
        <f t="shared" si="5"/>
        <v>8270265.6000000006</v>
      </c>
    </row>
    <row r="274" spans="1:7" x14ac:dyDescent="0.25">
      <c r="A274" s="9">
        <v>16</v>
      </c>
      <c r="B274" s="9">
        <v>45768</v>
      </c>
      <c r="C274" s="10" t="s">
        <v>2806</v>
      </c>
      <c r="D274" s="9" t="s">
        <v>28</v>
      </c>
      <c r="E274" s="22">
        <v>281.52</v>
      </c>
      <c r="F274" s="22">
        <v>150</v>
      </c>
      <c r="G274" s="11">
        <f t="shared" si="5"/>
        <v>42228</v>
      </c>
    </row>
    <row r="275" spans="1:7" x14ac:dyDescent="0.25">
      <c r="A275" s="9">
        <v>17</v>
      </c>
      <c r="B275" s="9">
        <v>45883</v>
      </c>
      <c r="C275" s="10" t="s">
        <v>538</v>
      </c>
      <c r="D275" s="9" t="s">
        <v>556</v>
      </c>
      <c r="E275" s="22">
        <v>1.5024</v>
      </c>
      <c r="F275" s="22">
        <v>150000</v>
      </c>
      <c r="G275" s="11">
        <f t="shared" si="5"/>
        <v>225360</v>
      </c>
    </row>
    <row r="276" spans="1:7" x14ac:dyDescent="0.25">
      <c r="A276" s="9">
        <v>18</v>
      </c>
      <c r="B276" s="9">
        <v>62810</v>
      </c>
      <c r="C276" s="10" t="s">
        <v>2851</v>
      </c>
      <c r="D276" s="9" t="s">
        <v>749</v>
      </c>
      <c r="E276" s="22">
        <v>22.536000000000001</v>
      </c>
      <c r="F276" s="28">
        <v>100000</v>
      </c>
      <c r="G276" s="11">
        <f t="shared" si="5"/>
        <v>2253600</v>
      </c>
    </row>
    <row r="277" spans="1:7" x14ac:dyDescent="0.25">
      <c r="A277" s="9">
        <v>19</v>
      </c>
      <c r="B277" s="9">
        <v>64055</v>
      </c>
      <c r="C277" s="10" t="s">
        <v>2837</v>
      </c>
      <c r="D277" s="9" t="s">
        <v>749</v>
      </c>
      <c r="E277" s="22">
        <v>0.81599999999999995</v>
      </c>
      <c r="F277" s="22">
        <v>15000</v>
      </c>
      <c r="G277" s="11">
        <f t="shared" si="5"/>
        <v>12240</v>
      </c>
    </row>
    <row r="278" spans="1:7" x14ac:dyDescent="0.25">
      <c r="A278" s="9">
        <v>20</v>
      </c>
      <c r="B278" s="9">
        <v>64235</v>
      </c>
      <c r="C278" s="10" t="s">
        <v>540</v>
      </c>
      <c r="D278" s="9" t="s">
        <v>135</v>
      </c>
      <c r="E278" s="22">
        <v>4.1315999999999997</v>
      </c>
      <c r="F278" s="22">
        <v>20000</v>
      </c>
      <c r="G278" s="11">
        <f t="shared" si="5"/>
        <v>82632</v>
      </c>
    </row>
    <row r="279" spans="1:7" ht="45" x14ac:dyDescent="0.25">
      <c r="A279" s="9">
        <v>21</v>
      </c>
      <c r="B279" s="9">
        <v>97117</v>
      </c>
      <c r="C279" s="10" t="s">
        <v>2767</v>
      </c>
      <c r="D279" s="9" t="s">
        <v>31</v>
      </c>
      <c r="E279" s="22">
        <v>12.776999999999999</v>
      </c>
      <c r="F279" s="22">
        <v>20000</v>
      </c>
      <c r="G279" s="11">
        <f t="shared" si="5"/>
        <v>255539.99999999997</v>
      </c>
    </row>
    <row r="280" spans="1:7" ht="56.25" x14ac:dyDescent="0.25">
      <c r="A280" s="9">
        <v>22</v>
      </c>
      <c r="B280" s="9">
        <v>98984</v>
      </c>
      <c r="C280" s="10" t="s">
        <v>2769</v>
      </c>
      <c r="D280" s="9" t="s">
        <v>857</v>
      </c>
      <c r="E280" s="22">
        <v>2</v>
      </c>
      <c r="F280" s="28">
        <v>1160714</v>
      </c>
      <c r="G280" s="11">
        <f t="shared" si="5"/>
        <v>2321428</v>
      </c>
    </row>
    <row r="281" spans="1:7" x14ac:dyDescent="0.25">
      <c r="A281" s="9">
        <v>23</v>
      </c>
      <c r="B281" s="9">
        <v>98985</v>
      </c>
      <c r="C281" s="10" t="s">
        <v>2771</v>
      </c>
      <c r="D281" s="9" t="s">
        <v>857</v>
      </c>
      <c r="E281" s="22">
        <v>1</v>
      </c>
      <c r="F281" s="22">
        <v>511607</v>
      </c>
      <c r="G281" s="11">
        <f t="shared" si="5"/>
        <v>511607</v>
      </c>
    </row>
    <row r="282" spans="1:7" x14ac:dyDescent="0.25">
      <c r="A282" s="9">
        <v>2</v>
      </c>
      <c r="B282" s="9" t="s">
        <v>1179</v>
      </c>
      <c r="C282" s="10" t="s">
        <v>2749</v>
      </c>
      <c r="D282" s="9" t="s">
        <v>28</v>
      </c>
      <c r="E282" s="22">
        <v>1</v>
      </c>
      <c r="F282" s="22">
        <v>317946</v>
      </c>
      <c r="G282" s="11">
        <f t="shared" si="5"/>
        <v>317946</v>
      </c>
    </row>
    <row r="283" spans="1:7" x14ac:dyDescent="0.25">
      <c r="A283" s="9">
        <v>3</v>
      </c>
      <c r="B283" s="9" t="s">
        <v>1179</v>
      </c>
      <c r="C283" s="10" t="s">
        <v>2750</v>
      </c>
      <c r="D283" s="9" t="s">
        <v>28</v>
      </c>
      <c r="E283" s="22">
        <v>1</v>
      </c>
      <c r="F283" s="22">
        <v>1402071</v>
      </c>
      <c r="G283" s="11">
        <f t="shared" si="5"/>
        <v>1402071</v>
      </c>
    </row>
    <row r="284" spans="1:7" ht="22.5" x14ac:dyDescent="0.25">
      <c r="A284" s="9">
        <v>4</v>
      </c>
      <c r="B284" s="9" t="s">
        <v>1179</v>
      </c>
      <c r="C284" s="10" t="s">
        <v>2772</v>
      </c>
      <c r="D284" s="9" t="s">
        <v>28</v>
      </c>
      <c r="E284" s="22">
        <v>8</v>
      </c>
      <c r="F284" s="22">
        <v>1312500</v>
      </c>
      <c r="G284" s="11">
        <f t="shared" si="5"/>
        <v>10500000</v>
      </c>
    </row>
    <row r="285" spans="1:7" x14ac:dyDescent="0.25">
      <c r="A285" s="9">
        <v>5</v>
      </c>
      <c r="B285" s="9" t="s">
        <v>1179</v>
      </c>
      <c r="C285" s="10" t="s">
        <v>2869</v>
      </c>
      <c r="D285" s="9" t="s">
        <v>28</v>
      </c>
      <c r="E285" s="22">
        <v>16</v>
      </c>
      <c r="F285" s="22">
        <v>18821</v>
      </c>
      <c r="G285" s="11">
        <f t="shared" si="5"/>
        <v>301136</v>
      </c>
    </row>
    <row r="286" spans="1:7" ht="22.5" x14ac:dyDescent="0.25">
      <c r="A286" s="9">
        <v>6</v>
      </c>
      <c r="B286" s="9" t="s">
        <v>1179</v>
      </c>
      <c r="C286" s="10" t="s">
        <v>2866</v>
      </c>
      <c r="D286" s="9" t="s">
        <v>28</v>
      </c>
      <c r="E286" s="22">
        <v>108</v>
      </c>
      <c r="F286" s="22">
        <v>13392</v>
      </c>
      <c r="G286" s="11">
        <f t="shared" si="5"/>
        <v>1446336</v>
      </c>
    </row>
    <row r="287" spans="1:7" x14ac:dyDescent="0.25">
      <c r="A287" s="9">
        <v>7</v>
      </c>
      <c r="B287" s="9" t="s">
        <v>1179</v>
      </c>
      <c r="C287" s="10" t="s">
        <v>2745</v>
      </c>
      <c r="D287" s="9" t="s">
        <v>28</v>
      </c>
      <c r="E287" s="22">
        <v>3</v>
      </c>
      <c r="F287" s="22">
        <v>317142</v>
      </c>
      <c r="G287" s="11">
        <f t="shared" si="5"/>
        <v>951426</v>
      </c>
    </row>
    <row r="288" spans="1:7" x14ac:dyDescent="0.25">
      <c r="A288" s="9">
        <v>8</v>
      </c>
      <c r="B288" s="9" t="s">
        <v>1179</v>
      </c>
      <c r="C288" s="10" t="s">
        <v>2867</v>
      </c>
      <c r="D288" s="9" t="s">
        <v>28</v>
      </c>
      <c r="E288" s="22">
        <v>64</v>
      </c>
      <c r="F288" s="22">
        <v>2946</v>
      </c>
      <c r="G288" s="11">
        <f t="shared" si="5"/>
        <v>188544</v>
      </c>
    </row>
    <row r="289" spans="1:7" x14ac:dyDescent="0.25">
      <c r="A289" s="9">
        <v>9</v>
      </c>
      <c r="B289" s="9" t="s">
        <v>1179</v>
      </c>
      <c r="C289" s="10" t="s">
        <v>2868</v>
      </c>
      <c r="D289" s="9" t="s">
        <v>28</v>
      </c>
      <c r="E289" s="22">
        <v>32</v>
      </c>
      <c r="F289" s="22">
        <v>2767</v>
      </c>
      <c r="G289" s="11">
        <f t="shared" si="5"/>
        <v>88544</v>
      </c>
    </row>
    <row r="290" spans="1:7" x14ac:dyDescent="0.25">
      <c r="A290" s="9">
        <v>10</v>
      </c>
      <c r="B290" s="9" t="s">
        <v>1179</v>
      </c>
      <c r="C290" s="10" t="s">
        <v>2746</v>
      </c>
      <c r="D290" s="9" t="s">
        <v>28</v>
      </c>
      <c r="E290" s="22">
        <v>3</v>
      </c>
      <c r="F290" s="22">
        <v>348214</v>
      </c>
      <c r="G290" s="11">
        <f t="shared" si="5"/>
        <v>1044642</v>
      </c>
    </row>
    <row r="291" spans="1:7" x14ac:dyDescent="0.25">
      <c r="A291" s="9">
        <v>11</v>
      </c>
      <c r="B291" s="9" t="s">
        <v>1179</v>
      </c>
      <c r="C291" s="10" t="s">
        <v>2747</v>
      </c>
      <c r="D291" s="9" t="s">
        <v>28</v>
      </c>
      <c r="E291" s="22">
        <v>1</v>
      </c>
      <c r="F291" s="22">
        <v>406250</v>
      </c>
      <c r="G291" s="11">
        <f t="shared" si="5"/>
        <v>406250</v>
      </c>
    </row>
    <row r="292" spans="1:7" x14ac:dyDescent="0.25">
      <c r="A292" s="9">
        <v>13</v>
      </c>
      <c r="B292" s="9" t="s">
        <v>1179</v>
      </c>
      <c r="C292" s="10" t="s">
        <v>2748</v>
      </c>
      <c r="D292" s="9" t="s">
        <v>28</v>
      </c>
      <c r="E292" s="22">
        <v>2</v>
      </c>
      <c r="F292" s="22">
        <v>353276</v>
      </c>
      <c r="G292" s="11">
        <f t="shared" si="5"/>
        <v>706552</v>
      </c>
    </row>
    <row r="293" spans="1:7" x14ac:dyDescent="0.25">
      <c r="A293" s="9">
        <v>24</v>
      </c>
      <c r="B293" s="9" t="s">
        <v>1179</v>
      </c>
      <c r="C293" s="10" t="s">
        <v>2743</v>
      </c>
      <c r="D293" s="9" t="s">
        <v>28</v>
      </c>
      <c r="E293" s="22">
        <v>1</v>
      </c>
      <c r="F293" s="22">
        <v>400446</v>
      </c>
      <c r="G293" s="11">
        <f t="shared" si="5"/>
        <v>400446</v>
      </c>
    </row>
    <row r="294" spans="1:7" x14ac:dyDescent="0.25">
      <c r="A294" s="9">
        <v>25</v>
      </c>
      <c r="B294" s="9" t="s">
        <v>1179</v>
      </c>
      <c r="C294" s="10" t="s">
        <v>2744</v>
      </c>
      <c r="D294" s="9" t="s">
        <v>28</v>
      </c>
      <c r="E294" s="22">
        <v>1</v>
      </c>
      <c r="F294" s="28">
        <v>566964</v>
      </c>
      <c r="G294" s="11">
        <f t="shared" si="5"/>
        <v>566964</v>
      </c>
    </row>
    <row r="295" spans="1:7" ht="90" x14ac:dyDescent="0.25">
      <c r="A295" s="9">
        <v>26</v>
      </c>
      <c r="B295" s="9" t="s">
        <v>1179</v>
      </c>
      <c r="C295" s="10" t="s">
        <v>2775</v>
      </c>
      <c r="D295" s="9" t="s">
        <v>857</v>
      </c>
      <c r="E295" s="22">
        <v>6</v>
      </c>
      <c r="F295" s="28">
        <v>535714</v>
      </c>
      <c r="G295" s="11">
        <f t="shared" si="5"/>
        <v>3214284</v>
      </c>
    </row>
    <row r="296" spans="1:7" x14ac:dyDescent="0.25">
      <c r="A296" s="9">
        <v>27</v>
      </c>
      <c r="B296" s="9">
        <v>30434</v>
      </c>
      <c r="C296" s="10" t="s">
        <v>356</v>
      </c>
      <c r="D296" s="9" t="s">
        <v>749</v>
      </c>
      <c r="E296" s="22">
        <v>0.93600000000000005</v>
      </c>
      <c r="F296" s="22">
        <v>15000</v>
      </c>
      <c r="G296" s="11">
        <f t="shared" si="5"/>
        <v>14040</v>
      </c>
    </row>
    <row r="297" spans="1:7" ht="22.5" x14ac:dyDescent="0.25">
      <c r="A297" s="9">
        <v>28</v>
      </c>
      <c r="B297" s="9">
        <v>30484</v>
      </c>
      <c r="C297" s="10" t="s">
        <v>826</v>
      </c>
      <c r="D297" s="9" t="s">
        <v>31</v>
      </c>
      <c r="E297" s="22">
        <v>3.62</v>
      </c>
      <c r="F297" s="22">
        <v>14740</v>
      </c>
      <c r="G297" s="11">
        <f t="shared" si="5"/>
        <v>53358.8</v>
      </c>
    </row>
    <row r="298" spans="1:7" x14ac:dyDescent="0.25">
      <c r="A298" s="9">
        <v>29</v>
      </c>
      <c r="B298" s="9">
        <v>30654</v>
      </c>
      <c r="C298" s="10" t="s">
        <v>438</v>
      </c>
      <c r="D298" s="9" t="s">
        <v>157</v>
      </c>
      <c r="E298" s="22">
        <v>8.6899999999999998E-3</v>
      </c>
      <c r="F298" s="22">
        <v>1205350</v>
      </c>
      <c r="G298" s="11">
        <f t="shared" si="5"/>
        <v>10474.4915</v>
      </c>
    </row>
    <row r="299" spans="1:7" x14ac:dyDescent="0.25">
      <c r="A299" s="9">
        <v>30</v>
      </c>
      <c r="B299" s="9">
        <v>31087</v>
      </c>
      <c r="C299" s="10" t="s">
        <v>2738</v>
      </c>
      <c r="D299" s="9" t="s">
        <v>31</v>
      </c>
      <c r="E299" s="22">
        <v>30.858000000000001</v>
      </c>
      <c r="F299" s="22">
        <v>23520</v>
      </c>
      <c r="G299" s="11">
        <f t="shared" si="5"/>
        <v>725780.16</v>
      </c>
    </row>
    <row r="300" spans="1:7" x14ac:dyDescent="0.25">
      <c r="A300" s="9">
        <v>31</v>
      </c>
      <c r="B300" s="9">
        <v>31248</v>
      </c>
      <c r="C300" s="10" t="s">
        <v>2878</v>
      </c>
      <c r="D300" s="9" t="s">
        <v>157</v>
      </c>
      <c r="E300" s="22">
        <v>1.34E-3</v>
      </c>
      <c r="F300" s="22">
        <v>6800000</v>
      </c>
      <c r="G300" s="11">
        <f t="shared" si="5"/>
        <v>9112</v>
      </c>
    </row>
    <row r="301" spans="1:7" x14ac:dyDescent="0.25">
      <c r="A301" s="9">
        <v>32</v>
      </c>
      <c r="B301" s="9">
        <v>35101</v>
      </c>
      <c r="C301" s="10" t="s">
        <v>536</v>
      </c>
      <c r="D301" s="9" t="s">
        <v>157</v>
      </c>
      <c r="E301" s="22">
        <v>3.0000000000000001E-5</v>
      </c>
      <c r="F301" s="22">
        <v>17572000</v>
      </c>
      <c r="G301" s="11">
        <f t="shared" si="5"/>
        <v>527.16</v>
      </c>
    </row>
    <row r="302" spans="1:7" x14ac:dyDescent="0.25">
      <c r="A302" s="9">
        <v>33</v>
      </c>
      <c r="B302" s="9">
        <v>44564</v>
      </c>
      <c r="C302" s="10" t="s">
        <v>462</v>
      </c>
      <c r="D302" s="9" t="s">
        <v>157</v>
      </c>
      <c r="E302" s="22">
        <v>2.5999999999999999E-2</v>
      </c>
      <c r="F302" s="22">
        <v>8407331</v>
      </c>
      <c r="G302" s="11">
        <f t="shared" si="5"/>
        <v>218590.606</v>
      </c>
    </row>
    <row r="303" spans="1:7" x14ac:dyDescent="0.25">
      <c r="A303" s="9">
        <v>34</v>
      </c>
      <c r="B303" s="9">
        <v>44652</v>
      </c>
      <c r="C303" s="10" t="s">
        <v>2871</v>
      </c>
      <c r="D303" s="9" t="s">
        <v>32</v>
      </c>
      <c r="E303" s="22">
        <v>168</v>
      </c>
      <c r="F303" s="28">
        <v>1833</v>
      </c>
      <c r="G303" s="11">
        <f t="shared" si="5"/>
        <v>307944</v>
      </c>
    </row>
    <row r="304" spans="1:7" ht="22.5" x14ac:dyDescent="0.25">
      <c r="A304" s="9">
        <v>35</v>
      </c>
      <c r="B304" s="9">
        <v>65079</v>
      </c>
      <c r="C304" s="10" t="s">
        <v>2817</v>
      </c>
      <c r="D304" s="9" t="s">
        <v>28</v>
      </c>
      <c r="E304" s="22">
        <v>73</v>
      </c>
      <c r="F304" s="22">
        <v>20893</v>
      </c>
      <c r="G304" s="11">
        <f t="shared" si="5"/>
        <v>1525189</v>
      </c>
    </row>
    <row r="305" spans="1:7" ht="22.5" x14ac:dyDescent="0.25">
      <c r="A305" s="9">
        <v>36</v>
      </c>
      <c r="B305" s="9">
        <v>65086</v>
      </c>
      <c r="C305" s="10" t="s">
        <v>2826</v>
      </c>
      <c r="D305" s="9" t="s">
        <v>28</v>
      </c>
      <c r="E305" s="22">
        <v>41</v>
      </c>
      <c r="F305" s="22">
        <v>20893</v>
      </c>
      <c r="G305" s="11">
        <f t="shared" si="5"/>
        <v>856613</v>
      </c>
    </row>
    <row r="306" spans="1:7" ht="22.5" x14ac:dyDescent="0.25">
      <c r="A306" s="9">
        <v>37</v>
      </c>
      <c r="B306" s="9">
        <v>65140</v>
      </c>
      <c r="C306" s="10" t="s">
        <v>467</v>
      </c>
      <c r="D306" s="9" t="s">
        <v>157</v>
      </c>
      <c r="E306" s="22">
        <v>3.4799999999999998E-2</v>
      </c>
      <c r="F306" s="28">
        <v>9818899</v>
      </c>
      <c r="G306" s="11">
        <f t="shared" si="5"/>
        <v>341697.68519999995</v>
      </c>
    </row>
    <row r="307" spans="1:7" x14ac:dyDescent="0.25">
      <c r="A307" s="9">
        <v>38</v>
      </c>
      <c r="B307" s="9">
        <v>99888</v>
      </c>
      <c r="C307" s="10" t="s">
        <v>2782</v>
      </c>
      <c r="D307" s="9" t="s">
        <v>28</v>
      </c>
      <c r="E307" s="22">
        <v>14</v>
      </c>
      <c r="F307" s="22">
        <v>116071</v>
      </c>
      <c r="G307" s="11">
        <f t="shared" si="5"/>
        <v>1624994</v>
      </c>
    </row>
    <row r="308" spans="1:7" x14ac:dyDescent="0.25">
      <c r="A308" s="200" t="s">
        <v>2023</v>
      </c>
      <c r="B308" s="201"/>
      <c r="C308" s="201"/>
      <c r="D308" s="201"/>
      <c r="E308" s="201"/>
      <c r="F308" s="202"/>
      <c r="G308" s="24">
        <f>SUM(G259:G307)</f>
        <v>72256752.752700001</v>
      </c>
    </row>
    <row r="309" spans="1:7" x14ac:dyDescent="0.25">
      <c r="A309" s="197" t="s">
        <v>2884</v>
      </c>
      <c r="B309" s="198"/>
      <c r="C309" s="198"/>
      <c r="D309" s="198"/>
      <c r="E309" s="198"/>
      <c r="F309" s="198"/>
      <c r="G309" s="199"/>
    </row>
    <row r="310" spans="1:7" ht="22.5" x14ac:dyDescent="0.25">
      <c r="A310" s="9">
        <v>1</v>
      </c>
      <c r="B310" s="9" t="s">
        <v>1179</v>
      </c>
      <c r="C310" s="10" t="s">
        <v>2856</v>
      </c>
      <c r="D310" s="9" t="s">
        <v>945</v>
      </c>
      <c r="E310" s="22">
        <v>2.35</v>
      </c>
      <c r="F310" s="29">
        <v>13902679</v>
      </c>
      <c r="G310" s="11">
        <f>F310*E310</f>
        <v>32671295.650000002</v>
      </c>
    </row>
    <row r="311" spans="1:7" ht="22.5" x14ac:dyDescent="0.25">
      <c r="A311" s="9">
        <v>2</v>
      </c>
      <c r="B311" s="9" t="s">
        <v>1179</v>
      </c>
      <c r="C311" s="10" t="s">
        <v>2861</v>
      </c>
      <c r="D311" s="9" t="s">
        <v>945</v>
      </c>
      <c r="E311" s="22">
        <v>2.1000000000000001E-2</v>
      </c>
      <c r="F311" s="29">
        <v>171582143</v>
      </c>
      <c r="G311" s="11">
        <f t="shared" ref="G311:G317" si="6">F311*E311</f>
        <v>3603225.003</v>
      </c>
    </row>
    <row r="312" spans="1:7" ht="22.5" x14ac:dyDescent="0.25">
      <c r="A312" s="9">
        <v>3</v>
      </c>
      <c r="B312" s="9" t="s">
        <v>1179</v>
      </c>
      <c r="C312" s="10" t="s">
        <v>2858</v>
      </c>
      <c r="D312" s="9" t="s">
        <v>945</v>
      </c>
      <c r="E312" s="22">
        <v>0.68</v>
      </c>
      <c r="F312" s="29">
        <v>11706250</v>
      </c>
      <c r="G312" s="11">
        <f t="shared" si="6"/>
        <v>7960250.0000000009</v>
      </c>
    </row>
    <row r="313" spans="1:7" ht="22.5" x14ac:dyDescent="0.25">
      <c r="A313" s="9">
        <v>4</v>
      </c>
      <c r="B313" s="9" t="s">
        <v>1179</v>
      </c>
      <c r="C313" s="10" t="s">
        <v>2862</v>
      </c>
      <c r="D313" s="9" t="s">
        <v>945</v>
      </c>
      <c r="E313" s="22">
        <v>0.41599999999999998</v>
      </c>
      <c r="F313" s="29">
        <v>103183036</v>
      </c>
      <c r="G313" s="11">
        <f t="shared" si="6"/>
        <v>42924142.975999996</v>
      </c>
    </row>
    <row r="314" spans="1:7" ht="22.5" x14ac:dyDescent="0.25">
      <c r="A314" s="9">
        <v>5</v>
      </c>
      <c r="B314" s="9" t="s">
        <v>1179</v>
      </c>
      <c r="C314" s="10" t="s">
        <v>2859</v>
      </c>
      <c r="D314" s="9" t="s">
        <v>945</v>
      </c>
      <c r="E314" s="22">
        <v>2.98</v>
      </c>
      <c r="F314" s="29">
        <v>17095536</v>
      </c>
      <c r="G314" s="11">
        <f t="shared" si="6"/>
        <v>50944697.280000001</v>
      </c>
    </row>
    <row r="315" spans="1:7" ht="22.5" x14ac:dyDescent="0.25">
      <c r="A315" s="9">
        <v>6</v>
      </c>
      <c r="B315" s="9" t="s">
        <v>1179</v>
      </c>
      <c r="C315" s="10" t="s">
        <v>2864</v>
      </c>
      <c r="D315" s="9" t="s">
        <v>945</v>
      </c>
      <c r="E315" s="22">
        <v>2.1999999999999999E-2</v>
      </c>
      <c r="F315" s="29">
        <v>63952679</v>
      </c>
      <c r="G315" s="11">
        <f t="shared" si="6"/>
        <v>1406958.9379999998</v>
      </c>
    </row>
    <row r="316" spans="1:7" ht="22.5" x14ac:dyDescent="0.25">
      <c r="A316" s="9">
        <v>7</v>
      </c>
      <c r="B316" s="9" t="s">
        <v>1179</v>
      </c>
      <c r="C316" s="10" t="s">
        <v>2865</v>
      </c>
      <c r="D316" s="9" t="s">
        <v>945</v>
      </c>
      <c r="E316" s="22">
        <v>6.3E-2</v>
      </c>
      <c r="F316" s="29">
        <v>45248214</v>
      </c>
      <c r="G316" s="11">
        <f t="shared" si="6"/>
        <v>2850637.4819999998</v>
      </c>
    </row>
    <row r="317" spans="1:7" ht="22.5" x14ac:dyDescent="0.25">
      <c r="A317" s="9">
        <v>8</v>
      </c>
      <c r="B317" s="9" t="s">
        <v>1179</v>
      </c>
      <c r="C317" s="10" t="s">
        <v>2860</v>
      </c>
      <c r="D317" s="9" t="s">
        <v>945</v>
      </c>
      <c r="E317" s="22">
        <v>0.98</v>
      </c>
      <c r="F317" s="29">
        <v>41023214</v>
      </c>
      <c r="G317" s="11">
        <f t="shared" si="6"/>
        <v>40202749.719999999</v>
      </c>
    </row>
    <row r="318" spans="1:7" x14ac:dyDescent="0.25">
      <c r="A318" s="200" t="s">
        <v>2885</v>
      </c>
      <c r="B318" s="201"/>
      <c r="C318" s="201"/>
      <c r="D318" s="201"/>
      <c r="E318" s="201"/>
      <c r="F318" s="202"/>
      <c r="G318" s="24">
        <f>SUM(G310:G317)</f>
        <v>182563957.04899999</v>
      </c>
    </row>
    <row r="319" spans="1:7" x14ac:dyDescent="0.25">
      <c r="A319" s="197" t="s">
        <v>311</v>
      </c>
      <c r="B319" s="198"/>
      <c r="C319" s="198"/>
      <c r="D319" s="198"/>
      <c r="E319" s="198"/>
      <c r="F319" s="198"/>
      <c r="G319" s="199"/>
    </row>
    <row r="320" spans="1:7" x14ac:dyDescent="0.25">
      <c r="A320" s="9">
        <v>1</v>
      </c>
      <c r="B320" s="9" t="s">
        <v>1179</v>
      </c>
      <c r="C320" s="10" t="s">
        <v>2751</v>
      </c>
      <c r="D320" s="9" t="s">
        <v>28</v>
      </c>
      <c r="E320" s="22">
        <v>3</v>
      </c>
      <c r="F320" s="22">
        <v>1963393</v>
      </c>
      <c r="G320" s="11">
        <f>F320*E320</f>
        <v>5890179</v>
      </c>
    </row>
    <row r="321" spans="1:7" ht="22.5" x14ac:dyDescent="0.25">
      <c r="A321" s="9">
        <v>2</v>
      </c>
      <c r="B321" s="9" t="s">
        <v>1179</v>
      </c>
      <c r="C321" s="10" t="s">
        <v>2742</v>
      </c>
      <c r="D321" s="9" t="s">
        <v>857</v>
      </c>
      <c r="E321" s="22">
        <v>1</v>
      </c>
      <c r="F321" s="22">
        <v>8772321</v>
      </c>
      <c r="G321" s="11">
        <f>F321*E321</f>
        <v>8772321</v>
      </c>
    </row>
    <row r="322" spans="1:7" x14ac:dyDescent="0.25">
      <c r="A322" s="200" t="s">
        <v>312</v>
      </c>
      <c r="B322" s="201"/>
      <c r="C322" s="201"/>
      <c r="D322" s="201"/>
      <c r="E322" s="201"/>
      <c r="F322" s="202"/>
      <c r="G322" s="24">
        <f>SUM(G320:G321)</f>
        <v>14662500</v>
      </c>
    </row>
    <row r="323" spans="1:7" x14ac:dyDescent="0.25">
      <c r="A323" s="203" t="s">
        <v>210</v>
      </c>
      <c r="B323" s="204"/>
      <c r="C323" s="204"/>
      <c r="D323" s="204"/>
      <c r="E323" s="204"/>
      <c r="F323" s="205"/>
      <c r="G323" s="30">
        <f>G322+G318+G308+G256+G249</f>
        <v>321683937.87589997</v>
      </c>
    </row>
    <row r="324" spans="1:7" x14ac:dyDescent="0.25">
      <c r="A324" s="140" t="s">
        <v>2886</v>
      </c>
      <c r="B324" s="140"/>
      <c r="C324" s="140"/>
      <c r="D324" s="140"/>
      <c r="E324" s="140"/>
      <c r="F324" s="140"/>
      <c r="G324" s="140"/>
    </row>
    <row r="325" spans="1:7" x14ac:dyDescent="0.25">
      <c r="A325" s="141" t="s">
        <v>220</v>
      </c>
      <c r="B325" s="141"/>
      <c r="C325" s="141"/>
      <c r="D325" s="141"/>
      <c r="E325" s="141"/>
      <c r="F325" s="141"/>
      <c r="G325" s="141"/>
    </row>
    <row r="326" spans="1:7" x14ac:dyDescent="0.25">
      <c r="A326" s="40"/>
      <c r="B326" s="40"/>
      <c r="C326" s="40"/>
      <c r="D326" s="40"/>
      <c r="E326" s="40"/>
      <c r="F326" s="40"/>
      <c r="G326" s="40"/>
    </row>
    <row r="327" spans="1:7" ht="25.5" x14ac:dyDescent="0.25">
      <c r="A327" s="41" t="s">
        <v>138</v>
      </c>
      <c r="B327" s="41" t="s">
        <v>202</v>
      </c>
      <c r="C327" s="41" t="s">
        <v>203</v>
      </c>
      <c r="D327" s="41" t="s">
        <v>204</v>
      </c>
      <c r="E327" s="41" t="s">
        <v>137</v>
      </c>
      <c r="F327" s="41" t="s">
        <v>205</v>
      </c>
      <c r="G327" s="41" t="s">
        <v>206</v>
      </c>
    </row>
    <row r="328" spans="1:7" x14ac:dyDescent="0.25">
      <c r="A328" s="41">
        <v>1</v>
      </c>
      <c r="B328" s="41">
        <v>2</v>
      </c>
      <c r="C328" s="41">
        <v>3</v>
      </c>
      <c r="D328" s="41">
        <v>4</v>
      </c>
      <c r="E328" s="41">
        <v>5</v>
      </c>
      <c r="F328" s="41">
        <v>6</v>
      </c>
      <c r="G328" s="41">
        <v>7</v>
      </c>
    </row>
    <row r="329" spans="1:7" x14ac:dyDescent="0.25">
      <c r="A329" s="194" t="s">
        <v>7</v>
      </c>
      <c r="B329" s="195"/>
      <c r="C329" s="195"/>
      <c r="D329" s="195"/>
      <c r="E329" s="195"/>
      <c r="F329" s="195"/>
      <c r="G329" s="196"/>
    </row>
    <row r="330" spans="1:7" x14ac:dyDescent="0.25">
      <c r="A330" s="42">
        <v>1</v>
      </c>
      <c r="B330" s="42">
        <v>1</v>
      </c>
      <c r="C330" s="43" t="s">
        <v>8</v>
      </c>
      <c r="D330" s="42" t="s">
        <v>142</v>
      </c>
      <c r="E330" s="49">
        <v>195.03749999999999</v>
      </c>
      <c r="F330" s="45">
        <v>31236.18</v>
      </c>
      <c r="G330" s="44">
        <v>6092226.4567499999</v>
      </c>
    </row>
    <row r="331" spans="1:7" x14ac:dyDescent="0.25">
      <c r="A331" s="42">
        <v>2</v>
      </c>
      <c r="B331" s="42">
        <v>3</v>
      </c>
      <c r="C331" s="43" t="s">
        <v>9</v>
      </c>
      <c r="D331" s="42" t="s">
        <v>142</v>
      </c>
      <c r="E331" s="49">
        <v>0.75670000000000004</v>
      </c>
      <c r="F331" s="49">
        <v>0</v>
      </c>
      <c r="G331" s="44">
        <v>0</v>
      </c>
    </row>
    <row r="332" spans="1:7" x14ac:dyDescent="0.25">
      <c r="A332" s="42">
        <v>3</v>
      </c>
      <c r="B332" s="42">
        <v>21950</v>
      </c>
      <c r="C332" s="43" t="s">
        <v>1322</v>
      </c>
      <c r="D332" s="42" t="s">
        <v>142</v>
      </c>
      <c r="E332" s="49">
        <v>385.8</v>
      </c>
      <c r="F332" s="45">
        <v>31236.18</v>
      </c>
      <c r="G332" s="44">
        <v>12050918.244000001</v>
      </c>
    </row>
    <row r="333" spans="1:7" x14ac:dyDescent="0.25">
      <c r="A333" s="188" t="s">
        <v>207</v>
      </c>
      <c r="B333" s="189"/>
      <c r="C333" s="189"/>
      <c r="D333" s="189"/>
      <c r="E333" s="189"/>
      <c r="F333" s="190"/>
      <c r="G333" s="46">
        <v>18143144.700750001</v>
      </c>
    </row>
    <row r="334" spans="1:7" x14ac:dyDescent="0.25">
      <c r="A334" s="194" t="s">
        <v>10</v>
      </c>
      <c r="B334" s="195"/>
      <c r="C334" s="195"/>
      <c r="D334" s="195"/>
      <c r="E334" s="195"/>
      <c r="F334" s="195"/>
      <c r="G334" s="196"/>
    </row>
    <row r="335" spans="1:7" x14ac:dyDescent="0.25">
      <c r="A335" s="42">
        <v>1</v>
      </c>
      <c r="B335" s="42">
        <v>521</v>
      </c>
      <c r="C335" s="43" t="s">
        <v>11</v>
      </c>
      <c r="D335" s="42" t="s">
        <v>1468</v>
      </c>
      <c r="E335" s="49">
        <v>66.516800000000003</v>
      </c>
      <c r="F335" s="45">
        <v>1528</v>
      </c>
      <c r="G335" s="44">
        <v>101637.6704</v>
      </c>
    </row>
    <row r="336" spans="1:7" ht="22.5" x14ac:dyDescent="0.25">
      <c r="A336" s="42">
        <v>2</v>
      </c>
      <c r="B336" s="42">
        <v>762</v>
      </c>
      <c r="C336" s="43" t="s">
        <v>172</v>
      </c>
      <c r="D336" s="42" t="s">
        <v>1468</v>
      </c>
      <c r="E336" s="49">
        <v>6.2300000000000001E-2</v>
      </c>
      <c r="F336" s="48">
        <v>235616</v>
      </c>
      <c r="G336" s="44">
        <v>14678.8768</v>
      </c>
    </row>
    <row r="337" spans="1:7" x14ac:dyDescent="0.25">
      <c r="A337" s="42">
        <v>3</v>
      </c>
      <c r="B337" s="42">
        <v>1522</v>
      </c>
      <c r="C337" s="43" t="s">
        <v>354</v>
      </c>
      <c r="D337" s="42" t="s">
        <v>1468</v>
      </c>
      <c r="E337" s="49">
        <v>0.34967999999999999</v>
      </c>
      <c r="F337" s="45">
        <v>29518</v>
      </c>
      <c r="G337" s="44">
        <v>10321.854240000001</v>
      </c>
    </row>
    <row r="338" spans="1:7" ht="22.5" x14ac:dyDescent="0.25">
      <c r="A338" s="42">
        <v>4</v>
      </c>
      <c r="B338" s="42">
        <v>2509</v>
      </c>
      <c r="C338" s="43" t="s">
        <v>156</v>
      </c>
      <c r="D338" s="42" t="s">
        <v>1468</v>
      </c>
      <c r="E338" s="49">
        <v>0.34720000000000001</v>
      </c>
      <c r="F338" s="45">
        <v>110305</v>
      </c>
      <c r="G338" s="44">
        <v>38297.896000000001</v>
      </c>
    </row>
    <row r="339" spans="1:7" x14ac:dyDescent="0.25">
      <c r="A339" s="188" t="s">
        <v>208</v>
      </c>
      <c r="B339" s="189"/>
      <c r="C339" s="189"/>
      <c r="D339" s="189"/>
      <c r="E339" s="189"/>
      <c r="F339" s="190"/>
      <c r="G339" s="46">
        <v>164936.29743999999</v>
      </c>
    </row>
    <row r="340" spans="1:7" x14ac:dyDescent="0.25">
      <c r="A340" s="194" t="s">
        <v>209</v>
      </c>
      <c r="B340" s="195"/>
      <c r="C340" s="195"/>
      <c r="D340" s="195"/>
      <c r="E340" s="195"/>
      <c r="F340" s="195"/>
      <c r="G340" s="196"/>
    </row>
    <row r="341" spans="1:7" x14ac:dyDescent="0.25">
      <c r="A341" s="194" t="s">
        <v>2022</v>
      </c>
      <c r="B341" s="195"/>
      <c r="C341" s="195"/>
      <c r="D341" s="195"/>
      <c r="E341" s="195"/>
      <c r="F341" s="195"/>
      <c r="G341" s="196"/>
    </row>
    <row r="342" spans="1:7" ht="22.5" x14ac:dyDescent="0.25">
      <c r="A342" s="42">
        <v>1</v>
      </c>
      <c r="B342" s="42">
        <v>64855</v>
      </c>
      <c r="C342" s="43" t="s">
        <v>2894</v>
      </c>
      <c r="D342" s="42" t="s">
        <v>31</v>
      </c>
      <c r="E342" s="49">
        <v>1.242</v>
      </c>
      <c r="F342" s="45">
        <v>18000</v>
      </c>
      <c r="G342" s="44">
        <v>22356</v>
      </c>
    </row>
    <row r="343" spans="1:7" ht="22.5" x14ac:dyDescent="0.25">
      <c r="A343" s="42">
        <v>2</v>
      </c>
      <c r="B343" s="42">
        <v>12224</v>
      </c>
      <c r="C343" s="43" t="s">
        <v>505</v>
      </c>
      <c r="D343" s="42" t="s">
        <v>30</v>
      </c>
      <c r="E343" s="49">
        <v>9.7999999999999997E-3</v>
      </c>
      <c r="F343" s="45">
        <v>383560</v>
      </c>
      <c r="G343" s="44">
        <v>3758.8879999999999</v>
      </c>
    </row>
    <row r="344" spans="1:7" x14ac:dyDescent="0.25">
      <c r="A344" s="42">
        <v>3</v>
      </c>
      <c r="B344" s="42" t="s">
        <v>1179</v>
      </c>
      <c r="C344" s="43" t="s">
        <v>2922</v>
      </c>
      <c r="D344" s="42" t="s">
        <v>32</v>
      </c>
      <c r="E344" s="49">
        <v>248</v>
      </c>
      <c r="F344" s="48">
        <v>3571</v>
      </c>
      <c r="G344" s="44">
        <v>885608</v>
      </c>
    </row>
    <row r="345" spans="1:7" ht="22.5" x14ac:dyDescent="0.25">
      <c r="A345" s="42">
        <v>4</v>
      </c>
      <c r="B345" s="42">
        <v>39804</v>
      </c>
      <c r="C345" s="43" t="s">
        <v>2952</v>
      </c>
      <c r="D345" s="42" t="s">
        <v>28</v>
      </c>
      <c r="E345" s="49">
        <v>7</v>
      </c>
      <c r="F345" s="45">
        <v>564732</v>
      </c>
      <c r="G345" s="44">
        <v>3953124</v>
      </c>
    </row>
    <row r="346" spans="1:7" x14ac:dyDescent="0.25">
      <c r="A346" s="42">
        <v>5</v>
      </c>
      <c r="B346" s="42">
        <v>61608</v>
      </c>
      <c r="C346" s="43" t="s">
        <v>2933</v>
      </c>
      <c r="D346" s="42" t="s">
        <v>360</v>
      </c>
      <c r="E346" s="49">
        <v>109.2</v>
      </c>
      <c r="F346" s="45">
        <v>1500</v>
      </c>
      <c r="G346" s="44">
        <v>163800</v>
      </c>
    </row>
    <row r="347" spans="1:7" ht="45" x14ac:dyDescent="0.25">
      <c r="A347" s="42">
        <v>6</v>
      </c>
      <c r="B347" s="42">
        <v>97117</v>
      </c>
      <c r="C347" s="43" t="s">
        <v>2767</v>
      </c>
      <c r="D347" s="42" t="s">
        <v>31</v>
      </c>
      <c r="E347" s="49">
        <v>3.4000000000000002E-2</v>
      </c>
      <c r="F347" s="45">
        <v>20000</v>
      </c>
      <c r="G347" s="44">
        <v>680</v>
      </c>
    </row>
    <row r="348" spans="1:7" x14ac:dyDescent="0.25">
      <c r="A348" s="42">
        <v>7</v>
      </c>
      <c r="B348" s="42" t="s">
        <v>1179</v>
      </c>
      <c r="C348" s="43" t="s">
        <v>2902</v>
      </c>
      <c r="D348" s="42" t="s">
        <v>28</v>
      </c>
      <c r="E348" s="49">
        <v>224</v>
      </c>
      <c r="F348" s="45">
        <v>60000</v>
      </c>
      <c r="G348" s="44">
        <v>13440000</v>
      </c>
    </row>
    <row r="349" spans="1:7" x14ac:dyDescent="0.25">
      <c r="A349" s="42">
        <v>1</v>
      </c>
      <c r="B349" s="42" t="s">
        <v>1179</v>
      </c>
      <c r="C349" s="43" t="s">
        <v>2939</v>
      </c>
      <c r="D349" s="42" t="s">
        <v>28</v>
      </c>
      <c r="E349" s="49">
        <v>255</v>
      </c>
      <c r="F349" s="48">
        <v>5357</v>
      </c>
      <c r="G349" s="44">
        <v>1366035</v>
      </c>
    </row>
    <row r="350" spans="1:7" x14ac:dyDescent="0.25">
      <c r="A350" s="42">
        <v>8</v>
      </c>
      <c r="B350" s="42" t="s">
        <v>1179</v>
      </c>
      <c r="C350" s="43" t="s">
        <v>2896</v>
      </c>
      <c r="D350" s="42" t="s">
        <v>28</v>
      </c>
      <c r="E350" s="49">
        <v>1</v>
      </c>
      <c r="F350" s="45">
        <v>287857</v>
      </c>
      <c r="G350" s="44">
        <v>287857</v>
      </c>
    </row>
    <row r="351" spans="1:7" x14ac:dyDescent="0.25">
      <c r="A351" s="42">
        <v>9</v>
      </c>
      <c r="B351" s="42">
        <v>34351</v>
      </c>
      <c r="C351" s="43" t="s">
        <v>2892</v>
      </c>
      <c r="D351" s="42" t="s">
        <v>31</v>
      </c>
      <c r="E351" s="49">
        <v>0.1174</v>
      </c>
      <c r="F351" s="45">
        <v>18000</v>
      </c>
      <c r="G351" s="44">
        <v>2113.2000000000003</v>
      </c>
    </row>
    <row r="352" spans="1:7" ht="22.5" x14ac:dyDescent="0.25">
      <c r="A352" s="42">
        <v>10</v>
      </c>
      <c r="B352" s="42">
        <v>58630</v>
      </c>
      <c r="C352" s="43" t="s">
        <v>956</v>
      </c>
      <c r="D352" s="42" t="s">
        <v>360</v>
      </c>
      <c r="E352" s="49">
        <v>166.08</v>
      </c>
      <c r="F352" s="45">
        <v>1500</v>
      </c>
      <c r="G352" s="44">
        <v>249120.00000000003</v>
      </c>
    </row>
    <row r="353" spans="1:7" x14ac:dyDescent="0.25">
      <c r="A353" s="42">
        <v>11</v>
      </c>
      <c r="B353" s="42">
        <v>30654</v>
      </c>
      <c r="C353" s="43" t="s">
        <v>438</v>
      </c>
      <c r="D353" s="42" t="s">
        <v>157</v>
      </c>
      <c r="E353" s="49">
        <v>7.7000000000000002E-3</v>
      </c>
      <c r="F353" s="45">
        <v>1205350</v>
      </c>
      <c r="G353" s="44">
        <v>9281.1949999999997</v>
      </c>
    </row>
    <row r="354" spans="1:7" x14ac:dyDescent="0.25">
      <c r="A354" s="42">
        <v>12</v>
      </c>
      <c r="B354" s="42">
        <v>31692</v>
      </c>
      <c r="C354" s="43" t="s">
        <v>1324</v>
      </c>
      <c r="D354" s="42" t="s">
        <v>31</v>
      </c>
      <c r="E354" s="49">
        <v>4.5864000000000003</v>
      </c>
      <c r="F354" s="45">
        <v>47679</v>
      </c>
      <c r="G354" s="44">
        <v>218674.96560000003</v>
      </c>
    </row>
    <row r="355" spans="1:7" x14ac:dyDescent="0.25">
      <c r="A355" s="42">
        <v>13</v>
      </c>
      <c r="B355" s="42">
        <v>35101</v>
      </c>
      <c r="C355" s="43" t="s">
        <v>536</v>
      </c>
      <c r="D355" s="42" t="s">
        <v>157</v>
      </c>
      <c r="E355" s="49">
        <v>2.48E-3</v>
      </c>
      <c r="F355" s="45">
        <v>17572000</v>
      </c>
      <c r="G355" s="44">
        <v>43578.559999999998</v>
      </c>
    </row>
    <row r="356" spans="1:7" x14ac:dyDescent="0.25">
      <c r="A356" s="42">
        <v>14</v>
      </c>
      <c r="B356" s="42">
        <v>41014</v>
      </c>
      <c r="C356" s="43" t="s">
        <v>936</v>
      </c>
      <c r="D356" s="42" t="s">
        <v>360</v>
      </c>
      <c r="E356" s="49">
        <v>49.6</v>
      </c>
      <c r="F356" s="45">
        <v>1500</v>
      </c>
      <c r="G356" s="44">
        <v>74400</v>
      </c>
    </row>
    <row r="357" spans="1:7" x14ac:dyDescent="0.25">
      <c r="A357" s="42">
        <v>15</v>
      </c>
      <c r="B357" s="42">
        <v>64091</v>
      </c>
      <c r="C357" s="43" t="s">
        <v>2950</v>
      </c>
      <c r="D357" s="42" t="s">
        <v>857</v>
      </c>
      <c r="E357" s="49">
        <v>7</v>
      </c>
      <c r="F357" s="45">
        <v>95549</v>
      </c>
      <c r="G357" s="44">
        <v>668843</v>
      </c>
    </row>
    <row r="358" spans="1:7" x14ac:dyDescent="0.25">
      <c r="A358" s="40"/>
      <c r="B358" s="40"/>
      <c r="C358" s="40"/>
      <c r="D358" s="40"/>
      <c r="E358" s="40"/>
      <c r="F358" s="45" t="e">
        <v>#N/A</v>
      </c>
      <c r="G358" s="40"/>
    </row>
    <row r="359" spans="1:7" x14ac:dyDescent="0.25">
      <c r="A359" s="188" t="s">
        <v>2023</v>
      </c>
      <c r="B359" s="189"/>
      <c r="C359" s="189"/>
      <c r="D359" s="189"/>
      <c r="E359" s="189"/>
      <c r="F359" s="190"/>
      <c r="G359" s="46">
        <v>21389229.808599997</v>
      </c>
    </row>
    <row r="360" spans="1:7" x14ac:dyDescent="0.25">
      <c r="A360" s="194" t="s">
        <v>2884</v>
      </c>
      <c r="B360" s="195"/>
      <c r="C360" s="195"/>
      <c r="D360" s="195"/>
      <c r="E360" s="195"/>
      <c r="F360" s="195"/>
      <c r="G360" s="196"/>
    </row>
    <row r="361" spans="1:7" ht="22.5" x14ac:dyDescent="0.25">
      <c r="A361" s="42">
        <v>1</v>
      </c>
      <c r="B361" s="42" t="s">
        <v>1179</v>
      </c>
      <c r="C361" s="43" t="s">
        <v>2937</v>
      </c>
      <c r="D361" s="42" t="s">
        <v>1253</v>
      </c>
      <c r="E361" s="49">
        <v>1850</v>
      </c>
      <c r="F361" s="48">
        <v>6308</v>
      </c>
      <c r="G361" s="44">
        <v>11669800</v>
      </c>
    </row>
    <row r="362" spans="1:7" ht="33.75" x14ac:dyDescent="0.25">
      <c r="A362" s="42">
        <v>2</v>
      </c>
      <c r="B362" s="42">
        <v>92270</v>
      </c>
      <c r="C362" s="43" t="s">
        <v>2935</v>
      </c>
      <c r="D362" s="42" t="s">
        <v>945</v>
      </c>
      <c r="E362" s="49">
        <v>0.45500000000000002</v>
      </c>
      <c r="F362" s="45">
        <v>14412000</v>
      </c>
      <c r="G362" s="44">
        <v>6557460</v>
      </c>
    </row>
    <row r="363" spans="1:7" x14ac:dyDescent="0.25">
      <c r="A363" s="188" t="s">
        <v>2885</v>
      </c>
      <c r="B363" s="189"/>
      <c r="C363" s="189"/>
      <c r="D363" s="189"/>
      <c r="E363" s="189"/>
      <c r="F363" s="190"/>
      <c r="G363" s="46">
        <v>18227260</v>
      </c>
    </row>
    <row r="364" spans="1:7" x14ac:dyDescent="0.25">
      <c r="A364" s="194" t="s">
        <v>311</v>
      </c>
      <c r="B364" s="195"/>
      <c r="C364" s="195"/>
      <c r="D364" s="195"/>
      <c r="E364" s="195"/>
      <c r="F364" s="195"/>
      <c r="G364" s="196"/>
    </row>
    <row r="365" spans="1:7" x14ac:dyDescent="0.25">
      <c r="A365" s="42">
        <v>2</v>
      </c>
      <c r="B365" s="42" t="s">
        <v>1179</v>
      </c>
      <c r="C365" s="43" t="s">
        <v>2895</v>
      </c>
      <c r="D365" s="42" t="s">
        <v>28</v>
      </c>
      <c r="E365" s="49">
        <v>1</v>
      </c>
      <c r="F365" s="45">
        <v>1600000</v>
      </c>
      <c r="G365" s="44">
        <v>1600000</v>
      </c>
    </row>
    <row r="366" spans="1:7" x14ac:dyDescent="0.25">
      <c r="A366" s="42">
        <v>3</v>
      </c>
      <c r="B366" s="42" t="s">
        <v>1179</v>
      </c>
      <c r="C366" s="43" t="s">
        <v>2910</v>
      </c>
      <c r="D366" s="42" t="s">
        <v>28</v>
      </c>
      <c r="E366" s="49">
        <v>17</v>
      </c>
      <c r="F366" s="45">
        <v>44164</v>
      </c>
      <c r="G366" s="44">
        <v>750788</v>
      </c>
    </row>
    <row r="367" spans="1:7" x14ac:dyDescent="0.25">
      <c r="A367" s="42">
        <v>4</v>
      </c>
      <c r="B367" s="42" t="s">
        <v>1179</v>
      </c>
      <c r="C367" s="43" t="s">
        <v>2907</v>
      </c>
      <c r="D367" s="42" t="s">
        <v>28</v>
      </c>
      <c r="E367" s="49">
        <v>12</v>
      </c>
      <c r="F367" s="45">
        <v>30375</v>
      </c>
      <c r="G367" s="44">
        <v>364500</v>
      </c>
    </row>
    <row r="368" spans="1:7" x14ac:dyDescent="0.25">
      <c r="A368" s="188" t="s">
        <v>312</v>
      </c>
      <c r="B368" s="189"/>
      <c r="C368" s="189"/>
      <c r="D368" s="189"/>
      <c r="E368" s="189"/>
      <c r="F368" s="190"/>
      <c r="G368" s="46">
        <v>2715288</v>
      </c>
    </row>
    <row r="369" spans="1:7" x14ac:dyDescent="0.25">
      <c r="A369" s="191" t="s">
        <v>210</v>
      </c>
      <c r="B369" s="192"/>
      <c r="C369" s="192"/>
      <c r="D369" s="192"/>
      <c r="E369" s="192"/>
      <c r="F369" s="193"/>
      <c r="G369" s="47">
        <v>60639858.806789994</v>
      </c>
    </row>
    <row r="370" spans="1:7" x14ac:dyDescent="0.25">
      <c r="A370" s="158" t="s">
        <v>2954</v>
      </c>
      <c r="B370" s="158"/>
      <c r="C370" s="158"/>
      <c r="D370" s="158"/>
      <c r="E370" s="158"/>
      <c r="F370" s="158"/>
      <c r="G370" s="158"/>
    </row>
    <row r="371" spans="1:7" x14ac:dyDescent="0.25">
      <c r="A371" s="159" t="s">
        <v>220</v>
      </c>
      <c r="B371" s="159"/>
      <c r="C371" s="159"/>
      <c r="D371" s="159"/>
      <c r="E371" s="159"/>
      <c r="F371" s="159"/>
      <c r="G371" s="159"/>
    </row>
    <row r="372" spans="1:7" x14ac:dyDescent="0.25">
      <c r="A372" s="50"/>
      <c r="B372" s="50"/>
      <c r="C372" s="50"/>
      <c r="D372" s="50"/>
      <c r="E372" s="50"/>
      <c r="F372" s="50"/>
      <c r="G372" s="50"/>
    </row>
    <row r="373" spans="1:7" ht="25.5" x14ac:dyDescent="0.25">
      <c r="A373" s="60" t="s">
        <v>138</v>
      </c>
      <c r="B373" s="60" t="s">
        <v>202</v>
      </c>
      <c r="C373" s="60" t="s">
        <v>203</v>
      </c>
      <c r="D373" s="60" t="s">
        <v>204</v>
      </c>
      <c r="E373" s="60" t="s">
        <v>137</v>
      </c>
      <c r="F373" s="60" t="s">
        <v>205</v>
      </c>
      <c r="G373" s="60" t="s">
        <v>206</v>
      </c>
    </row>
    <row r="374" spans="1:7" x14ac:dyDescent="0.25">
      <c r="A374" s="60">
        <v>1</v>
      </c>
      <c r="B374" s="60">
        <v>2</v>
      </c>
      <c r="C374" s="60">
        <v>3</v>
      </c>
      <c r="D374" s="60">
        <v>4</v>
      </c>
      <c r="E374" s="60">
        <v>5</v>
      </c>
      <c r="F374" s="60">
        <v>6</v>
      </c>
      <c r="G374" s="60">
        <v>7</v>
      </c>
    </row>
    <row r="375" spans="1:7" x14ac:dyDescent="0.25">
      <c r="A375" s="179" t="s">
        <v>7</v>
      </c>
      <c r="B375" s="180"/>
      <c r="C375" s="180"/>
      <c r="D375" s="180"/>
      <c r="E375" s="180"/>
      <c r="F375" s="180"/>
      <c r="G375" s="181"/>
    </row>
    <row r="376" spans="1:7" x14ac:dyDescent="0.25">
      <c r="A376" s="61">
        <v>1</v>
      </c>
      <c r="B376" s="61">
        <v>1</v>
      </c>
      <c r="C376" s="62" t="s">
        <v>8</v>
      </c>
      <c r="D376" s="61" t="s">
        <v>142</v>
      </c>
      <c r="E376" s="66">
        <v>107.515</v>
      </c>
      <c r="F376" s="66">
        <v>31236.18</v>
      </c>
      <c r="G376" s="66">
        <v>3358358</v>
      </c>
    </row>
    <row r="377" spans="1:7" x14ac:dyDescent="0.25">
      <c r="A377" s="61">
        <v>2</v>
      </c>
      <c r="B377" s="61">
        <v>3</v>
      </c>
      <c r="C377" s="62" t="s">
        <v>9</v>
      </c>
      <c r="D377" s="61" t="s">
        <v>142</v>
      </c>
      <c r="E377" s="66">
        <v>15.743</v>
      </c>
      <c r="F377" s="66">
        <v>0</v>
      </c>
      <c r="G377" s="63" t="s">
        <v>1179</v>
      </c>
    </row>
    <row r="378" spans="1:7" x14ac:dyDescent="0.25">
      <c r="A378" s="182" t="s">
        <v>207</v>
      </c>
      <c r="B378" s="183"/>
      <c r="C378" s="183"/>
      <c r="D378" s="183"/>
      <c r="E378" s="183"/>
      <c r="F378" s="184"/>
      <c r="G378" s="64">
        <v>3358358</v>
      </c>
    </row>
    <row r="379" spans="1:7" x14ac:dyDescent="0.25">
      <c r="A379" s="179" t="s">
        <v>10</v>
      </c>
      <c r="B379" s="180"/>
      <c r="C379" s="180"/>
      <c r="D379" s="180"/>
      <c r="E379" s="180"/>
      <c r="F379" s="180"/>
      <c r="G379" s="181"/>
    </row>
    <row r="380" spans="1:7" x14ac:dyDescent="0.25">
      <c r="A380" s="61">
        <v>1</v>
      </c>
      <c r="B380" s="61">
        <v>112</v>
      </c>
      <c r="C380" s="62" t="s">
        <v>740</v>
      </c>
      <c r="D380" s="61" t="s">
        <v>1468</v>
      </c>
      <c r="E380" s="66">
        <v>0.16</v>
      </c>
      <c r="F380" s="66">
        <v>152329</v>
      </c>
      <c r="G380" s="63">
        <v>24372.639999999999</v>
      </c>
    </row>
    <row r="381" spans="1:7" x14ac:dyDescent="0.25">
      <c r="A381" s="61">
        <v>2</v>
      </c>
      <c r="B381" s="61">
        <v>521</v>
      </c>
      <c r="C381" s="62" t="s">
        <v>11</v>
      </c>
      <c r="D381" s="61" t="s">
        <v>1468</v>
      </c>
      <c r="E381" s="66">
        <v>1.2283999999999999</v>
      </c>
      <c r="F381" s="67">
        <v>1528</v>
      </c>
      <c r="G381" s="63">
        <v>1876.9951999999998</v>
      </c>
    </row>
    <row r="382" spans="1:7" ht="22.5" x14ac:dyDescent="0.25">
      <c r="A382" s="61">
        <v>3</v>
      </c>
      <c r="B382" s="61">
        <v>766</v>
      </c>
      <c r="C382" s="62" t="s">
        <v>972</v>
      </c>
      <c r="D382" s="61" t="s">
        <v>1468</v>
      </c>
      <c r="E382" s="66">
        <v>0.1085</v>
      </c>
      <c r="F382" s="66">
        <v>235616</v>
      </c>
      <c r="G382" s="63">
        <v>25564.335999999999</v>
      </c>
    </row>
    <row r="383" spans="1:7" ht="22.5" x14ac:dyDescent="0.25">
      <c r="A383" s="61">
        <v>4</v>
      </c>
      <c r="B383" s="61">
        <v>1488</v>
      </c>
      <c r="C383" s="62" t="s">
        <v>2988</v>
      </c>
      <c r="D383" s="61" t="s">
        <v>1468</v>
      </c>
      <c r="E383" s="66">
        <v>15.366</v>
      </c>
      <c r="F383" s="66">
        <v>29518</v>
      </c>
      <c r="G383" s="63">
        <v>453573.58799999999</v>
      </c>
    </row>
    <row r="384" spans="1:7" ht="22.5" x14ac:dyDescent="0.25">
      <c r="A384" s="61">
        <v>5</v>
      </c>
      <c r="B384" s="61">
        <v>2509</v>
      </c>
      <c r="C384" s="62" t="s">
        <v>156</v>
      </c>
      <c r="D384" s="61" t="s">
        <v>1468</v>
      </c>
      <c r="E384" s="66">
        <v>0.1036</v>
      </c>
      <c r="F384" s="67">
        <v>110305</v>
      </c>
      <c r="G384" s="63">
        <v>11427.598</v>
      </c>
    </row>
    <row r="385" spans="1:7" ht="22.5" x14ac:dyDescent="0.25">
      <c r="A385" s="61">
        <v>6</v>
      </c>
      <c r="B385" s="61">
        <v>2510</v>
      </c>
      <c r="C385" s="62" t="s">
        <v>824</v>
      </c>
      <c r="D385" s="61" t="s">
        <v>1468</v>
      </c>
      <c r="E385" s="66">
        <v>0.1212</v>
      </c>
      <c r="F385" s="66">
        <v>143713</v>
      </c>
      <c r="G385" s="63">
        <v>17418.015599999999</v>
      </c>
    </row>
    <row r="386" spans="1:7" x14ac:dyDescent="0.25">
      <c r="A386" s="61">
        <v>7</v>
      </c>
      <c r="B386" s="61">
        <v>2875</v>
      </c>
      <c r="C386" s="62" t="s">
        <v>398</v>
      </c>
      <c r="D386" s="61" t="s">
        <v>1468</v>
      </c>
      <c r="E386" s="66">
        <v>0.51</v>
      </c>
      <c r="F386" s="66">
        <v>1838</v>
      </c>
      <c r="G386" s="63">
        <v>937.38</v>
      </c>
    </row>
    <row r="387" spans="1:7" x14ac:dyDescent="0.25">
      <c r="A387" s="182" t="s">
        <v>208</v>
      </c>
      <c r="B387" s="183"/>
      <c r="C387" s="183"/>
      <c r="D387" s="183"/>
      <c r="E387" s="183"/>
      <c r="F387" s="184"/>
      <c r="G387" s="65">
        <v>535170.55280000006</v>
      </c>
    </row>
    <row r="388" spans="1:7" x14ac:dyDescent="0.25">
      <c r="A388" s="179" t="s">
        <v>209</v>
      </c>
      <c r="B388" s="180"/>
      <c r="C388" s="180"/>
      <c r="D388" s="180"/>
      <c r="E388" s="180"/>
      <c r="F388" s="180"/>
      <c r="G388" s="181"/>
    </row>
    <row r="389" spans="1:7" x14ac:dyDescent="0.25">
      <c r="A389" s="179" t="s">
        <v>2022</v>
      </c>
      <c r="B389" s="180"/>
      <c r="C389" s="180"/>
      <c r="D389" s="180"/>
      <c r="E389" s="180"/>
      <c r="F389" s="180"/>
      <c r="G389" s="181"/>
    </row>
    <row r="390" spans="1:7" x14ac:dyDescent="0.25">
      <c r="A390" s="61">
        <v>1</v>
      </c>
      <c r="B390" s="61">
        <v>64806</v>
      </c>
      <c r="C390" s="62" t="s">
        <v>2759</v>
      </c>
      <c r="D390" s="61" t="s">
        <v>28</v>
      </c>
      <c r="E390" s="66">
        <v>1</v>
      </c>
      <c r="F390" s="66">
        <v>200</v>
      </c>
      <c r="G390" s="63">
        <v>200</v>
      </c>
    </row>
    <row r="391" spans="1:7" x14ac:dyDescent="0.25">
      <c r="A391" s="61">
        <v>2</v>
      </c>
      <c r="B391" s="61">
        <v>65155</v>
      </c>
      <c r="C391" s="62" t="s">
        <v>2761</v>
      </c>
      <c r="D391" s="61" t="s">
        <v>749</v>
      </c>
      <c r="E391" s="66">
        <v>4.1000000000000002E-2</v>
      </c>
      <c r="F391" s="66">
        <v>15000</v>
      </c>
      <c r="G391" s="63">
        <v>615</v>
      </c>
    </row>
    <row r="392" spans="1:7" x14ac:dyDescent="0.25">
      <c r="A392" s="61">
        <v>3</v>
      </c>
      <c r="B392" s="61">
        <v>65312</v>
      </c>
      <c r="C392" s="62" t="s">
        <v>2763</v>
      </c>
      <c r="D392" s="61" t="s">
        <v>31</v>
      </c>
      <c r="E392" s="66">
        <v>0.124</v>
      </c>
      <c r="F392" s="66">
        <v>8000</v>
      </c>
      <c r="G392" s="63">
        <v>992</v>
      </c>
    </row>
    <row r="393" spans="1:7" x14ac:dyDescent="0.25">
      <c r="A393" s="61">
        <v>4</v>
      </c>
      <c r="B393" s="61" t="s">
        <v>1179</v>
      </c>
      <c r="C393" s="62" t="s">
        <v>3000</v>
      </c>
      <c r="D393" s="61" t="s">
        <v>28</v>
      </c>
      <c r="E393" s="66">
        <v>72</v>
      </c>
      <c r="F393" s="66">
        <v>350</v>
      </c>
      <c r="G393" s="63">
        <v>25200</v>
      </c>
    </row>
    <row r="394" spans="1:7" x14ac:dyDescent="0.25">
      <c r="A394" s="61">
        <v>6</v>
      </c>
      <c r="B394" s="61" t="s">
        <v>1179</v>
      </c>
      <c r="C394" s="62" t="s">
        <v>3009</v>
      </c>
      <c r="D394" s="61" t="s">
        <v>32</v>
      </c>
      <c r="E394" s="66">
        <v>74</v>
      </c>
      <c r="F394" s="67">
        <v>3500</v>
      </c>
      <c r="G394" s="63">
        <v>259000</v>
      </c>
    </row>
    <row r="395" spans="1:7" x14ac:dyDescent="0.25">
      <c r="A395" s="61">
        <v>7</v>
      </c>
      <c r="B395" s="61">
        <v>45527</v>
      </c>
      <c r="C395" s="62" t="s">
        <v>2757</v>
      </c>
      <c r="D395" s="61" t="s">
        <v>749</v>
      </c>
      <c r="E395" s="66">
        <v>0.57599999999999996</v>
      </c>
      <c r="F395" s="66">
        <v>268000</v>
      </c>
      <c r="G395" s="63">
        <v>154368</v>
      </c>
    </row>
    <row r="396" spans="1:7" x14ac:dyDescent="0.25">
      <c r="A396" s="61">
        <v>8</v>
      </c>
      <c r="B396" s="61">
        <v>45768</v>
      </c>
      <c r="C396" s="62" t="s">
        <v>2806</v>
      </c>
      <c r="D396" s="61" t="s">
        <v>28</v>
      </c>
      <c r="E396" s="66">
        <v>21</v>
      </c>
      <c r="F396" s="66">
        <v>150</v>
      </c>
      <c r="G396" s="63">
        <v>3150</v>
      </c>
    </row>
    <row r="397" spans="1:7" x14ac:dyDescent="0.25">
      <c r="A397" s="61">
        <v>9</v>
      </c>
      <c r="B397" s="61">
        <v>45883</v>
      </c>
      <c r="C397" s="62" t="s">
        <v>538</v>
      </c>
      <c r="D397" s="61" t="s">
        <v>556</v>
      </c>
      <c r="E397" s="66">
        <v>0.22239999999999999</v>
      </c>
      <c r="F397" s="66">
        <v>150000</v>
      </c>
      <c r="G397" s="63">
        <v>33360</v>
      </c>
    </row>
    <row r="398" spans="1:7" x14ac:dyDescent="0.25">
      <c r="A398" s="61">
        <v>10</v>
      </c>
      <c r="B398" s="61">
        <v>55874</v>
      </c>
      <c r="C398" s="62" t="s">
        <v>2993</v>
      </c>
      <c r="D398" s="61" t="s">
        <v>749</v>
      </c>
      <c r="E398" s="66">
        <v>0.98499999999999999</v>
      </c>
      <c r="F398" s="66">
        <v>15000</v>
      </c>
      <c r="G398" s="63">
        <v>14775</v>
      </c>
    </row>
    <row r="399" spans="1:7" x14ac:dyDescent="0.25">
      <c r="A399" s="61">
        <v>11</v>
      </c>
      <c r="B399" s="61">
        <v>62810</v>
      </c>
      <c r="C399" s="62" t="s">
        <v>2851</v>
      </c>
      <c r="D399" s="61" t="s">
        <v>749</v>
      </c>
      <c r="E399" s="66">
        <v>2.5609999999999999</v>
      </c>
      <c r="F399" s="66">
        <v>15000</v>
      </c>
      <c r="G399" s="63">
        <v>38415</v>
      </c>
    </row>
    <row r="400" spans="1:7" x14ac:dyDescent="0.25">
      <c r="A400" s="61">
        <v>12</v>
      </c>
      <c r="B400" s="61">
        <v>64235</v>
      </c>
      <c r="C400" s="62" t="s">
        <v>540</v>
      </c>
      <c r="D400" s="61" t="s">
        <v>135</v>
      </c>
      <c r="E400" s="66">
        <v>0.55600000000000005</v>
      </c>
      <c r="F400" s="66">
        <v>20000</v>
      </c>
      <c r="G400" s="63">
        <v>11120.000000000002</v>
      </c>
    </row>
    <row r="401" spans="1:7" ht="45" x14ac:dyDescent="0.25">
      <c r="A401" s="61">
        <v>13</v>
      </c>
      <c r="B401" s="61">
        <v>97117</v>
      </c>
      <c r="C401" s="62" t="s">
        <v>2767</v>
      </c>
      <c r="D401" s="61" t="s">
        <v>31</v>
      </c>
      <c r="E401" s="66">
        <v>1.5920000000000001</v>
      </c>
      <c r="F401" s="66">
        <v>20000</v>
      </c>
      <c r="G401" s="63">
        <v>31840</v>
      </c>
    </row>
    <row r="402" spans="1:7" x14ac:dyDescent="0.25">
      <c r="A402" s="61">
        <v>15</v>
      </c>
      <c r="B402" s="61">
        <v>30434</v>
      </c>
      <c r="C402" s="62" t="s">
        <v>356</v>
      </c>
      <c r="D402" s="61" t="s">
        <v>749</v>
      </c>
      <c r="E402" s="66">
        <v>4.1000000000000002E-2</v>
      </c>
      <c r="F402" s="66">
        <v>15000</v>
      </c>
      <c r="G402" s="63">
        <v>615</v>
      </c>
    </row>
    <row r="403" spans="1:7" x14ac:dyDescent="0.25">
      <c r="A403" s="61">
        <v>16</v>
      </c>
      <c r="B403" s="61">
        <v>31087</v>
      </c>
      <c r="C403" s="62" t="s">
        <v>2738</v>
      </c>
      <c r="D403" s="61" t="s">
        <v>31</v>
      </c>
      <c r="E403" s="66">
        <v>0.6925</v>
      </c>
      <c r="F403" s="66">
        <v>23520</v>
      </c>
      <c r="G403" s="63">
        <v>16287.6</v>
      </c>
    </row>
    <row r="404" spans="1:7" x14ac:dyDescent="0.25">
      <c r="A404" s="61">
        <v>17</v>
      </c>
      <c r="B404" s="61">
        <v>32679</v>
      </c>
      <c r="C404" s="62" t="s">
        <v>2972</v>
      </c>
      <c r="D404" s="61" t="s">
        <v>31</v>
      </c>
      <c r="E404" s="66">
        <v>2E-3</v>
      </c>
      <c r="F404" s="66">
        <v>20000</v>
      </c>
      <c r="G404" s="63">
        <v>40</v>
      </c>
    </row>
    <row r="405" spans="1:7" x14ac:dyDescent="0.25">
      <c r="A405" s="61">
        <v>18</v>
      </c>
      <c r="B405" s="61">
        <v>35101</v>
      </c>
      <c r="C405" s="62" t="s">
        <v>536</v>
      </c>
      <c r="D405" s="61" t="s">
        <v>157</v>
      </c>
      <c r="E405" s="66">
        <v>7.3999999999999999E-4</v>
      </c>
      <c r="F405" s="66">
        <v>17572000</v>
      </c>
      <c r="G405" s="63">
        <v>13003.28</v>
      </c>
    </row>
    <row r="406" spans="1:7" x14ac:dyDescent="0.25">
      <c r="A406" s="61">
        <v>19</v>
      </c>
      <c r="B406" s="61">
        <v>44652</v>
      </c>
      <c r="C406" s="62" t="s">
        <v>3010</v>
      </c>
      <c r="D406" s="61" t="s">
        <v>32</v>
      </c>
      <c r="E406" s="66">
        <v>135</v>
      </c>
      <c r="F406" s="66">
        <v>1786</v>
      </c>
      <c r="G406" s="63">
        <v>241110</v>
      </c>
    </row>
    <row r="407" spans="1:7" ht="22.5" x14ac:dyDescent="0.25">
      <c r="A407" s="61">
        <v>20</v>
      </c>
      <c r="B407" s="61">
        <v>61642</v>
      </c>
      <c r="C407" s="62" t="s">
        <v>2962</v>
      </c>
      <c r="D407" s="61" t="s">
        <v>28</v>
      </c>
      <c r="E407" s="66">
        <v>4</v>
      </c>
      <c r="F407" s="66">
        <v>35000</v>
      </c>
      <c r="G407" s="63">
        <v>140000</v>
      </c>
    </row>
    <row r="408" spans="1:7" x14ac:dyDescent="0.25">
      <c r="A408" s="182" t="s">
        <v>2023</v>
      </c>
      <c r="B408" s="183"/>
      <c r="C408" s="183"/>
      <c r="D408" s="183"/>
      <c r="E408" s="183"/>
      <c r="F408" s="184"/>
      <c r="G408" s="65">
        <v>984090.88</v>
      </c>
    </row>
    <row r="409" spans="1:7" x14ac:dyDescent="0.25">
      <c r="A409" s="179" t="s">
        <v>2884</v>
      </c>
      <c r="B409" s="180"/>
      <c r="C409" s="180"/>
      <c r="D409" s="180"/>
      <c r="E409" s="180"/>
      <c r="F409" s="180"/>
      <c r="G409" s="181"/>
    </row>
    <row r="410" spans="1:7" x14ac:dyDescent="0.25">
      <c r="A410" s="61">
        <v>1</v>
      </c>
      <c r="B410" s="61" t="s">
        <v>1179</v>
      </c>
      <c r="C410" s="62" t="s">
        <v>3005</v>
      </c>
      <c r="D410" s="61" t="s">
        <v>1253</v>
      </c>
      <c r="E410" s="66">
        <v>127</v>
      </c>
      <c r="F410" s="66">
        <v>17938</v>
      </c>
      <c r="G410" s="63">
        <v>2278126</v>
      </c>
    </row>
    <row r="411" spans="1:7" x14ac:dyDescent="0.25">
      <c r="A411" s="61">
        <v>2</v>
      </c>
      <c r="B411" s="61" t="s">
        <v>1179</v>
      </c>
      <c r="C411" s="62" t="s">
        <v>2998</v>
      </c>
      <c r="D411" s="61" t="s">
        <v>32</v>
      </c>
      <c r="E411" s="66">
        <v>985</v>
      </c>
      <c r="F411" s="66">
        <v>6598</v>
      </c>
      <c r="G411" s="63">
        <v>6499030</v>
      </c>
    </row>
    <row r="412" spans="1:7" x14ac:dyDescent="0.25">
      <c r="A412" s="182" t="s">
        <v>2885</v>
      </c>
      <c r="B412" s="183"/>
      <c r="C412" s="183"/>
      <c r="D412" s="183"/>
      <c r="E412" s="183"/>
      <c r="F412" s="184"/>
      <c r="G412" s="65">
        <v>8777156</v>
      </c>
    </row>
    <row r="413" spans="1:7" x14ac:dyDescent="0.25">
      <c r="A413" s="179" t="s">
        <v>311</v>
      </c>
      <c r="B413" s="180"/>
      <c r="C413" s="180"/>
      <c r="D413" s="180"/>
      <c r="E413" s="180"/>
      <c r="F413" s="180"/>
      <c r="G413" s="181"/>
    </row>
    <row r="414" spans="1:7" ht="22.5" x14ac:dyDescent="0.25">
      <c r="A414" s="61">
        <v>1</v>
      </c>
      <c r="B414" s="61" t="s">
        <v>1179</v>
      </c>
      <c r="C414" s="62" t="s">
        <v>2973</v>
      </c>
      <c r="D414" s="61" t="s">
        <v>28</v>
      </c>
      <c r="E414" s="66">
        <v>1</v>
      </c>
      <c r="F414" s="69">
        <v>2232142</v>
      </c>
      <c r="G414" s="63">
        <v>2232142</v>
      </c>
    </row>
    <row r="415" spans="1:7" x14ac:dyDescent="0.25">
      <c r="A415" s="61">
        <v>2</v>
      </c>
      <c r="B415" s="61" t="s">
        <v>1179</v>
      </c>
      <c r="C415" s="62" t="s">
        <v>2978</v>
      </c>
      <c r="D415" s="61" t="s">
        <v>857</v>
      </c>
      <c r="E415" s="66">
        <v>3</v>
      </c>
      <c r="F415" s="69">
        <v>2808080</v>
      </c>
      <c r="G415" s="63">
        <v>8424240</v>
      </c>
    </row>
    <row r="416" spans="1:7" ht="22.5" x14ac:dyDescent="0.25">
      <c r="A416" s="61">
        <v>3</v>
      </c>
      <c r="B416" s="61" t="s">
        <v>1179</v>
      </c>
      <c r="C416" s="62" t="s">
        <v>2958</v>
      </c>
      <c r="D416" s="61" t="s">
        <v>857</v>
      </c>
      <c r="E416" s="66">
        <v>13</v>
      </c>
      <c r="F416" s="69">
        <v>367200</v>
      </c>
      <c r="G416" s="63">
        <v>4773600</v>
      </c>
    </row>
    <row r="417" spans="1:7" ht="22.5" x14ac:dyDescent="0.25">
      <c r="A417" s="61">
        <v>4</v>
      </c>
      <c r="B417" s="61" t="s">
        <v>1179</v>
      </c>
      <c r="C417" s="62" t="s">
        <v>2957</v>
      </c>
      <c r="D417" s="61" t="s">
        <v>857</v>
      </c>
      <c r="E417" s="66">
        <v>3</v>
      </c>
      <c r="F417" s="69">
        <v>367200</v>
      </c>
      <c r="G417" s="63">
        <v>1101600</v>
      </c>
    </row>
    <row r="418" spans="1:7" ht="22.5" x14ac:dyDescent="0.25">
      <c r="A418" s="61">
        <v>5</v>
      </c>
      <c r="B418" s="61" t="s">
        <v>1179</v>
      </c>
      <c r="C418" s="62" t="s">
        <v>2980</v>
      </c>
      <c r="D418" s="61" t="s">
        <v>857</v>
      </c>
      <c r="E418" s="66">
        <v>1</v>
      </c>
      <c r="F418" s="69">
        <v>2839285</v>
      </c>
      <c r="G418" s="63">
        <v>2839285</v>
      </c>
    </row>
    <row r="419" spans="1:7" ht="22.5" x14ac:dyDescent="0.25">
      <c r="A419" s="61">
        <v>6</v>
      </c>
      <c r="B419" s="61" t="s">
        <v>1179</v>
      </c>
      <c r="C419" s="62" t="s">
        <v>2959</v>
      </c>
      <c r="D419" s="61" t="s">
        <v>28</v>
      </c>
      <c r="E419" s="66">
        <v>2</v>
      </c>
      <c r="F419" s="69">
        <v>652340</v>
      </c>
      <c r="G419" s="63">
        <v>1304680</v>
      </c>
    </row>
    <row r="420" spans="1:7" ht="22.5" x14ac:dyDescent="0.25">
      <c r="A420" s="61">
        <v>7</v>
      </c>
      <c r="B420" s="61" t="s">
        <v>1179</v>
      </c>
      <c r="C420" s="62" t="s">
        <v>2960</v>
      </c>
      <c r="D420" s="61" t="s">
        <v>857</v>
      </c>
      <c r="E420" s="66">
        <v>1</v>
      </c>
      <c r="F420" s="69">
        <v>3791071</v>
      </c>
      <c r="G420" s="63">
        <v>3791071</v>
      </c>
    </row>
    <row r="421" spans="1:7" ht="22.5" x14ac:dyDescent="0.25">
      <c r="A421" s="61">
        <v>14</v>
      </c>
      <c r="B421" s="61" t="s">
        <v>1179</v>
      </c>
      <c r="C421" s="62" t="s">
        <v>2968</v>
      </c>
      <c r="D421" s="61" t="s">
        <v>857</v>
      </c>
      <c r="E421" s="66">
        <v>1</v>
      </c>
      <c r="F421" s="69">
        <v>734787</v>
      </c>
      <c r="G421" s="63">
        <v>734787</v>
      </c>
    </row>
    <row r="422" spans="1:7" ht="22.5" x14ac:dyDescent="0.25">
      <c r="A422" s="61">
        <v>5</v>
      </c>
      <c r="B422" s="61" t="s">
        <v>1179</v>
      </c>
      <c r="C422" s="62" t="s">
        <v>2979</v>
      </c>
      <c r="D422" s="61" t="s">
        <v>28</v>
      </c>
      <c r="E422" s="66">
        <v>2</v>
      </c>
      <c r="F422" s="69">
        <v>165178</v>
      </c>
      <c r="G422" s="63">
        <v>330356</v>
      </c>
    </row>
    <row r="423" spans="1:7" x14ac:dyDescent="0.25">
      <c r="A423" s="182" t="s">
        <v>312</v>
      </c>
      <c r="B423" s="183"/>
      <c r="C423" s="183"/>
      <c r="D423" s="183"/>
      <c r="E423" s="183"/>
      <c r="F423" s="184"/>
      <c r="G423" s="65">
        <v>25531761</v>
      </c>
    </row>
    <row r="424" spans="1:7" x14ac:dyDescent="0.25">
      <c r="A424" s="185" t="s">
        <v>210</v>
      </c>
      <c r="B424" s="186"/>
      <c r="C424" s="186"/>
      <c r="D424" s="186"/>
      <c r="E424" s="186"/>
      <c r="F424" s="187"/>
      <c r="G424" s="68">
        <v>39186536.432800002</v>
      </c>
    </row>
    <row r="425" spans="1:7" x14ac:dyDescent="0.25">
      <c r="A425" s="173" t="s">
        <v>3012</v>
      </c>
      <c r="B425" s="173"/>
      <c r="C425" s="173"/>
      <c r="D425" s="173"/>
      <c r="E425" s="173"/>
      <c r="F425" s="173"/>
      <c r="G425" s="173"/>
    </row>
    <row r="426" spans="1:7" x14ac:dyDescent="0.25">
      <c r="A426" s="174" t="s">
        <v>220</v>
      </c>
      <c r="B426" s="174"/>
      <c r="C426" s="174"/>
      <c r="D426" s="174"/>
      <c r="E426" s="174"/>
      <c r="F426" s="174"/>
      <c r="G426" s="174"/>
    </row>
    <row r="427" spans="1:7" x14ac:dyDescent="0.25">
      <c r="A427" s="59"/>
      <c r="B427" s="59"/>
      <c r="C427" s="59"/>
      <c r="D427" s="59"/>
      <c r="E427" s="59"/>
      <c r="F427" s="59"/>
      <c r="G427" s="59"/>
    </row>
    <row r="428" spans="1:7" ht="25.5" x14ac:dyDescent="0.25">
      <c r="A428" s="8" t="s">
        <v>138</v>
      </c>
      <c r="B428" s="8" t="s">
        <v>202</v>
      </c>
      <c r="C428" s="8" t="s">
        <v>203</v>
      </c>
      <c r="D428" s="8" t="s">
        <v>204</v>
      </c>
      <c r="E428" s="8" t="s">
        <v>137</v>
      </c>
      <c r="F428" s="8" t="s">
        <v>205</v>
      </c>
      <c r="G428" s="8" t="s">
        <v>206</v>
      </c>
    </row>
    <row r="429" spans="1:7" x14ac:dyDescent="0.25">
      <c r="A429" s="8">
        <v>1</v>
      </c>
      <c r="B429" s="8">
        <v>2</v>
      </c>
      <c r="C429" s="8">
        <v>3</v>
      </c>
      <c r="D429" s="8">
        <v>4</v>
      </c>
      <c r="E429" s="8">
        <v>5</v>
      </c>
      <c r="F429" s="8">
        <v>6</v>
      </c>
      <c r="G429" s="8">
        <v>7</v>
      </c>
    </row>
    <row r="430" spans="1:7" x14ac:dyDescent="0.25">
      <c r="A430" s="197" t="s">
        <v>7</v>
      </c>
      <c r="B430" s="198"/>
      <c r="C430" s="198"/>
      <c r="D430" s="198"/>
      <c r="E430" s="198"/>
      <c r="F430" s="198"/>
      <c r="G430" s="199"/>
    </row>
    <row r="431" spans="1:7" x14ac:dyDescent="0.25">
      <c r="A431" s="9">
        <v>1</v>
      </c>
      <c r="B431" s="9">
        <v>1</v>
      </c>
      <c r="C431" s="10" t="s">
        <v>8</v>
      </c>
      <c r="D431" s="9" t="s">
        <v>142</v>
      </c>
      <c r="E431" s="22">
        <v>669.76319999999998</v>
      </c>
      <c r="F431" s="22">
        <v>31236.18</v>
      </c>
      <c r="G431" s="22">
        <v>20920844</v>
      </c>
    </row>
    <row r="432" spans="1:7" x14ac:dyDescent="0.25">
      <c r="A432" s="9">
        <v>2</v>
      </c>
      <c r="B432" s="9">
        <v>3</v>
      </c>
      <c r="C432" s="10" t="s">
        <v>9</v>
      </c>
      <c r="D432" s="9" t="s">
        <v>142</v>
      </c>
      <c r="E432" s="22">
        <v>2.9477000000000002</v>
      </c>
      <c r="F432" s="22">
        <v>0</v>
      </c>
      <c r="G432" s="11" t="s">
        <v>1179</v>
      </c>
    </row>
    <row r="433" spans="1:7" x14ac:dyDescent="0.25">
      <c r="A433" s="200" t="s">
        <v>207</v>
      </c>
      <c r="B433" s="201"/>
      <c r="C433" s="201"/>
      <c r="D433" s="201"/>
      <c r="E433" s="201"/>
      <c r="F433" s="202"/>
      <c r="G433" s="70">
        <v>20920844</v>
      </c>
    </row>
    <row r="434" spans="1:7" x14ac:dyDescent="0.25">
      <c r="A434" s="197" t="s">
        <v>10</v>
      </c>
      <c r="B434" s="198"/>
      <c r="C434" s="198"/>
      <c r="D434" s="198"/>
      <c r="E434" s="198"/>
      <c r="F434" s="198"/>
      <c r="G434" s="199"/>
    </row>
    <row r="435" spans="1:7" ht="22.5" x14ac:dyDescent="0.25">
      <c r="A435" s="9">
        <v>1</v>
      </c>
      <c r="B435" s="9">
        <v>3364</v>
      </c>
      <c r="C435" s="10" t="s">
        <v>441</v>
      </c>
      <c r="D435" s="9" t="s">
        <v>1468</v>
      </c>
      <c r="E435" s="22">
        <v>30.334</v>
      </c>
      <c r="F435" s="22">
        <v>1678</v>
      </c>
      <c r="G435" s="11">
        <f>F435*E435</f>
        <v>50900.451999999997</v>
      </c>
    </row>
    <row r="436" spans="1:7" x14ac:dyDescent="0.25">
      <c r="A436" s="9">
        <v>2</v>
      </c>
      <c r="B436" s="9">
        <v>521</v>
      </c>
      <c r="C436" s="10" t="s">
        <v>11</v>
      </c>
      <c r="D436" s="9" t="s">
        <v>1468</v>
      </c>
      <c r="E436" s="22">
        <v>1.5</v>
      </c>
      <c r="F436" s="22">
        <v>1528</v>
      </c>
      <c r="G436" s="11">
        <f t="shared" ref="G436:G441" si="7">F436*E436</f>
        <v>2292</v>
      </c>
    </row>
    <row r="437" spans="1:7" ht="22.5" x14ac:dyDescent="0.25">
      <c r="A437" s="9">
        <v>3</v>
      </c>
      <c r="B437" s="9">
        <v>762</v>
      </c>
      <c r="C437" s="10" t="s">
        <v>172</v>
      </c>
      <c r="D437" s="9" t="s">
        <v>1468</v>
      </c>
      <c r="E437" s="22">
        <v>0.44919999999999999</v>
      </c>
      <c r="F437" s="22">
        <v>235616</v>
      </c>
      <c r="G437" s="11">
        <f t="shared" si="7"/>
        <v>105838.7072</v>
      </c>
    </row>
    <row r="438" spans="1:7" ht="22.5" x14ac:dyDescent="0.25">
      <c r="A438" s="9">
        <v>4</v>
      </c>
      <c r="B438" s="9">
        <v>766</v>
      </c>
      <c r="C438" s="10" t="s">
        <v>972</v>
      </c>
      <c r="D438" s="9" t="s">
        <v>1468</v>
      </c>
      <c r="E438" s="22">
        <v>0.04</v>
      </c>
      <c r="F438" s="22">
        <v>235616</v>
      </c>
      <c r="G438" s="11">
        <f t="shared" si="7"/>
        <v>9424.64</v>
      </c>
    </row>
    <row r="439" spans="1:7" x14ac:dyDescent="0.25">
      <c r="A439" s="9">
        <v>5</v>
      </c>
      <c r="B439" s="9">
        <v>1522</v>
      </c>
      <c r="C439" s="10" t="s">
        <v>354</v>
      </c>
      <c r="D439" s="9" t="s">
        <v>1468</v>
      </c>
      <c r="E439" s="22">
        <v>0.251</v>
      </c>
      <c r="F439" s="22">
        <v>29518</v>
      </c>
      <c r="G439" s="11">
        <f t="shared" si="7"/>
        <v>7409.018</v>
      </c>
    </row>
    <row r="440" spans="1:7" ht="22.5" x14ac:dyDescent="0.25">
      <c r="A440" s="9">
        <v>6</v>
      </c>
      <c r="B440" s="9">
        <v>2509</v>
      </c>
      <c r="C440" s="10" t="s">
        <v>156</v>
      </c>
      <c r="D440" s="9" t="s">
        <v>1468</v>
      </c>
      <c r="E440" s="22">
        <v>2.2075</v>
      </c>
      <c r="F440" s="22">
        <v>110305</v>
      </c>
      <c r="G440" s="11">
        <f t="shared" si="7"/>
        <v>243498.28750000001</v>
      </c>
    </row>
    <row r="441" spans="1:7" x14ac:dyDescent="0.25">
      <c r="A441" s="9">
        <v>7</v>
      </c>
      <c r="B441" s="9">
        <v>2875</v>
      </c>
      <c r="C441" s="10" t="s">
        <v>398</v>
      </c>
      <c r="D441" s="9" t="s">
        <v>1468</v>
      </c>
      <c r="E441" s="22">
        <v>14.174200000000001</v>
      </c>
      <c r="F441" s="22">
        <v>1838</v>
      </c>
      <c r="G441" s="11">
        <f t="shared" si="7"/>
        <v>26052.179600000003</v>
      </c>
    </row>
    <row r="442" spans="1:7" x14ac:dyDescent="0.25">
      <c r="A442" s="200" t="s">
        <v>208</v>
      </c>
      <c r="B442" s="201"/>
      <c r="C442" s="201"/>
      <c r="D442" s="201"/>
      <c r="E442" s="201"/>
      <c r="F442" s="202"/>
      <c r="G442" s="24">
        <f>SUM(G435:G441)</f>
        <v>445415.28430000006</v>
      </c>
    </row>
    <row r="443" spans="1:7" x14ac:dyDescent="0.25">
      <c r="A443" s="197" t="s">
        <v>209</v>
      </c>
      <c r="B443" s="198"/>
      <c r="C443" s="198"/>
      <c r="D443" s="198"/>
      <c r="E443" s="198"/>
      <c r="F443" s="198"/>
      <c r="G443" s="199"/>
    </row>
    <row r="444" spans="1:7" x14ac:dyDescent="0.25">
      <c r="A444" s="197" t="s">
        <v>2022</v>
      </c>
      <c r="B444" s="198"/>
      <c r="C444" s="198"/>
      <c r="D444" s="198"/>
      <c r="E444" s="198"/>
      <c r="F444" s="198"/>
      <c r="G444" s="199"/>
    </row>
    <row r="445" spans="1:7" x14ac:dyDescent="0.25">
      <c r="A445" s="9">
        <v>1</v>
      </c>
      <c r="B445" s="9">
        <v>30435</v>
      </c>
      <c r="C445" s="10" t="s">
        <v>444</v>
      </c>
      <c r="D445" s="9" t="s">
        <v>360</v>
      </c>
      <c r="E445" s="22">
        <v>9.1999999999999993</v>
      </c>
      <c r="F445" s="22">
        <v>1500</v>
      </c>
      <c r="G445" s="11">
        <f>F445*E445</f>
        <v>13799.999999999998</v>
      </c>
    </row>
    <row r="446" spans="1:7" x14ac:dyDescent="0.25">
      <c r="A446" s="9">
        <v>2</v>
      </c>
      <c r="B446" s="9">
        <v>9219</v>
      </c>
      <c r="C446" s="10" t="s">
        <v>29</v>
      </c>
      <c r="D446" s="9" t="s">
        <v>30</v>
      </c>
      <c r="E446" s="22">
        <v>3.4765999999999999</v>
      </c>
      <c r="F446" s="22">
        <v>2050</v>
      </c>
      <c r="G446" s="11">
        <f t="shared" ref="G446:G509" si="8">F446*E446</f>
        <v>7127.03</v>
      </c>
    </row>
    <row r="447" spans="1:7" ht="22.5" x14ac:dyDescent="0.25">
      <c r="A447" s="9">
        <v>3</v>
      </c>
      <c r="B447" s="9">
        <v>12102</v>
      </c>
      <c r="C447" s="10" t="s">
        <v>1329</v>
      </c>
      <c r="D447" s="9" t="s">
        <v>30</v>
      </c>
      <c r="E447" s="22">
        <v>5.0000000000000001E-4</v>
      </c>
      <c r="F447" s="22">
        <v>383560</v>
      </c>
      <c r="G447" s="11">
        <f t="shared" si="8"/>
        <v>191.78</v>
      </c>
    </row>
    <row r="448" spans="1:7" x14ac:dyDescent="0.25">
      <c r="A448" s="9">
        <v>4</v>
      </c>
      <c r="B448" s="9">
        <v>35567</v>
      </c>
      <c r="C448" s="10" t="s">
        <v>458</v>
      </c>
      <c r="D448" s="9" t="s">
        <v>31</v>
      </c>
      <c r="E448" s="22">
        <v>0.438</v>
      </c>
      <c r="F448" s="22">
        <v>2000</v>
      </c>
      <c r="G448" s="11">
        <f t="shared" si="8"/>
        <v>876</v>
      </c>
    </row>
    <row r="449" spans="1:7" x14ac:dyDescent="0.25">
      <c r="A449" s="9">
        <v>5</v>
      </c>
      <c r="B449" s="9">
        <v>65851</v>
      </c>
      <c r="C449" s="10" t="s">
        <v>469</v>
      </c>
      <c r="D449" s="9" t="s">
        <v>157</v>
      </c>
      <c r="E449" s="22">
        <v>1.0300000000000001E-3</v>
      </c>
      <c r="F449" s="22">
        <v>17572000</v>
      </c>
      <c r="G449" s="11">
        <f t="shared" si="8"/>
        <v>18099.160000000003</v>
      </c>
    </row>
    <row r="450" spans="1:7" x14ac:dyDescent="0.25">
      <c r="A450" s="9">
        <v>6</v>
      </c>
      <c r="B450" s="9" t="s">
        <v>1179</v>
      </c>
      <c r="C450" s="10" t="s">
        <v>3067</v>
      </c>
      <c r="D450" s="9" t="s">
        <v>28</v>
      </c>
      <c r="E450" s="22">
        <v>6</v>
      </c>
      <c r="F450" s="22">
        <v>25000</v>
      </c>
      <c r="G450" s="11">
        <f t="shared" si="8"/>
        <v>150000</v>
      </c>
    </row>
    <row r="451" spans="1:7" x14ac:dyDescent="0.25">
      <c r="A451" s="9">
        <v>7</v>
      </c>
      <c r="B451" s="9" t="s">
        <v>1179</v>
      </c>
      <c r="C451" s="10" t="s">
        <v>3068</v>
      </c>
      <c r="D451" s="9" t="s">
        <v>28</v>
      </c>
      <c r="E451" s="22">
        <v>12</v>
      </c>
      <c r="F451" s="28">
        <v>18839</v>
      </c>
      <c r="G451" s="11">
        <f t="shared" si="8"/>
        <v>226068</v>
      </c>
    </row>
    <row r="452" spans="1:7" x14ac:dyDescent="0.25">
      <c r="A452" s="9">
        <v>8</v>
      </c>
      <c r="B452" s="9" t="s">
        <v>1179</v>
      </c>
      <c r="C452" s="10" t="s">
        <v>3069</v>
      </c>
      <c r="D452" s="9" t="s">
        <v>28</v>
      </c>
      <c r="E452" s="22">
        <v>1</v>
      </c>
      <c r="F452" s="22">
        <v>56518</v>
      </c>
      <c r="G452" s="11">
        <f t="shared" si="8"/>
        <v>56518</v>
      </c>
    </row>
    <row r="453" spans="1:7" ht="22.5" x14ac:dyDescent="0.25">
      <c r="A453" s="9">
        <v>9</v>
      </c>
      <c r="B453" s="9" t="s">
        <v>1179</v>
      </c>
      <c r="C453" s="10" t="s">
        <v>3192</v>
      </c>
      <c r="D453" s="9" t="s">
        <v>28</v>
      </c>
      <c r="E453" s="22">
        <v>24</v>
      </c>
      <c r="F453" s="22">
        <v>16717</v>
      </c>
      <c r="G453" s="11">
        <f t="shared" si="8"/>
        <v>401208</v>
      </c>
    </row>
    <row r="454" spans="1:7" x14ac:dyDescent="0.25">
      <c r="A454" s="9">
        <v>10</v>
      </c>
      <c r="B454" s="9" t="s">
        <v>1179</v>
      </c>
      <c r="C454" s="10" t="s">
        <v>3071</v>
      </c>
      <c r="D454" s="9" t="s">
        <v>28</v>
      </c>
      <c r="E454" s="22">
        <v>1</v>
      </c>
      <c r="F454" s="28">
        <v>43222</v>
      </c>
      <c r="G454" s="11">
        <f t="shared" si="8"/>
        <v>43222</v>
      </c>
    </row>
    <row r="455" spans="1:7" x14ac:dyDescent="0.25">
      <c r="A455" s="9">
        <v>11</v>
      </c>
      <c r="B455" s="9">
        <v>86876</v>
      </c>
      <c r="C455" s="10" t="s">
        <v>3173</v>
      </c>
      <c r="D455" s="9" t="s">
        <v>360</v>
      </c>
      <c r="E455" s="22">
        <v>0.3</v>
      </c>
      <c r="F455" s="28">
        <v>361000</v>
      </c>
      <c r="G455" s="11">
        <f t="shared" si="8"/>
        <v>108300</v>
      </c>
    </row>
    <row r="456" spans="1:7" ht="22.5" x14ac:dyDescent="0.25">
      <c r="A456" s="9">
        <v>12</v>
      </c>
      <c r="B456" s="9">
        <v>30649</v>
      </c>
      <c r="C456" s="10" t="s">
        <v>3025</v>
      </c>
      <c r="D456" s="9" t="s">
        <v>31</v>
      </c>
      <c r="E456" s="22">
        <v>7.2199999999999999E-3</v>
      </c>
      <c r="F456" s="22">
        <v>1205.3499999999999</v>
      </c>
      <c r="G456" s="11">
        <f t="shared" si="8"/>
        <v>8.7026269999999997</v>
      </c>
    </row>
    <row r="457" spans="1:7" ht="22.5" x14ac:dyDescent="0.25">
      <c r="A457" s="9">
        <v>13</v>
      </c>
      <c r="B457" s="9">
        <v>30956</v>
      </c>
      <c r="C457" s="10" t="s">
        <v>788</v>
      </c>
      <c r="D457" s="9" t="s">
        <v>157</v>
      </c>
      <c r="E457" s="22">
        <v>7.1000000000000002E-4</v>
      </c>
      <c r="F457" s="22">
        <v>23520000</v>
      </c>
      <c r="G457" s="11">
        <f t="shared" si="8"/>
        <v>16699.2</v>
      </c>
    </row>
    <row r="458" spans="1:7" x14ac:dyDescent="0.25">
      <c r="A458" s="9">
        <v>14</v>
      </c>
      <c r="B458" s="9">
        <v>31611</v>
      </c>
      <c r="C458" s="10" t="s">
        <v>1405</v>
      </c>
      <c r="D458" s="9" t="s">
        <v>31</v>
      </c>
      <c r="E458" s="22">
        <v>6</v>
      </c>
      <c r="F458" s="22">
        <v>23520</v>
      </c>
      <c r="G458" s="11">
        <f t="shared" si="8"/>
        <v>141120</v>
      </c>
    </row>
    <row r="459" spans="1:7" x14ac:dyDescent="0.25">
      <c r="A459" s="9">
        <v>15</v>
      </c>
      <c r="B459" s="9">
        <v>31651</v>
      </c>
      <c r="C459" s="10" t="s">
        <v>446</v>
      </c>
      <c r="D459" s="9" t="s">
        <v>157</v>
      </c>
      <c r="E459" s="22">
        <v>3.1E-4</v>
      </c>
      <c r="F459" s="22">
        <v>10000000</v>
      </c>
      <c r="G459" s="11">
        <f t="shared" si="8"/>
        <v>3100</v>
      </c>
    </row>
    <row r="460" spans="1:7" ht="22.5" x14ac:dyDescent="0.25">
      <c r="A460" s="9">
        <v>16</v>
      </c>
      <c r="B460" s="9">
        <v>31694</v>
      </c>
      <c r="C460" s="10" t="s">
        <v>930</v>
      </c>
      <c r="D460" s="9" t="s">
        <v>157</v>
      </c>
      <c r="E460" s="22">
        <v>1.6000000000000001E-4</v>
      </c>
      <c r="F460" s="22">
        <v>35000000</v>
      </c>
      <c r="G460" s="11">
        <f t="shared" si="8"/>
        <v>5600.0000000000009</v>
      </c>
    </row>
    <row r="461" spans="1:7" ht="22.5" x14ac:dyDescent="0.25">
      <c r="A461" s="9">
        <v>17</v>
      </c>
      <c r="B461" s="9">
        <v>32501</v>
      </c>
      <c r="C461" s="10" t="s">
        <v>992</v>
      </c>
      <c r="D461" s="9" t="s">
        <v>157</v>
      </c>
      <c r="E461" s="22">
        <v>2.16E-3</v>
      </c>
      <c r="F461" s="22">
        <v>8706572</v>
      </c>
      <c r="G461" s="11">
        <f t="shared" si="8"/>
        <v>18806.195520000001</v>
      </c>
    </row>
    <row r="462" spans="1:7" ht="33.75" x14ac:dyDescent="0.25">
      <c r="A462" s="9">
        <v>18</v>
      </c>
      <c r="B462" s="9">
        <v>32528</v>
      </c>
      <c r="C462" s="10" t="s">
        <v>3197</v>
      </c>
      <c r="D462" s="9" t="s">
        <v>157</v>
      </c>
      <c r="E462" s="22">
        <v>5.0000000000000001E-4</v>
      </c>
      <c r="F462" s="22">
        <v>8706572</v>
      </c>
      <c r="G462" s="11">
        <f t="shared" si="8"/>
        <v>4353.2860000000001</v>
      </c>
    </row>
    <row r="463" spans="1:7" ht="33.75" x14ac:dyDescent="0.25">
      <c r="A463" s="9">
        <v>19</v>
      </c>
      <c r="B463" s="9">
        <v>32717</v>
      </c>
      <c r="C463" s="10" t="s">
        <v>3220</v>
      </c>
      <c r="D463" s="9" t="s">
        <v>31</v>
      </c>
      <c r="E463" s="22">
        <v>0.16</v>
      </c>
      <c r="F463" s="22">
        <v>15000</v>
      </c>
      <c r="G463" s="11">
        <f t="shared" si="8"/>
        <v>2400</v>
      </c>
    </row>
    <row r="464" spans="1:7" x14ac:dyDescent="0.25">
      <c r="A464" s="9">
        <v>20</v>
      </c>
      <c r="B464" s="9">
        <v>34247</v>
      </c>
      <c r="C464" s="10" t="s">
        <v>455</v>
      </c>
      <c r="D464" s="9" t="s">
        <v>157</v>
      </c>
      <c r="E464" s="22">
        <v>1.41E-3</v>
      </c>
      <c r="F464" s="22">
        <v>1000000</v>
      </c>
      <c r="G464" s="11">
        <f t="shared" si="8"/>
        <v>1410</v>
      </c>
    </row>
    <row r="465" spans="1:7" ht="22.5" x14ac:dyDescent="0.25">
      <c r="A465" s="9">
        <v>21</v>
      </c>
      <c r="B465" s="9">
        <v>34551</v>
      </c>
      <c r="C465" s="10" t="s">
        <v>921</v>
      </c>
      <c r="D465" s="9" t="s">
        <v>157</v>
      </c>
      <c r="E465" s="22">
        <v>5.9999999999999995E-4</v>
      </c>
      <c r="F465" s="22">
        <v>540000</v>
      </c>
      <c r="G465" s="11">
        <f t="shared" si="8"/>
        <v>324</v>
      </c>
    </row>
    <row r="466" spans="1:7" x14ac:dyDescent="0.25">
      <c r="A466" s="9">
        <v>22</v>
      </c>
      <c r="B466" s="9">
        <v>37942</v>
      </c>
      <c r="C466" s="10" t="s">
        <v>3075</v>
      </c>
      <c r="D466" s="9" t="s">
        <v>28</v>
      </c>
      <c r="E466" s="22">
        <v>69</v>
      </c>
      <c r="F466" s="22">
        <v>830</v>
      </c>
      <c r="G466" s="11">
        <f t="shared" si="8"/>
        <v>57270</v>
      </c>
    </row>
    <row r="467" spans="1:7" x14ac:dyDescent="0.25">
      <c r="A467" s="9">
        <v>23</v>
      </c>
      <c r="B467" s="9">
        <v>37943</v>
      </c>
      <c r="C467" s="10" t="s">
        <v>3081</v>
      </c>
      <c r="D467" s="9" t="s">
        <v>28</v>
      </c>
      <c r="E467" s="22">
        <v>2</v>
      </c>
      <c r="F467" s="22">
        <v>2545</v>
      </c>
      <c r="G467" s="11">
        <f t="shared" si="8"/>
        <v>5090</v>
      </c>
    </row>
    <row r="468" spans="1:7" x14ac:dyDescent="0.25">
      <c r="A468" s="9">
        <v>24</v>
      </c>
      <c r="B468" s="9">
        <v>37946</v>
      </c>
      <c r="C468" s="10" t="s">
        <v>3077</v>
      </c>
      <c r="D468" s="9" t="s">
        <v>28</v>
      </c>
      <c r="E468" s="22">
        <v>5</v>
      </c>
      <c r="F468" s="22">
        <v>1250</v>
      </c>
      <c r="G468" s="11">
        <f t="shared" si="8"/>
        <v>6250</v>
      </c>
    </row>
    <row r="469" spans="1:7" x14ac:dyDescent="0.25">
      <c r="A469" s="9">
        <v>25</v>
      </c>
      <c r="B469" s="9">
        <v>37948</v>
      </c>
      <c r="C469" s="10" t="s">
        <v>3079</v>
      </c>
      <c r="D469" s="9" t="s">
        <v>28</v>
      </c>
      <c r="E469" s="22">
        <v>36</v>
      </c>
      <c r="F469" s="22">
        <v>607</v>
      </c>
      <c r="G469" s="11">
        <f t="shared" si="8"/>
        <v>21852</v>
      </c>
    </row>
    <row r="470" spans="1:7" x14ac:dyDescent="0.25">
      <c r="A470" s="9">
        <v>26</v>
      </c>
      <c r="B470" s="9">
        <v>37953</v>
      </c>
      <c r="C470" s="10" t="s">
        <v>3072</v>
      </c>
      <c r="D470" s="9" t="s">
        <v>28</v>
      </c>
      <c r="E470" s="22">
        <v>2</v>
      </c>
      <c r="F470" s="22">
        <v>955</v>
      </c>
      <c r="G470" s="11">
        <f t="shared" si="8"/>
        <v>1910</v>
      </c>
    </row>
    <row r="471" spans="1:7" x14ac:dyDescent="0.25">
      <c r="A471" s="9">
        <v>27</v>
      </c>
      <c r="B471" s="9">
        <v>37955</v>
      </c>
      <c r="C471" s="10" t="s">
        <v>3073</v>
      </c>
      <c r="D471" s="9" t="s">
        <v>28</v>
      </c>
      <c r="E471" s="22">
        <v>8</v>
      </c>
      <c r="F471" s="22">
        <v>634</v>
      </c>
      <c r="G471" s="11">
        <f t="shared" si="8"/>
        <v>5072</v>
      </c>
    </row>
    <row r="472" spans="1:7" x14ac:dyDescent="0.25">
      <c r="A472" s="9">
        <v>28</v>
      </c>
      <c r="B472" s="9">
        <v>37976</v>
      </c>
      <c r="C472" s="10" t="s">
        <v>3087</v>
      </c>
      <c r="D472" s="9" t="s">
        <v>28</v>
      </c>
      <c r="E472" s="22">
        <v>6</v>
      </c>
      <c r="F472" s="22">
        <v>1616</v>
      </c>
      <c r="G472" s="11">
        <f t="shared" si="8"/>
        <v>9696</v>
      </c>
    </row>
    <row r="473" spans="1:7" x14ac:dyDescent="0.25">
      <c r="A473" s="9">
        <v>29</v>
      </c>
      <c r="B473" s="9">
        <v>37977</v>
      </c>
      <c r="C473" s="10" t="s">
        <v>3086</v>
      </c>
      <c r="D473" s="9" t="s">
        <v>28</v>
      </c>
      <c r="E473" s="22">
        <v>56</v>
      </c>
      <c r="F473" s="28">
        <v>1545</v>
      </c>
      <c r="G473" s="11">
        <f t="shared" si="8"/>
        <v>86520</v>
      </c>
    </row>
    <row r="474" spans="1:7" x14ac:dyDescent="0.25">
      <c r="A474" s="9">
        <v>30</v>
      </c>
      <c r="B474" s="9">
        <v>37981</v>
      </c>
      <c r="C474" s="10" t="s">
        <v>3089</v>
      </c>
      <c r="D474" s="9" t="s">
        <v>28</v>
      </c>
      <c r="E474" s="22">
        <v>3</v>
      </c>
      <c r="F474" s="22">
        <v>2545</v>
      </c>
      <c r="G474" s="11">
        <f t="shared" si="8"/>
        <v>7635</v>
      </c>
    </row>
    <row r="475" spans="1:7" x14ac:dyDescent="0.25">
      <c r="A475" s="9">
        <v>31</v>
      </c>
      <c r="B475" s="9">
        <v>37987</v>
      </c>
      <c r="C475" s="10" t="s">
        <v>3082</v>
      </c>
      <c r="D475" s="9" t="s">
        <v>28</v>
      </c>
      <c r="E475" s="22">
        <v>14</v>
      </c>
      <c r="F475" s="22">
        <v>714</v>
      </c>
      <c r="G475" s="11">
        <f t="shared" si="8"/>
        <v>9996</v>
      </c>
    </row>
    <row r="476" spans="1:7" x14ac:dyDescent="0.25">
      <c r="A476" s="9">
        <v>32</v>
      </c>
      <c r="B476" s="9">
        <v>37988</v>
      </c>
      <c r="C476" s="10" t="s">
        <v>3083</v>
      </c>
      <c r="D476" s="9" t="s">
        <v>28</v>
      </c>
      <c r="E476" s="22">
        <v>30</v>
      </c>
      <c r="F476" s="22">
        <v>1071</v>
      </c>
      <c r="G476" s="11">
        <f t="shared" si="8"/>
        <v>32130</v>
      </c>
    </row>
    <row r="477" spans="1:7" x14ac:dyDescent="0.25">
      <c r="A477" s="9">
        <v>33</v>
      </c>
      <c r="B477" s="9">
        <v>37990</v>
      </c>
      <c r="C477" s="10" t="s">
        <v>3084</v>
      </c>
      <c r="D477" s="9" t="s">
        <v>28</v>
      </c>
      <c r="E477" s="22">
        <v>4</v>
      </c>
      <c r="F477" s="22">
        <v>3661</v>
      </c>
      <c r="G477" s="11">
        <f t="shared" si="8"/>
        <v>14644</v>
      </c>
    </row>
    <row r="478" spans="1:7" x14ac:dyDescent="0.25">
      <c r="A478" s="9">
        <v>34</v>
      </c>
      <c r="B478" s="9">
        <v>37992</v>
      </c>
      <c r="C478" s="10" t="s">
        <v>3085</v>
      </c>
      <c r="D478" s="9" t="s">
        <v>28</v>
      </c>
      <c r="E478" s="22">
        <v>4</v>
      </c>
      <c r="F478" s="22">
        <v>1920</v>
      </c>
      <c r="G478" s="11">
        <f t="shared" si="8"/>
        <v>7680</v>
      </c>
    </row>
    <row r="479" spans="1:7" ht="22.5" x14ac:dyDescent="0.25">
      <c r="A479" s="9">
        <v>35</v>
      </c>
      <c r="B479" s="9">
        <v>38015</v>
      </c>
      <c r="C479" s="10" t="s">
        <v>3028</v>
      </c>
      <c r="D479" s="9" t="s">
        <v>32</v>
      </c>
      <c r="E479" s="22">
        <v>55.738</v>
      </c>
      <c r="F479" s="22">
        <v>4800</v>
      </c>
      <c r="G479" s="11">
        <f t="shared" si="8"/>
        <v>267542.40000000002</v>
      </c>
    </row>
    <row r="480" spans="1:7" ht="22.5" x14ac:dyDescent="0.25">
      <c r="A480" s="9">
        <v>36</v>
      </c>
      <c r="B480" s="9">
        <v>38016</v>
      </c>
      <c r="C480" s="10" t="s">
        <v>3043</v>
      </c>
      <c r="D480" s="9" t="s">
        <v>32</v>
      </c>
      <c r="E480" s="22">
        <v>87.325999999999993</v>
      </c>
      <c r="F480" s="22">
        <v>7400</v>
      </c>
      <c r="G480" s="11">
        <f t="shared" si="8"/>
        <v>646212.39999999991</v>
      </c>
    </row>
    <row r="481" spans="1:7" ht="22.5" x14ac:dyDescent="0.25">
      <c r="A481" s="9">
        <v>37</v>
      </c>
      <c r="B481" s="9">
        <v>38017</v>
      </c>
      <c r="C481" s="10" t="s">
        <v>3053</v>
      </c>
      <c r="D481" s="9" t="s">
        <v>32</v>
      </c>
      <c r="E481" s="22">
        <v>11.256</v>
      </c>
      <c r="F481" s="22">
        <v>12000</v>
      </c>
      <c r="G481" s="11">
        <f t="shared" si="8"/>
        <v>135072</v>
      </c>
    </row>
    <row r="482" spans="1:7" ht="22.5" x14ac:dyDescent="0.25">
      <c r="A482" s="9">
        <v>38</v>
      </c>
      <c r="B482" s="9">
        <v>38018</v>
      </c>
      <c r="C482" s="10" t="s">
        <v>3064</v>
      </c>
      <c r="D482" s="9" t="s">
        <v>32</v>
      </c>
      <c r="E482" s="22">
        <v>4.6849999999999996</v>
      </c>
      <c r="F482" s="22">
        <v>19000</v>
      </c>
      <c r="G482" s="11">
        <f t="shared" si="8"/>
        <v>89014.999999999985</v>
      </c>
    </row>
    <row r="483" spans="1:7" ht="22.5" x14ac:dyDescent="0.25">
      <c r="A483" s="9">
        <v>39</v>
      </c>
      <c r="B483" s="9">
        <v>38027</v>
      </c>
      <c r="C483" s="10" t="s">
        <v>460</v>
      </c>
      <c r="D483" s="9" t="s">
        <v>32</v>
      </c>
      <c r="E483" s="22">
        <v>39.555999999999997</v>
      </c>
      <c r="F483" s="22">
        <v>7800</v>
      </c>
      <c r="G483" s="11">
        <f t="shared" si="8"/>
        <v>308536.8</v>
      </c>
    </row>
    <row r="484" spans="1:7" ht="22.5" x14ac:dyDescent="0.25">
      <c r="A484" s="9">
        <v>40</v>
      </c>
      <c r="B484" s="9">
        <v>38028</v>
      </c>
      <c r="C484" s="10" t="s">
        <v>854</v>
      </c>
      <c r="D484" s="9" t="s">
        <v>32</v>
      </c>
      <c r="E484" s="22">
        <v>88.254999999999995</v>
      </c>
      <c r="F484" s="22">
        <v>10800</v>
      </c>
      <c r="G484" s="11">
        <f t="shared" si="8"/>
        <v>953154</v>
      </c>
    </row>
    <row r="485" spans="1:7" x14ac:dyDescent="0.25">
      <c r="A485" s="9">
        <v>41</v>
      </c>
      <c r="B485" s="9">
        <v>38695</v>
      </c>
      <c r="C485" s="10" t="s">
        <v>3095</v>
      </c>
      <c r="D485" s="9" t="s">
        <v>28</v>
      </c>
      <c r="E485" s="22">
        <v>360</v>
      </c>
      <c r="F485" s="22">
        <v>420</v>
      </c>
      <c r="G485" s="11">
        <f t="shared" si="8"/>
        <v>151200</v>
      </c>
    </row>
    <row r="486" spans="1:7" x14ac:dyDescent="0.25">
      <c r="A486" s="9">
        <v>42</v>
      </c>
      <c r="B486" s="9">
        <v>41413</v>
      </c>
      <c r="C486" s="10" t="s">
        <v>3191</v>
      </c>
      <c r="D486" s="9" t="s">
        <v>28</v>
      </c>
      <c r="E486" s="22">
        <v>24</v>
      </c>
      <c r="F486" s="22">
        <v>12000</v>
      </c>
      <c r="G486" s="11">
        <f t="shared" si="8"/>
        <v>288000</v>
      </c>
    </row>
    <row r="487" spans="1:7" x14ac:dyDescent="0.25">
      <c r="A487" s="9">
        <v>43</v>
      </c>
      <c r="B487" s="9">
        <v>45958</v>
      </c>
      <c r="C487" s="10" t="s">
        <v>3096</v>
      </c>
      <c r="D487" s="9" t="s">
        <v>28</v>
      </c>
      <c r="E487" s="22">
        <v>20</v>
      </c>
      <c r="F487" s="22">
        <v>420</v>
      </c>
      <c r="G487" s="11">
        <f t="shared" si="8"/>
        <v>8400</v>
      </c>
    </row>
    <row r="488" spans="1:7" ht="22.5" x14ac:dyDescent="0.25">
      <c r="A488" s="9">
        <v>44</v>
      </c>
      <c r="B488" s="9">
        <v>46186</v>
      </c>
      <c r="C488" s="10" t="s">
        <v>3159</v>
      </c>
      <c r="D488" s="9" t="s">
        <v>32</v>
      </c>
      <c r="E488" s="22">
        <v>69.86</v>
      </c>
      <c r="F488" s="22">
        <v>9747</v>
      </c>
      <c r="G488" s="11">
        <f t="shared" si="8"/>
        <v>680925.42</v>
      </c>
    </row>
    <row r="489" spans="1:7" ht="22.5" x14ac:dyDescent="0.25">
      <c r="A489" s="9">
        <v>45</v>
      </c>
      <c r="B489" s="9">
        <v>46187</v>
      </c>
      <c r="C489" s="10" t="s">
        <v>3151</v>
      </c>
      <c r="D489" s="9" t="s">
        <v>32</v>
      </c>
      <c r="E489" s="22">
        <v>67.864000000000004</v>
      </c>
      <c r="F489" s="22">
        <v>24235</v>
      </c>
      <c r="G489" s="11">
        <f t="shared" si="8"/>
        <v>1644684.04</v>
      </c>
    </row>
    <row r="490" spans="1:7" x14ac:dyDescent="0.25">
      <c r="A490" s="9">
        <v>46</v>
      </c>
      <c r="B490" s="9">
        <v>49353</v>
      </c>
      <c r="C490" s="10" t="s">
        <v>3121</v>
      </c>
      <c r="D490" s="9" t="s">
        <v>28</v>
      </c>
      <c r="E490" s="22">
        <v>16</v>
      </c>
      <c r="F490" s="22">
        <v>150</v>
      </c>
      <c r="G490" s="11">
        <f t="shared" si="8"/>
        <v>2400</v>
      </c>
    </row>
    <row r="491" spans="1:7" x14ac:dyDescent="0.25">
      <c r="A491" s="9">
        <v>47</v>
      </c>
      <c r="B491" s="9">
        <v>74412</v>
      </c>
      <c r="C491" s="10" t="s">
        <v>3093</v>
      </c>
      <c r="D491" s="9" t="s">
        <v>28</v>
      </c>
      <c r="E491" s="22">
        <v>225</v>
      </c>
      <c r="F491" s="22">
        <v>321</v>
      </c>
      <c r="G491" s="11">
        <f t="shared" si="8"/>
        <v>72225</v>
      </c>
    </row>
    <row r="492" spans="1:7" x14ac:dyDescent="0.25">
      <c r="A492" s="9">
        <v>48</v>
      </c>
      <c r="B492" s="9">
        <v>74584</v>
      </c>
      <c r="C492" s="10" t="s">
        <v>3098</v>
      </c>
      <c r="D492" s="9" t="s">
        <v>28</v>
      </c>
      <c r="E492" s="22">
        <v>10</v>
      </c>
      <c r="F492" s="22">
        <v>634</v>
      </c>
      <c r="G492" s="11">
        <f t="shared" si="8"/>
        <v>6340</v>
      </c>
    </row>
    <row r="493" spans="1:7" x14ac:dyDescent="0.25">
      <c r="A493" s="9">
        <v>49</v>
      </c>
      <c r="B493" s="9">
        <v>74585</v>
      </c>
      <c r="C493" s="10" t="s">
        <v>887</v>
      </c>
      <c r="D493" s="9" t="s">
        <v>28</v>
      </c>
      <c r="E493" s="22">
        <v>138</v>
      </c>
      <c r="F493" s="71">
        <v>978</v>
      </c>
      <c r="G493" s="11">
        <f t="shared" si="8"/>
        <v>134964</v>
      </c>
    </row>
    <row r="494" spans="1:7" x14ac:dyDescent="0.25">
      <c r="A494" s="9">
        <v>50</v>
      </c>
      <c r="B494" s="9">
        <v>74586</v>
      </c>
      <c r="C494" s="10" t="s">
        <v>3091</v>
      </c>
      <c r="D494" s="9" t="s">
        <v>28</v>
      </c>
      <c r="E494" s="22">
        <v>1</v>
      </c>
      <c r="F494" s="22">
        <v>4821</v>
      </c>
      <c r="G494" s="11">
        <f t="shared" si="8"/>
        <v>4821</v>
      </c>
    </row>
    <row r="495" spans="1:7" ht="22.5" x14ac:dyDescent="0.25">
      <c r="A495" s="9">
        <v>51</v>
      </c>
      <c r="B495" s="9">
        <v>74740</v>
      </c>
      <c r="C495" s="10" t="s">
        <v>3225</v>
      </c>
      <c r="D495" s="9" t="s">
        <v>857</v>
      </c>
      <c r="E495" s="22">
        <v>2</v>
      </c>
      <c r="F495" s="22">
        <v>2812285</v>
      </c>
      <c r="G495" s="11">
        <f t="shared" si="8"/>
        <v>5624570</v>
      </c>
    </row>
    <row r="496" spans="1:7" ht="22.5" x14ac:dyDescent="0.25">
      <c r="A496" s="9">
        <v>52</v>
      </c>
      <c r="B496" s="9">
        <v>48030</v>
      </c>
      <c r="C496" s="10" t="s">
        <v>3102</v>
      </c>
      <c r="D496" s="9" t="s">
        <v>28</v>
      </c>
      <c r="E496" s="22">
        <v>38</v>
      </c>
      <c r="F496" s="22">
        <v>6786</v>
      </c>
      <c r="G496" s="11">
        <f t="shared" si="8"/>
        <v>257868</v>
      </c>
    </row>
    <row r="497" spans="1:7" ht="22.5" x14ac:dyDescent="0.25">
      <c r="A497" s="9">
        <v>53</v>
      </c>
      <c r="B497" s="9">
        <v>48031</v>
      </c>
      <c r="C497" s="10" t="s">
        <v>3100</v>
      </c>
      <c r="D497" s="9" t="s">
        <v>28</v>
      </c>
      <c r="E497" s="22">
        <v>4</v>
      </c>
      <c r="F497" s="22">
        <v>9107</v>
      </c>
      <c r="G497" s="11">
        <f t="shared" si="8"/>
        <v>36428</v>
      </c>
    </row>
    <row r="498" spans="1:7" x14ac:dyDescent="0.25">
      <c r="A498" s="9">
        <v>54</v>
      </c>
      <c r="B498" s="9">
        <v>48032</v>
      </c>
      <c r="C498" s="10" t="s">
        <v>3104</v>
      </c>
      <c r="D498" s="9" t="s">
        <v>28</v>
      </c>
      <c r="E498" s="22">
        <v>2</v>
      </c>
      <c r="F498" s="22">
        <v>59107</v>
      </c>
      <c r="G498" s="11">
        <f t="shared" si="8"/>
        <v>118214</v>
      </c>
    </row>
    <row r="499" spans="1:7" x14ac:dyDescent="0.25">
      <c r="A499" s="9">
        <v>55</v>
      </c>
      <c r="B499" s="9">
        <v>48033</v>
      </c>
      <c r="C499" s="10" t="s">
        <v>3106</v>
      </c>
      <c r="D499" s="9" t="s">
        <v>28</v>
      </c>
      <c r="E499" s="22">
        <v>3</v>
      </c>
      <c r="F499" s="22">
        <v>10580</v>
      </c>
      <c r="G499" s="11">
        <f t="shared" si="8"/>
        <v>31740</v>
      </c>
    </row>
    <row r="500" spans="1:7" x14ac:dyDescent="0.25">
      <c r="A500" s="9">
        <v>56</v>
      </c>
      <c r="B500" s="9">
        <v>48034</v>
      </c>
      <c r="C500" s="10" t="s">
        <v>3108</v>
      </c>
      <c r="D500" s="9" t="s">
        <v>28</v>
      </c>
      <c r="E500" s="22">
        <v>1</v>
      </c>
      <c r="F500" s="28">
        <v>8312</v>
      </c>
      <c r="G500" s="11">
        <f t="shared" si="8"/>
        <v>8312</v>
      </c>
    </row>
    <row r="501" spans="1:7" x14ac:dyDescent="0.25">
      <c r="A501" s="9">
        <v>57</v>
      </c>
      <c r="B501" s="9" t="s">
        <v>1179</v>
      </c>
      <c r="C501" s="16" t="s">
        <v>3162</v>
      </c>
      <c r="D501" s="9" t="s">
        <v>360</v>
      </c>
      <c r="E501" s="22">
        <v>0.6</v>
      </c>
      <c r="F501" s="28">
        <v>362260</v>
      </c>
      <c r="G501" s="11">
        <f t="shared" si="8"/>
        <v>217356</v>
      </c>
    </row>
    <row r="502" spans="1:7" x14ac:dyDescent="0.25">
      <c r="A502" s="9">
        <v>58</v>
      </c>
      <c r="B502" s="9" t="s">
        <v>1179</v>
      </c>
      <c r="C502" s="16" t="s">
        <v>3161</v>
      </c>
      <c r="D502" s="9" t="s">
        <v>360</v>
      </c>
      <c r="E502" s="22">
        <v>0.8</v>
      </c>
      <c r="F502" s="22">
        <v>56470</v>
      </c>
      <c r="G502" s="11">
        <f t="shared" si="8"/>
        <v>45176</v>
      </c>
    </row>
    <row r="503" spans="1:7" x14ac:dyDescent="0.25">
      <c r="A503" s="9">
        <v>59</v>
      </c>
      <c r="B503" s="9" t="s">
        <v>1179</v>
      </c>
      <c r="C503" s="16" t="s">
        <v>3166</v>
      </c>
      <c r="D503" s="9" t="s">
        <v>360</v>
      </c>
      <c r="E503" s="22">
        <v>1.4</v>
      </c>
      <c r="F503" s="22">
        <v>703700</v>
      </c>
      <c r="G503" s="11">
        <f t="shared" si="8"/>
        <v>985179.99999999988</v>
      </c>
    </row>
    <row r="504" spans="1:7" x14ac:dyDescent="0.25">
      <c r="A504" s="9">
        <v>60</v>
      </c>
      <c r="B504" s="9" t="s">
        <v>1179</v>
      </c>
      <c r="C504" s="16" t="s">
        <v>3165</v>
      </c>
      <c r="D504" s="9" t="s">
        <v>360</v>
      </c>
      <c r="E504" s="22">
        <v>1.4</v>
      </c>
      <c r="F504" s="28">
        <v>871420</v>
      </c>
      <c r="G504" s="11">
        <f t="shared" si="8"/>
        <v>1219988</v>
      </c>
    </row>
    <row r="505" spans="1:7" x14ac:dyDescent="0.25">
      <c r="A505" s="9">
        <v>61</v>
      </c>
      <c r="B505" s="9" t="s">
        <v>1179</v>
      </c>
      <c r="C505" s="16" t="s">
        <v>3163</v>
      </c>
      <c r="D505" s="9" t="s">
        <v>360</v>
      </c>
      <c r="E505" s="22">
        <v>1.6</v>
      </c>
      <c r="F505" s="28">
        <v>976730</v>
      </c>
      <c r="G505" s="11">
        <f t="shared" si="8"/>
        <v>1562768</v>
      </c>
    </row>
    <row r="506" spans="1:7" x14ac:dyDescent="0.25">
      <c r="A506" s="9">
        <v>62</v>
      </c>
      <c r="B506" s="9">
        <v>27112</v>
      </c>
      <c r="C506" s="10" t="s">
        <v>3187</v>
      </c>
      <c r="D506" s="9" t="s">
        <v>857</v>
      </c>
      <c r="E506" s="22">
        <v>6</v>
      </c>
      <c r="F506" s="22">
        <v>14822</v>
      </c>
      <c r="G506" s="11">
        <f t="shared" si="8"/>
        <v>88932</v>
      </c>
    </row>
    <row r="507" spans="1:7" ht="22.5" x14ac:dyDescent="0.25">
      <c r="A507" s="9">
        <v>63</v>
      </c>
      <c r="B507" s="9">
        <v>27117</v>
      </c>
      <c r="C507" s="10" t="s">
        <v>3202</v>
      </c>
      <c r="D507" s="9" t="s">
        <v>857</v>
      </c>
      <c r="E507" s="22">
        <v>10</v>
      </c>
      <c r="F507" s="22">
        <v>416235</v>
      </c>
      <c r="G507" s="11">
        <f t="shared" si="8"/>
        <v>4162350</v>
      </c>
    </row>
    <row r="508" spans="1:7" ht="22.5" x14ac:dyDescent="0.25">
      <c r="A508" s="9">
        <v>64</v>
      </c>
      <c r="B508" s="9">
        <v>52039</v>
      </c>
      <c r="C508" s="10" t="s">
        <v>819</v>
      </c>
      <c r="D508" s="9" t="s">
        <v>157</v>
      </c>
      <c r="E508" s="22">
        <v>2.2799999999999999E-3</v>
      </c>
      <c r="F508" s="22">
        <v>14740000</v>
      </c>
      <c r="G508" s="11">
        <f t="shared" si="8"/>
        <v>33607.199999999997</v>
      </c>
    </row>
    <row r="509" spans="1:7" ht="22.5" x14ac:dyDescent="0.25">
      <c r="A509" s="9">
        <v>65</v>
      </c>
      <c r="B509" s="9">
        <v>52478</v>
      </c>
      <c r="C509" s="10" t="s">
        <v>841</v>
      </c>
      <c r="D509" s="9" t="s">
        <v>157</v>
      </c>
      <c r="E509" s="22">
        <v>1.4999999999999999E-4</v>
      </c>
      <c r="F509" s="22">
        <v>19643000</v>
      </c>
      <c r="G509" s="11">
        <f t="shared" si="8"/>
        <v>2946.45</v>
      </c>
    </row>
    <row r="510" spans="1:7" x14ac:dyDescent="0.25">
      <c r="A510" s="9">
        <v>66</v>
      </c>
      <c r="B510" s="9">
        <v>52615</v>
      </c>
      <c r="C510" s="10" t="s">
        <v>3189</v>
      </c>
      <c r="D510" s="9" t="s">
        <v>857</v>
      </c>
      <c r="E510" s="22">
        <v>6</v>
      </c>
      <c r="F510" s="22">
        <v>85980</v>
      </c>
      <c r="G510" s="11">
        <f t="shared" ref="G510:G514" si="9">F510*E510</f>
        <v>515880</v>
      </c>
    </row>
    <row r="511" spans="1:7" x14ac:dyDescent="0.25">
      <c r="A511" s="9">
        <v>67</v>
      </c>
      <c r="B511" s="9">
        <v>52644</v>
      </c>
      <c r="C511" s="10" t="s">
        <v>3185</v>
      </c>
      <c r="D511" s="9" t="s">
        <v>857</v>
      </c>
      <c r="E511" s="22">
        <v>4</v>
      </c>
      <c r="F511" s="22">
        <v>340329</v>
      </c>
      <c r="G511" s="11">
        <f t="shared" si="9"/>
        <v>1361316</v>
      </c>
    </row>
    <row r="512" spans="1:7" ht="22.5" x14ac:dyDescent="0.25">
      <c r="A512" s="9">
        <v>68</v>
      </c>
      <c r="B512" s="9">
        <v>52645</v>
      </c>
      <c r="C512" s="10" t="s">
        <v>3233</v>
      </c>
      <c r="D512" s="9" t="s">
        <v>857</v>
      </c>
      <c r="E512" s="22">
        <v>2</v>
      </c>
      <c r="F512" s="22">
        <v>703390</v>
      </c>
      <c r="G512" s="11">
        <f t="shared" si="9"/>
        <v>1406780</v>
      </c>
    </row>
    <row r="513" spans="1:7" ht="22.5" x14ac:dyDescent="0.25">
      <c r="A513" s="9">
        <v>69</v>
      </c>
      <c r="B513" s="9">
        <v>53096</v>
      </c>
      <c r="C513" s="10" t="s">
        <v>3204</v>
      </c>
      <c r="D513" s="9" t="s">
        <v>857</v>
      </c>
      <c r="E513" s="22">
        <v>12</v>
      </c>
      <c r="F513" s="22">
        <v>25000</v>
      </c>
      <c r="G513" s="11">
        <f t="shared" si="9"/>
        <v>300000</v>
      </c>
    </row>
    <row r="514" spans="1:7" x14ac:dyDescent="0.25">
      <c r="A514" s="9">
        <v>70</v>
      </c>
      <c r="B514" s="9">
        <v>27115</v>
      </c>
      <c r="C514" s="10" t="s">
        <v>3171</v>
      </c>
      <c r="D514" s="9" t="s">
        <v>28</v>
      </c>
      <c r="E514" s="22">
        <v>3</v>
      </c>
      <c r="F514" s="22">
        <v>6295</v>
      </c>
      <c r="G514" s="11">
        <f t="shared" si="9"/>
        <v>18885</v>
      </c>
    </row>
    <row r="515" spans="1:7" x14ac:dyDescent="0.25">
      <c r="A515" s="200" t="s">
        <v>2023</v>
      </c>
      <c r="B515" s="201"/>
      <c r="C515" s="201"/>
      <c r="D515" s="201"/>
      <c r="E515" s="201"/>
      <c r="F515" s="202"/>
      <c r="G515" s="24">
        <f>SUM(G445:G514)</f>
        <v>24876765.064146999</v>
      </c>
    </row>
    <row r="516" spans="1:7" x14ac:dyDescent="0.25">
      <c r="A516" s="197" t="s">
        <v>311</v>
      </c>
      <c r="B516" s="198"/>
      <c r="C516" s="198"/>
      <c r="D516" s="198"/>
      <c r="E516" s="198"/>
      <c r="F516" s="198"/>
      <c r="G516" s="199"/>
    </row>
    <row r="517" spans="1:7" ht="22.5" x14ac:dyDescent="0.25">
      <c r="A517" s="9">
        <v>1</v>
      </c>
      <c r="B517" s="9" t="s">
        <v>1179</v>
      </c>
      <c r="C517" s="10" t="s">
        <v>3114</v>
      </c>
      <c r="D517" s="9" t="s">
        <v>857</v>
      </c>
      <c r="E517" s="22">
        <v>1</v>
      </c>
      <c r="F517" s="22">
        <v>2041071</v>
      </c>
      <c r="G517" s="11">
        <f>F517*E517</f>
        <v>2041071</v>
      </c>
    </row>
    <row r="518" spans="1:7" x14ac:dyDescent="0.25">
      <c r="A518" s="9">
        <v>2</v>
      </c>
      <c r="B518" s="9" t="s">
        <v>1179</v>
      </c>
      <c r="C518" s="10" t="s">
        <v>3127</v>
      </c>
      <c r="D518" s="9" t="s">
        <v>28</v>
      </c>
      <c r="E518" s="22">
        <v>2</v>
      </c>
      <c r="F518" s="22">
        <v>1500000</v>
      </c>
      <c r="G518" s="11">
        <f>F518*E518</f>
        <v>3000000</v>
      </c>
    </row>
    <row r="519" spans="1:7" x14ac:dyDescent="0.25">
      <c r="A519" s="9">
        <v>3</v>
      </c>
      <c r="B519" s="9" t="s">
        <v>1179</v>
      </c>
      <c r="C519" s="10" t="s">
        <v>3122</v>
      </c>
      <c r="D519" s="9" t="s">
        <v>28</v>
      </c>
      <c r="E519" s="22">
        <v>2</v>
      </c>
      <c r="F519" s="22">
        <v>3482143</v>
      </c>
      <c r="G519" s="11">
        <f>F519*E519</f>
        <v>6964286</v>
      </c>
    </row>
    <row r="520" spans="1:7" x14ac:dyDescent="0.25">
      <c r="A520" s="200" t="s">
        <v>312</v>
      </c>
      <c r="B520" s="201"/>
      <c r="C520" s="201"/>
      <c r="D520" s="201"/>
      <c r="E520" s="201"/>
      <c r="F520" s="202"/>
      <c r="G520" s="24">
        <f>SUM(G517:G519)</f>
        <v>12005357</v>
      </c>
    </row>
    <row r="521" spans="1:7" x14ac:dyDescent="0.25">
      <c r="A521" s="203" t="s">
        <v>210</v>
      </c>
      <c r="B521" s="204"/>
      <c r="C521" s="204"/>
      <c r="D521" s="204"/>
      <c r="E521" s="204"/>
      <c r="F521" s="205"/>
      <c r="G521" s="30">
        <f>G520+G515+G442+G433</f>
        <v>58248381.348446995</v>
      </c>
    </row>
    <row r="522" spans="1:7" x14ac:dyDescent="0.25">
      <c r="A522" s="158" t="s">
        <v>1426</v>
      </c>
      <c r="B522" s="158"/>
      <c r="C522" s="158"/>
      <c r="D522" s="158"/>
      <c r="E522" s="158"/>
      <c r="F522" s="158"/>
      <c r="G522" s="158"/>
    </row>
    <row r="523" spans="1:7" x14ac:dyDescent="0.25">
      <c r="A523" s="159" t="s">
        <v>220</v>
      </c>
      <c r="B523" s="159"/>
      <c r="C523" s="159"/>
      <c r="D523" s="159"/>
      <c r="E523" s="159"/>
      <c r="F523" s="159"/>
      <c r="G523" s="159"/>
    </row>
    <row r="524" spans="1:7" x14ac:dyDescent="0.25">
      <c r="A524" s="73"/>
      <c r="B524" s="73"/>
      <c r="C524" s="73"/>
      <c r="D524" s="73"/>
      <c r="E524" s="73"/>
      <c r="F524" s="73"/>
      <c r="G524" s="73"/>
    </row>
    <row r="525" spans="1:7" ht="25.5" x14ac:dyDescent="0.25">
      <c r="A525" s="74" t="s">
        <v>138</v>
      </c>
      <c r="B525" s="74" t="s">
        <v>202</v>
      </c>
      <c r="C525" s="74" t="s">
        <v>203</v>
      </c>
      <c r="D525" s="74" t="s">
        <v>204</v>
      </c>
      <c r="E525" s="74" t="s">
        <v>137</v>
      </c>
      <c r="F525" s="74" t="s">
        <v>205</v>
      </c>
      <c r="G525" s="74" t="s">
        <v>206</v>
      </c>
    </row>
    <row r="526" spans="1:7" x14ac:dyDescent="0.25">
      <c r="A526" s="74">
        <v>1</v>
      </c>
      <c r="B526" s="74">
        <v>2</v>
      </c>
      <c r="C526" s="74">
        <v>3</v>
      </c>
      <c r="D526" s="74">
        <v>4</v>
      </c>
      <c r="E526" s="74">
        <v>5</v>
      </c>
      <c r="F526" s="74">
        <v>6</v>
      </c>
      <c r="G526" s="74">
        <v>7</v>
      </c>
    </row>
    <row r="527" spans="1:7" x14ac:dyDescent="0.25">
      <c r="A527" s="179" t="s">
        <v>7</v>
      </c>
      <c r="B527" s="180"/>
      <c r="C527" s="180"/>
      <c r="D527" s="180"/>
      <c r="E527" s="180"/>
      <c r="F527" s="180"/>
      <c r="G527" s="181"/>
    </row>
    <row r="528" spans="1:7" x14ac:dyDescent="0.25">
      <c r="A528" s="75">
        <v>1</v>
      </c>
      <c r="B528" s="75">
        <v>1</v>
      </c>
      <c r="C528" s="76" t="s">
        <v>8</v>
      </c>
      <c r="D528" s="75" t="s">
        <v>142</v>
      </c>
      <c r="E528" s="82">
        <v>24.772950000000002</v>
      </c>
      <c r="F528" s="82">
        <v>31236.18</v>
      </c>
      <c r="G528" s="82">
        <v>773812</v>
      </c>
    </row>
    <row r="529" spans="1:7" x14ac:dyDescent="0.25">
      <c r="A529" s="75">
        <v>2</v>
      </c>
      <c r="B529" s="75">
        <v>3</v>
      </c>
      <c r="C529" s="76" t="s">
        <v>9</v>
      </c>
      <c r="D529" s="75" t="s">
        <v>142</v>
      </c>
      <c r="E529" s="82">
        <v>5.6149999999999999E-2</v>
      </c>
      <c r="F529" s="82">
        <v>0</v>
      </c>
      <c r="G529" s="77" t="s">
        <v>1179</v>
      </c>
    </row>
    <row r="530" spans="1:7" x14ac:dyDescent="0.25">
      <c r="A530" s="182" t="s">
        <v>207</v>
      </c>
      <c r="B530" s="183"/>
      <c r="C530" s="183"/>
      <c r="D530" s="183"/>
      <c r="E530" s="183"/>
      <c r="F530" s="184"/>
      <c r="G530" s="83">
        <v>773812</v>
      </c>
    </row>
    <row r="531" spans="1:7" x14ac:dyDescent="0.25">
      <c r="A531" s="179" t="s">
        <v>10</v>
      </c>
      <c r="B531" s="180"/>
      <c r="C531" s="180"/>
      <c r="D531" s="180"/>
      <c r="E531" s="180"/>
      <c r="F531" s="180"/>
      <c r="G531" s="181"/>
    </row>
    <row r="532" spans="1:7" ht="22.5" x14ac:dyDescent="0.25">
      <c r="A532" s="75">
        <v>1</v>
      </c>
      <c r="B532" s="75">
        <v>2499</v>
      </c>
      <c r="C532" s="76" t="s">
        <v>23</v>
      </c>
      <c r="D532" s="75" t="s">
        <v>1468</v>
      </c>
      <c r="E532" s="82">
        <v>4.5490000000000003E-2</v>
      </c>
      <c r="F532" s="78">
        <v>110305</v>
      </c>
      <c r="G532" s="77">
        <v>5017.7744499999999</v>
      </c>
    </row>
    <row r="533" spans="1:7" x14ac:dyDescent="0.25">
      <c r="A533" s="182" t="s">
        <v>208</v>
      </c>
      <c r="B533" s="183"/>
      <c r="C533" s="183"/>
      <c r="D533" s="183"/>
      <c r="E533" s="183"/>
      <c r="F533" s="184"/>
      <c r="G533" s="79">
        <v>5017.7744499999999</v>
      </c>
    </row>
    <row r="534" spans="1:7" x14ac:dyDescent="0.25">
      <c r="A534" s="179" t="s">
        <v>209</v>
      </c>
      <c r="B534" s="180"/>
      <c r="C534" s="180"/>
      <c r="D534" s="180"/>
      <c r="E534" s="180"/>
      <c r="F534" s="180"/>
      <c r="G534" s="181"/>
    </row>
    <row r="535" spans="1:7" x14ac:dyDescent="0.25">
      <c r="A535" s="179" t="s">
        <v>2022</v>
      </c>
      <c r="B535" s="180"/>
      <c r="C535" s="180"/>
      <c r="D535" s="180"/>
      <c r="E535" s="180"/>
      <c r="F535" s="180"/>
      <c r="G535" s="181"/>
    </row>
    <row r="536" spans="1:7" x14ac:dyDescent="0.25">
      <c r="A536" s="75">
        <v>1</v>
      </c>
      <c r="B536" s="75" t="s">
        <v>1179</v>
      </c>
      <c r="C536" s="81" t="s">
        <v>3253</v>
      </c>
      <c r="D536" s="75" t="s">
        <v>28</v>
      </c>
      <c r="E536" s="82">
        <v>4</v>
      </c>
      <c r="F536" s="78">
        <v>196375</v>
      </c>
      <c r="G536" s="77">
        <v>785500</v>
      </c>
    </row>
    <row r="537" spans="1:7" ht="22.5" x14ac:dyDescent="0.25">
      <c r="A537" s="75">
        <v>2</v>
      </c>
      <c r="B537" s="75">
        <v>31066</v>
      </c>
      <c r="C537" s="76" t="s">
        <v>584</v>
      </c>
      <c r="D537" s="75" t="s">
        <v>157</v>
      </c>
      <c r="E537" s="82">
        <v>2.283E-2</v>
      </c>
      <c r="F537" s="78">
        <v>23520000</v>
      </c>
      <c r="G537" s="77">
        <v>536961.6</v>
      </c>
    </row>
    <row r="538" spans="1:7" x14ac:dyDescent="0.25">
      <c r="A538" s="75">
        <v>3</v>
      </c>
      <c r="B538" s="75">
        <v>31650</v>
      </c>
      <c r="C538" s="76" t="s">
        <v>987</v>
      </c>
      <c r="D538" s="75" t="s">
        <v>157</v>
      </c>
      <c r="E538" s="82">
        <v>1.052E-2</v>
      </c>
      <c r="F538" s="78">
        <v>10000000</v>
      </c>
      <c r="G538" s="77">
        <v>105200</v>
      </c>
    </row>
    <row r="539" spans="1:7" x14ac:dyDescent="0.25">
      <c r="A539" s="75">
        <v>4</v>
      </c>
      <c r="B539" s="75">
        <v>31710</v>
      </c>
      <c r="C539" s="76" t="s">
        <v>449</v>
      </c>
      <c r="D539" s="75" t="s">
        <v>157</v>
      </c>
      <c r="E539" s="82">
        <v>5.3299999999999997E-3</v>
      </c>
      <c r="F539" s="78">
        <v>1800000</v>
      </c>
      <c r="G539" s="77">
        <v>9594</v>
      </c>
    </row>
    <row r="540" spans="1:7" ht="22.5" x14ac:dyDescent="0.25">
      <c r="A540" s="75">
        <v>5</v>
      </c>
      <c r="B540" s="75">
        <v>35538</v>
      </c>
      <c r="C540" s="76" t="s">
        <v>183</v>
      </c>
      <c r="D540" s="75" t="s">
        <v>35</v>
      </c>
      <c r="E540" s="82">
        <v>2.256E-2</v>
      </c>
      <c r="F540" s="78">
        <v>25000</v>
      </c>
      <c r="G540" s="77">
        <v>564</v>
      </c>
    </row>
    <row r="541" spans="1:7" x14ac:dyDescent="0.25">
      <c r="A541" s="75">
        <v>6</v>
      </c>
      <c r="B541" s="75">
        <v>44059</v>
      </c>
      <c r="C541" s="76" t="s">
        <v>1234</v>
      </c>
      <c r="D541" s="75" t="s">
        <v>31</v>
      </c>
      <c r="E541" s="82">
        <v>0.32601999999999998</v>
      </c>
      <c r="F541" s="78">
        <v>2000</v>
      </c>
      <c r="G541" s="77">
        <v>652.04</v>
      </c>
    </row>
    <row r="542" spans="1:7" x14ac:dyDescent="0.25">
      <c r="A542" s="75">
        <v>3</v>
      </c>
      <c r="B542" s="75" t="s">
        <v>1179</v>
      </c>
      <c r="C542" s="81" t="s">
        <v>3251</v>
      </c>
      <c r="D542" s="75" t="s">
        <v>28</v>
      </c>
      <c r="E542" s="82">
        <v>4</v>
      </c>
      <c r="F542" s="84">
        <v>937500</v>
      </c>
      <c r="G542" s="77">
        <v>3750000</v>
      </c>
    </row>
    <row r="543" spans="1:7" ht="25.5" x14ac:dyDescent="0.25">
      <c r="A543" s="75">
        <v>4</v>
      </c>
      <c r="B543" s="75" t="s">
        <v>1179</v>
      </c>
      <c r="C543" s="81" t="s">
        <v>3250</v>
      </c>
      <c r="D543" s="75" t="s">
        <v>28</v>
      </c>
      <c r="E543" s="82">
        <v>4</v>
      </c>
      <c r="F543" s="78">
        <v>370625</v>
      </c>
      <c r="G543" s="77">
        <v>1482500</v>
      </c>
    </row>
    <row r="544" spans="1:7" ht="38.25" x14ac:dyDescent="0.25">
      <c r="A544" s="75">
        <v>5</v>
      </c>
      <c r="B544" s="75" t="s">
        <v>1179</v>
      </c>
      <c r="C544" s="81" t="s">
        <v>3252</v>
      </c>
      <c r="D544" s="75" t="s">
        <v>28</v>
      </c>
      <c r="E544" s="82">
        <v>4</v>
      </c>
      <c r="F544" s="78">
        <v>433750</v>
      </c>
      <c r="G544" s="77">
        <v>1735000</v>
      </c>
    </row>
    <row r="545" spans="1:7" x14ac:dyDescent="0.25">
      <c r="A545" s="75">
        <v>1</v>
      </c>
      <c r="B545" s="75" t="s">
        <v>1179</v>
      </c>
      <c r="C545" s="76" t="s">
        <v>3249</v>
      </c>
      <c r="D545" s="75" t="s">
        <v>28</v>
      </c>
      <c r="E545" s="82">
        <v>4</v>
      </c>
      <c r="F545" s="78">
        <v>22500</v>
      </c>
      <c r="G545" s="77">
        <v>90000</v>
      </c>
    </row>
    <row r="546" spans="1:7" x14ac:dyDescent="0.25">
      <c r="A546" s="75">
        <v>7</v>
      </c>
      <c r="B546" s="75" t="s">
        <v>1179</v>
      </c>
      <c r="C546" s="76" t="s">
        <v>3248</v>
      </c>
      <c r="D546" s="75" t="s">
        <v>28</v>
      </c>
      <c r="E546" s="82">
        <v>4</v>
      </c>
      <c r="F546" s="78">
        <v>22500</v>
      </c>
      <c r="G546" s="77">
        <v>90000</v>
      </c>
    </row>
    <row r="547" spans="1:7" ht="22.5" x14ac:dyDescent="0.25">
      <c r="A547" s="75">
        <v>8</v>
      </c>
      <c r="B547" s="75" t="s">
        <v>1179</v>
      </c>
      <c r="C547" s="76" t="s">
        <v>3254</v>
      </c>
      <c r="D547" s="75" t="s">
        <v>857</v>
      </c>
      <c r="E547" s="82">
        <v>4</v>
      </c>
      <c r="F547" s="78">
        <v>225000</v>
      </c>
      <c r="G547" s="77">
        <v>900000</v>
      </c>
    </row>
    <row r="548" spans="1:7" x14ac:dyDescent="0.25">
      <c r="A548" s="182" t="s">
        <v>2023</v>
      </c>
      <c r="B548" s="183"/>
      <c r="C548" s="183"/>
      <c r="D548" s="183"/>
      <c r="E548" s="183"/>
      <c r="F548" s="184"/>
      <c r="G548" s="79">
        <v>9485971.6400000006</v>
      </c>
    </row>
    <row r="549" spans="1:7" x14ac:dyDescent="0.25">
      <c r="A549" s="179" t="s">
        <v>311</v>
      </c>
      <c r="B549" s="180"/>
      <c r="C549" s="180"/>
      <c r="D549" s="180"/>
      <c r="E549" s="180"/>
      <c r="F549" s="180"/>
      <c r="G549" s="181"/>
    </row>
    <row r="550" spans="1:7" x14ac:dyDescent="0.25">
      <c r="A550" s="75">
        <v>2</v>
      </c>
      <c r="B550" s="75" t="s">
        <v>1179</v>
      </c>
      <c r="C550" s="76" t="s">
        <v>3237</v>
      </c>
      <c r="D550" s="75" t="s">
        <v>28</v>
      </c>
      <c r="E550" s="82">
        <v>6</v>
      </c>
      <c r="F550" s="78">
        <v>17250</v>
      </c>
      <c r="G550" s="77">
        <v>103500</v>
      </c>
    </row>
    <row r="551" spans="1:7" x14ac:dyDescent="0.25">
      <c r="A551" s="75">
        <v>6</v>
      </c>
      <c r="B551" s="75" t="s">
        <v>1179</v>
      </c>
      <c r="C551" s="76" t="s">
        <v>3236</v>
      </c>
      <c r="D551" s="75" t="s">
        <v>28</v>
      </c>
      <c r="E551" s="82">
        <v>4</v>
      </c>
      <c r="F551" s="78">
        <v>15000</v>
      </c>
      <c r="G551" s="77">
        <v>60000</v>
      </c>
    </row>
    <row r="552" spans="1:7" x14ac:dyDescent="0.25">
      <c r="A552" s="182" t="s">
        <v>312</v>
      </c>
      <c r="B552" s="183"/>
      <c r="C552" s="183"/>
      <c r="D552" s="183"/>
      <c r="E552" s="183"/>
      <c r="F552" s="184"/>
      <c r="G552" s="79">
        <v>163500</v>
      </c>
    </row>
    <row r="553" spans="1:7" x14ac:dyDescent="0.25">
      <c r="A553" s="185" t="s">
        <v>210</v>
      </c>
      <c r="B553" s="186"/>
      <c r="C553" s="186"/>
      <c r="D553" s="186"/>
      <c r="E553" s="186"/>
      <c r="F553" s="187"/>
      <c r="G553" s="80">
        <v>10428301.414450001</v>
      </c>
    </row>
    <row r="554" spans="1:7" x14ac:dyDescent="0.25">
      <c r="A554" s="140" t="s">
        <v>3268</v>
      </c>
      <c r="B554" s="140"/>
      <c r="C554" s="140"/>
      <c r="D554" s="140"/>
      <c r="E554" s="140"/>
      <c r="F554" s="140"/>
      <c r="G554" s="140"/>
    </row>
    <row r="555" spans="1:7" x14ac:dyDescent="0.25">
      <c r="A555" s="141" t="s">
        <v>220</v>
      </c>
      <c r="B555" s="141"/>
      <c r="C555" s="141"/>
      <c r="D555" s="141"/>
      <c r="E555" s="141"/>
      <c r="F555" s="141"/>
      <c r="G555" s="141"/>
    </row>
    <row r="556" spans="1:7" x14ac:dyDescent="0.25">
      <c r="A556" s="93"/>
      <c r="B556" s="93"/>
      <c r="C556" s="93"/>
      <c r="D556" s="93"/>
      <c r="E556" s="93"/>
      <c r="F556" s="93"/>
      <c r="G556" s="93"/>
    </row>
    <row r="557" spans="1:7" ht="25.5" x14ac:dyDescent="0.25">
      <c r="A557" s="95" t="s">
        <v>138</v>
      </c>
      <c r="B557" s="95" t="s">
        <v>202</v>
      </c>
      <c r="C557" s="95" t="s">
        <v>203</v>
      </c>
      <c r="D557" s="95" t="s">
        <v>204</v>
      </c>
      <c r="E557" s="95" t="s">
        <v>137</v>
      </c>
      <c r="F557" s="95" t="s">
        <v>205</v>
      </c>
      <c r="G557" s="95" t="s">
        <v>206</v>
      </c>
    </row>
    <row r="558" spans="1:7" x14ac:dyDescent="0.25">
      <c r="A558" s="95" t="s">
        <v>0</v>
      </c>
      <c r="B558" s="95" t="s">
        <v>1</v>
      </c>
      <c r="C558" s="95" t="s">
        <v>5</v>
      </c>
      <c r="D558" s="95" t="s">
        <v>6</v>
      </c>
      <c r="E558" s="95" t="s">
        <v>2</v>
      </c>
      <c r="F558" s="95" t="s">
        <v>3</v>
      </c>
      <c r="G558" s="95" t="s">
        <v>4</v>
      </c>
    </row>
    <row r="559" spans="1:7" x14ac:dyDescent="0.25">
      <c r="A559" s="194" t="s">
        <v>7</v>
      </c>
      <c r="B559" s="195"/>
      <c r="C559" s="195"/>
      <c r="D559" s="195"/>
      <c r="E559" s="195"/>
      <c r="F559" s="195"/>
      <c r="G559" s="196"/>
    </row>
    <row r="560" spans="1:7" x14ac:dyDescent="0.25">
      <c r="A560" s="96" t="s">
        <v>0</v>
      </c>
      <c r="B560" s="96" t="s">
        <v>141</v>
      </c>
      <c r="C560" s="97" t="s">
        <v>8</v>
      </c>
      <c r="D560" s="96" t="s">
        <v>142</v>
      </c>
      <c r="E560" s="98" t="s">
        <v>3471</v>
      </c>
      <c r="F560" s="99">
        <v>31236.18</v>
      </c>
      <c r="G560" s="98">
        <v>75933661.427681401</v>
      </c>
    </row>
    <row r="561" spans="1:7" x14ac:dyDescent="0.25">
      <c r="A561" s="96" t="s">
        <v>1</v>
      </c>
      <c r="B561" s="96" t="s">
        <v>715</v>
      </c>
      <c r="C561" s="97" t="s">
        <v>9</v>
      </c>
      <c r="D561" s="96" t="s">
        <v>142</v>
      </c>
      <c r="E561" s="98" t="s">
        <v>3472</v>
      </c>
      <c r="F561" s="99" t="s">
        <v>2694</v>
      </c>
      <c r="G561" s="98" t="s">
        <v>1179</v>
      </c>
    </row>
    <row r="562" spans="1:7" x14ac:dyDescent="0.25">
      <c r="A562" s="188" t="s">
        <v>207</v>
      </c>
      <c r="B562" s="189"/>
      <c r="C562" s="189"/>
      <c r="D562" s="189"/>
      <c r="E562" s="189"/>
      <c r="F562" s="190"/>
      <c r="G562" s="100">
        <v>75933661.427681401</v>
      </c>
    </row>
    <row r="563" spans="1:7" x14ac:dyDescent="0.25">
      <c r="A563" s="194" t="s">
        <v>10</v>
      </c>
      <c r="B563" s="195"/>
      <c r="C563" s="195"/>
      <c r="D563" s="195"/>
      <c r="E563" s="195"/>
      <c r="F563" s="195"/>
      <c r="G563" s="196"/>
    </row>
    <row r="564" spans="1:7" x14ac:dyDescent="0.25">
      <c r="A564" s="96" t="s">
        <v>0</v>
      </c>
      <c r="B564" s="96" t="s">
        <v>739</v>
      </c>
      <c r="C564" s="97" t="s">
        <v>740</v>
      </c>
      <c r="D564" s="96" t="s">
        <v>1468</v>
      </c>
      <c r="E564" s="98" t="s">
        <v>3273</v>
      </c>
      <c r="F564" s="99">
        <v>152329</v>
      </c>
      <c r="G564" s="98">
        <v>2170688.25</v>
      </c>
    </row>
    <row r="565" spans="1:7" x14ac:dyDescent="0.25">
      <c r="A565" s="96" t="s">
        <v>1</v>
      </c>
      <c r="B565" s="96" t="s">
        <v>1098</v>
      </c>
      <c r="C565" s="97" t="s">
        <v>347</v>
      </c>
      <c r="D565" s="96" t="s">
        <v>1468</v>
      </c>
      <c r="E565" s="98" t="s">
        <v>3274</v>
      </c>
      <c r="F565" s="99">
        <v>16687</v>
      </c>
      <c r="G565" s="98">
        <v>713369.25</v>
      </c>
    </row>
    <row r="566" spans="1:7" ht="22.5" x14ac:dyDescent="0.25">
      <c r="A566" s="96" t="s">
        <v>5</v>
      </c>
      <c r="B566" s="96" t="s">
        <v>851</v>
      </c>
      <c r="C566" s="97" t="s">
        <v>441</v>
      </c>
      <c r="D566" s="96" t="s">
        <v>1468</v>
      </c>
      <c r="E566" s="98" t="s">
        <v>3473</v>
      </c>
      <c r="F566" s="99">
        <v>1678</v>
      </c>
      <c r="G566" s="98">
        <v>343359.07199999999</v>
      </c>
    </row>
    <row r="567" spans="1:7" ht="22.5" x14ac:dyDescent="0.25">
      <c r="A567" s="96" t="s">
        <v>6</v>
      </c>
      <c r="B567" s="96" t="s">
        <v>171</v>
      </c>
      <c r="C567" s="97" t="s">
        <v>172</v>
      </c>
      <c r="D567" s="96" t="s">
        <v>1468</v>
      </c>
      <c r="E567" s="98" t="s">
        <v>3474</v>
      </c>
      <c r="F567" s="99">
        <v>235616</v>
      </c>
      <c r="G567" s="98">
        <v>449830.99872000003</v>
      </c>
    </row>
    <row r="568" spans="1:7" x14ac:dyDescent="0.25">
      <c r="A568" s="96" t="s">
        <v>2</v>
      </c>
      <c r="B568" s="96" t="s">
        <v>3275</v>
      </c>
      <c r="C568" s="97" t="s">
        <v>3276</v>
      </c>
      <c r="D568" s="96" t="s">
        <v>1468</v>
      </c>
      <c r="E568" s="98" t="s">
        <v>70</v>
      </c>
      <c r="F568" s="99">
        <v>1666</v>
      </c>
      <c r="G568" s="98">
        <v>94962</v>
      </c>
    </row>
    <row r="569" spans="1:7" x14ac:dyDescent="0.25">
      <c r="A569" s="96" t="s">
        <v>3</v>
      </c>
      <c r="B569" s="96" t="s">
        <v>575</v>
      </c>
      <c r="C569" s="97" t="s">
        <v>354</v>
      </c>
      <c r="D569" s="96" t="s">
        <v>1468</v>
      </c>
      <c r="E569" s="98" t="s">
        <v>3292</v>
      </c>
      <c r="F569" s="99">
        <v>29518</v>
      </c>
      <c r="G569" s="98">
        <v>157.62612000000001</v>
      </c>
    </row>
    <row r="570" spans="1:7" ht="33.75" x14ac:dyDescent="0.25">
      <c r="A570" s="96" t="s">
        <v>4</v>
      </c>
      <c r="B570" s="96" t="s">
        <v>833</v>
      </c>
      <c r="C570" s="97" t="s">
        <v>834</v>
      </c>
      <c r="D570" s="96" t="s">
        <v>1468</v>
      </c>
      <c r="E570" s="98" t="s">
        <v>3475</v>
      </c>
      <c r="F570" s="99">
        <v>1605</v>
      </c>
      <c r="G570" s="98">
        <v>623.5104</v>
      </c>
    </row>
    <row r="571" spans="1:7" ht="22.5" x14ac:dyDescent="0.25">
      <c r="A571" s="96" t="s">
        <v>12</v>
      </c>
      <c r="B571" s="96" t="s">
        <v>155</v>
      </c>
      <c r="C571" s="97" t="s">
        <v>156</v>
      </c>
      <c r="D571" s="96" t="s">
        <v>1468</v>
      </c>
      <c r="E571" s="98" t="s">
        <v>3476</v>
      </c>
      <c r="F571" s="99">
        <v>110305</v>
      </c>
      <c r="G571" s="98">
        <v>2575122.0683499998</v>
      </c>
    </row>
    <row r="572" spans="1:7" x14ac:dyDescent="0.25">
      <c r="A572" s="96" t="s">
        <v>13</v>
      </c>
      <c r="B572" s="96" t="s">
        <v>551</v>
      </c>
      <c r="C572" s="97" t="s">
        <v>398</v>
      </c>
      <c r="D572" s="96" t="s">
        <v>1468</v>
      </c>
      <c r="E572" s="98" t="s">
        <v>3477</v>
      </c>
      <c r="F572" s="99">
        <v>1838</v>
      </c>
      <c r="G572" s="98">
        <v>182263.76284000001</v>
      </c>
    </row>
    <row r="573" spans="1:7" x14ac:dyDescent="0.25">
      <c r="A573" s="188" t="s">
        <v>208</v>
      </c>
      <c r="B573" s="189"/>
      <c r="C573" s="189"/>
      <c r="D573" s="189"/>
      <c r="E573" s="189"/>
      <c r="F573" s="190"/>
      <c r="G573" s="100">
        <v>6530376.5384300007</v>
      </c>
    </row>
    <row r="574" spans="1:7" x14ac:dyDescent="0.25">
      <c r="A574" s="194" t="s">
        <v>209</v>
      </c>
      <c r="B574" s="195"/>
      <c r="C574" s="195"/>
      <c r="D574" s="195"/>
      <c r="E574" s="195"/>
      <c r="F574" s="195"/>
      <c r="G574" s="196"/>
    </row>
    <row r="575" spans="1:7" x14ac:dyDescent="0.25">
      <c r="A575" s="194" t="s">
        <v>2022</v>
      </c>
      <c r="B575" s="195"/>
      <c r="C575" s="195"/>
      <c r="D575" s="195"/>
      <c r="E575" s="195"/>
      <c r="F575" s="195"/>
      <c r="G575" s="196"/>
    </row>
    <row r="576" spans="1:7" x14ac:dyDescent="0.25">
      <c r="A576" s="96" t="s">
        <v>0</v>
      </c>
      <c r="B576" s="96" t="s">
        <v>150</v>
      </c>
      <c r="C576" s="97" t="s">
        <v>29</v>
      </c>
      <c r="D576" s="96" t="s">
        <v>30</v>
      </c>
      <c r="E576" s="98" t="s">
        <v>3478</v>
      </c>
      <c r="F576" s="99">
        <v>2050</v>
      </c>
      <c r="G576" s="98">
        <v>30215.6675</v>
      </c>
    </row>
    <row r="577" spans="1:7" x14ac:dyDescent="0.25">
      <c r="A577" s="96" t="s">
        <v>1</v>
      </c>
      <c r="B577" s="96" t="s">
        <v>457</v>
      </c>
      <c r="C577" s="97" t="s">
        <v>458</v>
      </c>
      <c r="D577" s="96" t="s">
        <v>31</v>
      </c>
      <c r="E577" s="98" t="s">
        <v>812</v>
      </c>
      <c r="F577" s="99">
        <v>10000</v>
      </c>
      <c r="G577" s="98">
        <v>47.999999999999993</v>
      </c>
    </row>
    <row r="578" spans="1:7" x14ac:dyDescent="0.25">
      <c r="A578" s="96" t="s">
        <v>5</v>
      </c>
      <c r="B578" s="96" t="s">
        <v>1179</v>
      </c>
      <c r="C578" s="97" t="s">
        <v>3068</v>
      </c>
      <c r="D578" s="96" t="s">
        <v>28</v>
      </c>
      <c r="E578" s="98" t="s">
        <v>1</v>
      </c>
      <c r="F578" s="99">
        <v>15625</v>
      </c>
      <c r="G578" s="98">
        <v>31250</v>
      </c>
    </row>
    <row r="579" spans="1:7" x14ac:dyDescent="0.25">
      <c r="A579" s="96" t="s">
        <v>6</v>
      </c>
      <c r="B579" s="96" t="s">
        <v>1179</v>
      </c>
      <c r="C579" s="97" t="s">
        <v>3284</v>
      </c>
      <c r="D579" s="96" t="s">
        <v>28</v>
      </c>
      <c r="E579" s="98" t="s">
        <v>253</v>
      </c>
      <c r="F579" s="99">
        <v>15625</v>
      </c>
      <c r="G579" s="98">
        <v>1484375</v>
      </c>
    </row>
    <row r="580" spans="1:7" ht="22.5" x14ac:dyDescent="0.25">
      <c r="A580" s="96" t="s">
        <v>2</v>
      </c>
      <c r="B580" s="96" t="s">
        <v>1179</v>
      </c>
      <c r="C580" s="97" t="s">
        <v>3282</v>
      </c>
      <c r="D580" s="96" t="s">
        <v>28</v>
      </c>
      <c r="E580" s="98" t="s">
        <v>253</v>
      </c>
      <c r="F580" s="99">
        <v>59375</v>
      </c>
      <c r="G580" s="98">
        <v>5640625</v>
      </c>
    </row>
    <row r="581" spans="1:7" x14ac:dyDescent="0.25">
      <c r="A581" s="96" t="s">
        <v>3</v>
      </c>
      <c r="B581" s="96" t="s">
        <v>1179</v>
      </c>
      <c r="C581" s="97" t="s">
        <v>3281</v>
      </c>
      <c r="D581" s="96" t="s">
        <v>28</v>
      </c>
      <c r="E581" s="98" t="s">
        <v>253</v>
      </c>
      <c r="F581" s="99">
        <v>180000</v>
      </c>
      <c r="G581" s="98">
        <v>17100000</v>
      </c>
    </row>
    <row r="582" spans="1:7" x14ac:dyDescent="0.25">
      <c r="A582" s="96" t="s">
        <v>4</v>
      </c>
      <c r="B582" s="96" t="s">
        <v>1179</v>
      </c>
      <c r="C582" s="97" t="s">
        <v>3089</v>
      </c>
      <c r="D582" s="96" t="s">
        <v>28</v>
      </c>
      <c r="E582" s="98" t="s">
        <v>217</v>
      </c>
      <c r="F582" s="99">
        <v>2545</v>
      </c>
      <c r="G582" s="98">
        <v>213780</v>
      </c>
    </row>
    <row r="583" spans="1:7" x14ac:dyDescent="0.25">
      <c r="A583" s="96" t="s">
        <v>12</v>
      </c>
      <c r="B583" s="96" t="s">
        <v>1179</v>
      </c>
      <c r="C583" s="97" t="s">
        <v>3469</v>
      </c>
      <c r="D583" s="96" t="s">
        <v>28</v>
      </c>
      <c r="E583" s="98" t="s">
        <v>253</v>
      </c>
      <c r="F583" s="99">
        <v>18000</v>
      </c>
      <c r="G583" s="98">
        <v>1710000</v>
      </c>
    </row>
    <row r="584" spans="1:7" x14ac:dyDescent="0.25">
      <c r="A584" s="96" t="s">
        <v>13</v>
      </c>
      <c r="B584" s="96" t="s">
        <v>1179</v>
      </c>
      <c r="C584" s="97" t="s">
        <v>3283</v>
      </c>
      <c r="D584" s="96" t="s">
        <v>28</v>
      </c>
      <c r="E584" s="98" t="s">
        <v>888</v>
      </c>
      <c r="F584" s="99">
        <v>16875</v>
      </c>
      <c r="G584" s="98">
        <v>3206250</v>
      </c>
    </row>
    <row r="585" spans="1:7" x14ac:dyDescent="0.25">
      <c r="A585" s="96" t="s">
        <v>14</v>
      </c>
      <c r="B585" s="96" t="s">
        <v>1179</v>
      </c>
      <c r="C585" s="97" t="s">
        <v>3300</v>
      </c>
      <c r="D585" s="96" t="s">
        <v>28</v>
      </c>
      <c r="E585" s="98" t="s">
        <v>6</v>
      </c>
      <c r="F585" s="99">
        <v>25000</v>
      </c>
      <c r="G585" s="98">
        <v>100000</v>
      </c>
    </row>
    <row r="586" spans="1:7" ht="22.5" x14ac:dyDescent="0.25">
      <c r="A586" s="96" t="s">
        <v>15</v>
      </c>
      <c r="B586" s="96" t="s">
        <v>1179</v>
      </c>
      <c r="C586" s="97" t="s">
        <v>3298</v>
      </c>
      <c r="D586" s="96" t="s">
        <v>859</v>
      </c>
      <c r="E586" s="98" t="s">
        <v>25</v>
      </c>
      <c r="F586" s="99">
        <v>103000</v>
      </c>
      <c r="G586" s="98">
        <v>2060000</v>
      </c>
    </row>
    <row r="587" spans="1:7" x14ac:dyDescent="0.25">
      <c r="A587" s="96" t="s">
        <v>6</v>
      </c>
      <c r="B587" s="96" t="s">
        <v>1179</v>
      </c>
      <c r="C587" s="97" t="s">
        <v>3466</v>
      </c>
      <c r="D587" s="96" t="s">
        <v>28</v>
      </c>
      <c r="E587" s="98" t="s">
        <v>12</v>
      </c>
      <c r="F587" s="102">
        <v>2807</v>
      </c>
      <c r="G587" s="98">
        <v>22456</v>
      </c>
    </row>
    <row r="588" spans="1:7" x14ac:dyDescent="0.25">
      <c r="A588" s="96" t="s">
        <v>16</v>
      </c>
      <c r="B588" s="96" t="s">
        <v>1179</v>
      </c>
      <c r="C588" s="97" t="s">
        <v>3299</v>
      </c>
      <c r="D588" s="96" t="s">
        <v>28</v>
      </c>
      <c r="E588" s="98" t="s">
        <v>1</v>
      </c>
      <c r="F588" s="99">
        <v>185714</v>
      </c>
      <c r="G588" s="98">
        <v>371428</v>
      </c>
    </row>
    <row r="589" spans="1:7" x14ac:dyDescent="0.25">
      <c r="A589" s="96" t="s">
        <v>3</v>
      </c>
      <c r="B589" s="96" t="s">
        <v>1179</v>
      </c>
      <c r="C589" s="97" t="s">
        <v>3079</v>
      </c>
      <c r="D589" s="96" t="s">
        <v>28</v>
      </c>
      <c r="E589" s="98" t="s">
        <v>475</v>
      </c>
      <c r="F589" s="102">
        <v>571</v>
      </c>
      <c r="G589" s="98">
        <v>77085</v>
      </c>
    </row>
    <row r="590" spans="1:7" x14ac:dyDescent="0.25">
      <c r="A590" s="96" t="s">
        <v>4</v>
      </c>
      <c r="B590" s="96" t="s">
        <v>1179</v>
      </c>
      <c r="C590" s="97" t="s">
        <v>3087</v>
      </c>
      <c r="D590" s="96" t="s">
        <v>28</v>
      </c>
      <c r="E590" s="98" t="s">
        <v>16</v>
      </c>
      <c r="F590" s="102">
        <v>1518</v>
      </c>
      <c r="G590" s="98">
        <v>18216</v>
      </c>
    </row>
    <row r="591" spans="1:7" x14ac:dyDescent="0.25">
      <c r="A591" s="96" t="s">
        <v>1</v>
      </c>
      <c r="B591" s="96" t="s">
        <v>1179</v>
      </c>
      <c r="C591" s="97" t="s">
        <v>3086</v>
      </c>
      <c r="D591" s="96" t="s">
        <v>28</v>
      </c>
      <c r="E591" s="98" t="s">
        <v>68</v>
      </c>
      <c r="F591" s="102">
        <v>973</v>
      </c>
      <c r="G591" s="98">
        <v>53515</v>
      </c>
    </row>
    <row r="592" spans="1:7" x14ac:dyDescent="0.25">
      <c r="A592" s="96" t="s">
        <v>12</v>
      </c>
      <c r="B592" s="96" t="s">
        <v>1179</v>
      </c>
      <c r="C592" s="97" t="s">
        <v>3088</v>
      </c>
      <c r="D592" s="96" t="s">
        <v>28</v>
      </c>
      <c r="E592" s="98" t="s">
        <v>25</v>
      </c>
      <c r="F592" s="102">
        <v>1518</v>
      </c>
      <c r="G592" s="98">
        <v>30360</v>
      </c>
    </row>
    <row r="593" spans="1:7" ht="22.5" x14ac:dyDescent="0.25">
      <c r="A593" s="96" t="s">
        <v>17</v>
      </c>
      <c r="B593" s="96" t="s">
        <v>3277</v>
      </c>
      <c r="C593" s="97" t="s">
        <v>3278</v>
      </c>
      <c r="D593" s="96" t="s">
        <v>28</v>
      </c>
      <c r="E593" s="98" t="s">
        <v>890</v>
      </c>
      <c r="F593" s="99">
        <v>1200</v>
      </c>
      <c r="G593" s="98">
        <v>456000</v>
      </c>
    </row>
    <row r="594" spans="1:7" ht="22.5" x14ac:dyDescent="0.25">
      <c r="A594" s="96" t="s">
        <v>19</v>
      </c>
      <c r="B594" s="96" t="s">
        <v>787</v>
      </c>
      <c r="C594" s="97" t="s">
        <v>788</v>
      </c>
      <c r="D594" s="96" t="s">
        <v>157</v>
      </c>
      <c r="E594" s="98" t="s">
        <v>368</v>
      </c>
      <c r="F594" s="99">
        <v>23520000</v>
      </c>
      <c r="G594" s="98">
        <v>235.20000000000002</v>
      </c>
    </row>
    <row r="595" spans="1:7" x14ac:dyDescent="0.25">
      <c r="A595" s="96" t="s">
        <v>21</v>
      </c>
      <c r="B595" s="96" t="s">
        <v>3384</v>
      </c>
      <c r="C595" s="97" t="s">
        <v>3385</v>
      </c>
      <c r="D595" s="96" t="s">
        <v>28</v>
      </c>
      <c r="E595" s="98" t="s">
        <v>47</v>
      </c>
      <c r="F595" s="99">
        <v>15066</v>
      </c>
      <c r="G595" s="98">
        <v>512244</v>
      </c>
    </row>
    <row r="596" spans="1:7" x14ac:dyDescent="0.25">
      <c r="A596" s="96" t="s">
        <v>22</v>
      </c>
      <c r="B596" s="96" t="s">
        <v>3074</v>
      </c>
      <c r="C596" s="97" t="s">
        <v>3075</v>
      </c>
      <c r="D596" s="96" t="s">
        <v>28</v>
      </c>
      <c r="E596" s="98" t="s">
        <v>1003</v>
      </c>
      <c r="F596" s="99">
        <v>830</v>
      </c>
      <c r="G596" s="98">
        <v>170980</v>
      </c>
    </row>
    <row r="597" spans="1:7" x14ac:dyDescent="0.25">
      <c r="A597" s="96" t="s">
        <v>24</v>
      </c>
      <c r="B597" s="96" t="s">
        <v>3080</v>
      </c>
      <c r="C597" s="97" t="s">
        <v>3081</v>
      </c>
      <c r="D597" s="96" t="s">
        <v>28</v>
      </c>
      <c r="E597" s="98" t="s">
        <v>73</v>
      </c>
      <c r="F597" s="99">
        <v>2545</v>
      </c>
      <c r="G597" s="98">
        <v>152700</v>
      </c>
    </row>
    <row r="598" spans="1:7" x14ac:dyDescent="0.25">
      <c r="A598" s="96" t="s">
        <v>25</v>
      </c>
      <c r="B598" s="96" t="s">
        <v>3386</v>
      </c>
      <c r="C598" s="97" t="s">
        <v>3387</v>
      </c>
      <c r="D598" s="96" t="s">
        <v>28</v>
      </c>
      <c r="E598" s="98" t="s">
        <v>73</v>
      </c>
      <c r="F598" s="99">
        <v>4598</v>
      </c>
      <c r="G598" s="98">
        <v>275880</v>
      </c>
    </row>
    <row r="599" spans="1:7" x14ac:dyDescent="0.25">
      <c r="A599" s="96" t="s">
        <v>26</v>
      </c>
      <c r="B599" s="96" t="s">
        <v>3076</v>
      </c>
      <c r="C599" s="97" t="s">
        <v>3077</v>
      </c>
      <c r="D599" s="96" t="s">
        <v>28</v>
      </c>
      <c r="E599" s="98" t="s">
        <v>240</v>
      </c>
      <c r="F599" s="99">
        <v>1250</v>
      </c>
      <c r="G599" s="98">
        <v>125000</v>
      </c>
    </row>
    <row r="600" spans="1:7" x14ac:dyDescent="0.25">
      <c r="A600" s="96" t="s">
        <v>27</v>
      </c>
      <c r="B600" s="96" t="s">
        <v>3388</v>
      </c>
      <c r="C600" s="97" t="s">
        <v>3389</v>
      </c>
      <c r="D600" s="96" t="s">
        <v>28</v>
      </c>
      <c r="E600" s="98" t="s">
        <v>38</v>
      </c>
      <c r="F600" s="99">
        <v>8312</v>
      </c>
      <c r="G600" s="98">
        <v>207800</v>
      </c>
    </row>
    <row r="601" spans="1:7" x14ac:dyDescent="0.25">
      <c r="A601" s="96" t="s">
        <v>36</v>
      </c>
      <c r="B601" s="96" t="s">
        <v>3078</v>
      </c>
      <c r="C601" s="97" t="s">
        <v>3380</v>
      </c>
      <c r="D601" s="96" t="s">
        <v>28</v>
      </c>
      <c r="E601" s="98" t="s">
        <v>18</v>
      </c>
      <c r="F601" s="99">
        <v>3500</v>
      </c>
      <c r="G601" s="98">
        <v>49000</v>
      </c>
    </row>
    <row r="602" spans="1:7" x14ac:dyDescent="0.25">
      <c r="A602" s="96" t="s">
        <v>37</v>
      </c>
      <c r="B602" s="96" t="s">
        <v>3381</v>
      </c>
      <c r="C602" s="97" t="s">
        <v>3382</v>
      </c>
      <c r="D602" s="96" t="s">
        <v>28</v>
      </c>
      <c r="E602" s="98" t="s">
        <v>471</v>
      </c>
      <c r="F602" s="99">
        <v>5464</v>
      </c>
      <c r="G602" s="98">
        <v>622896</v>
      </c>
    </row>
    <row r="603" spans="1:7" x14ac:dyDescent="0.25">
      <c r="A603" s="96" t="s">
        <v>38</v>
      </c>
      <c r="B603" s="96" t="s">
        <v>1367</v>
      </c>
      <c r="C603" s="97" t="s">
        <v>3379</v>
      </c>
      <c r="D603" s="96" t="s">
        <v>28</v>
      </c>
      <c r="E603" s="98" t="s">
        <v>61</v>
      </c>
      <c r="F603" s="99">
        <v>2009</v>
      </c>
      <c r="G603" s="98">
        <v>96432</v>
      </c>
    </row>
    <row r="604" spans="1:7" x14ac:dyDescent="0.25">
      <c r="A604" s="96" t="s">
        <v>39</v>
      </c>
      <c r="B604" s="96" t="s">
        <v>1368</v>
      </c>
      <c r="C604" s="97" t="s">
        <v>3072</v>
      </c>
      <c r="D604" s="96" t="s">
        <v>28</v>
      </c>
      <c r="E604" s="98" t="s">
        <v>242</v>
      </c>
      <c r="F604" s="99">
        <v>955</v>
      </c>
      <c r="G604" s="98">
        <v>94545</v>
      </c>
    </row>
    <row r="605" spans="1:7" x14ac:dyDescent="0.25">
      <c r="A605" s="96" t="s">
        <v>40</v>
      </c>
      <c r="B605" s="96" t="s">
        <v>1330</v>
      </c>
      <c r="C605" s="97" t="s">
        <v>3383</v>
      </c>
      <c r="D605" s="96" t="s">
        <v>28</v>
      </c>
      <c r="E605" s="98" t="s">
        <v>18</v>
      </c>
      <c r="F605" s="99">
        <v>36607</v>
      </c>
      <c r="G605" s="98">
        <v>512498</v>
      </c>
    </row>
    <row r="606" spans="1:7" x14ac:dyDescent="0.25">
      <c r="A606" s="96" t="s">
        <v>41</v>
      </c>
      <c r="B606" s="96" t="s">
        <v>1331</v>
      </c>
      <c r="C606" s="97" t="s">
        <v>3374</v>
      </c>
      <c r="D606" s="96" t="s">
        <v>28</v>
      </c>
      <c r="E606" s="98" t="s">
        <v>14</v>
      </c>
      <c r="F606" s="99">
        <v>13214</v>
      </c>
      <c r="G606" s="98">
        <v>132140</v>
      </c>
    </row>
    <row r="607" spans="1:7" x14ac:dyDescent="0.25">
      <c r="A607" s="96" t="s">
        <v>42</v>
      </c>
      <c r="B607" s="96" t="s">
        <v>1332</v>
      </c>
      <c r="C607" s="97" t="s">
        <v>3375</v>
      </c>
      <c r="D607" s="96" t="s">
        <v>28</v>
      </c>
      <c r="E607" s="98" t="s">
        <v>39</v>
      </c>
      <c r="F607" s="99">
        <v>3982</v>
      </c>
      <c r="G607" s="98">
        <v>103532</v>
      </c>
    </row>
    <row r="608" spans="1:7" x14ac:dyDescent="0.25">
      <c r="A608" s="96" t="s">
        <v>43</v>
      </c>
      <c r="B608" s="96" t="s">
        <v>1333</v>
      </c>
      <c r="C608" s="97" t="s">
        <v>3372</v>
      </c>
      <c r="D608" s="96" t="s">
        <v>28</v>
      </c>
      <c r="E608" s="98" t="s">
        <v>12</v>
      </c>
      <c r="F608" s="99">
        <v>3562</v>
      </c>
      <c r="G608" s="98">
        <v>28496</v>
      </c>
    </row>
    <row r="609" spans="1:7" x14ac:dyDescent="0.25">
      <c r="A609" s="96" t="s">
        <v>44</v>
      </c>
      <c r="B609" s="96" t="s">
        <v>1334</v>
      </c>
      <c r="C609" s="97" t="s">
        <v>3376</v>
      </c>
      <c r="D609" s="96" t="s">
        <v>28</v>
      </c>
      <c r="E609" s="98" t="s">
        <v>16</v>
      </c>
      <c r="F609" s="99">
        <v>35536</v>
      </c>
      <c r="G609" s="98">
        <v>426432</v>
      </c>
    </row>
    <row r="610" spans="1:7" x14ac:dyDescent="0.25">
      <c r="A610" s="96" t="s">
        <v>45</v>
      </c>
      <c r="B610" s="96" t="s">
        <v>1335</v>
      </c>
      <c r="C610" s="97" t="s">
        <v>3373</v>
      </c>
      <c r="D610" s="96" t="s">
        <v>28</v>
      </c>
      <c r="E610" s="98" t="s">
        <v>22</v>
      </c>
      <c r="F610" s="99">
        <v>14420</v>
      </c>
      <c r="G610" s="98">
        <v>259560</v>
      </c>
    </row>
    <row r="611" spans="1:7" x14ac:dyDescent="0.25">
      <c r="A611" s="96" t="s">
        <v>46</v>
      </c>
      <c r="B611" s="96" t="s">
        <v>1336</v>
      </c>
      <c r="C611" s="97" t="s">
        <v>3377</v>
      </c>
      <c r="D611" s="96" t="s">
        <v>28</v>
      </c>
      <c r="E611" s="98" t="s">
        <v>14</v>
      </c>
      <c r="F611" s="99">
        <v>15089</v>
      </c>
      <c r="G611" s="98">
        <v>150890</v>
      </c>
    </row>
    <row r="612" spans="1:7" x14ac:dyDescent="0.25">
      <c r="A612" s="96" t="s">
        <v>47</v>
      </c>
      <c r="B612" s="96" t="s">
        <v>1337</v>
      </c>
      <c r="C612" s="97" t="s">
        <v>3370</v>
      </c>
      <c r="D612" s="96" t="s">
        <v>28</v>
      </c>
      <c r="E612" s="98" t="s">
        <v>43</v>
      </c>
      <c r="F612" s="99">
        <v>11804</v>
      </c>
      <c r="G612" s="98">
        <v>354120</v>
      </c>
    </row>
    <row r="613" spans="1:7" x14ac:dyDescent="0.25">
      <c r="A613" s="96" t="s">
        <v>48</v>
      </c>
      <c r="B613" s="96" t="s">
        <v>1338</v>
      </c>
      <c r="C613" s="97" t="s">
        <v>3083</v>
      </c>
      <c r="D613" s="96" t="s">
        <v>28</v>
      </c>
      <c r="E613" s="98" t="s">
        <v>1006</v>
      </c>
      <c r="F613" s="99">
        <v>1071</v>
      </c>
      <c r="G613" s="98">
        <v>235620</v>
      </c>
    </row>
    <row r="614" spans="1:7" x14ac:dyDescent="0.25">
      <c r="A614" s="96" t="s">
        <v>49</v>
      </c>
      <c r="B614" s="96" t="s">
        <v>1339</v>
      </c>
      <c r="C614" s="97" t="s">
        <v>3085</v>
      </c>
      <c r="D614" s="96" t="s">
        <v>28</v>
      </c>
      <c r="E614" s="98" t="s">
        <v>41</v>
      </c>
      <c r="F614" s="99">
        <v>1920</v>
      </c>
      <c r="G614" s="98">
        <v>53760</v>
      </c>
    </row>
    <row r="615" spans="1:7" x14ac:dyDescent="0.25">
      <c r="A615" s="96" t="s">
        <v>50</v>
      </c>
      <c r="B615" s="96" t="s">
        <v>1340</v>
      </c>
      <c r="C615" s="97" t="s">
        <v>3084</v>
      </c>
      <c r="D615" s="96" t="s">
        <v>28</v>
      </c>
      <c r="E615" s="98" t="s">
        <v>22</v>
      </c>
      <c r="F615" s="99">
        <v>3661</v>
      </c>
      <c r="G615" s="98">
        <v>65898</v>
      </c>
    </row>
    <row r="616" spans="1:7" x14ac:dyDescent="0.25">
      <c r="A616" s="96" t="s">
        <v>51</v>
      </c>
      <c r="B616" s="96" t="s">
        <v>1341</v>
      </c>
      <c r="C616" s="97" t="s">
        <v>3082</v>
      </c>
      <c r="D616" s="96" t="s">
        <v>28</v>
      </c>
      <c r="E616" s="98" t="s">
        <v>253</v>
      </c>
      <c r="F616" s="99">
        <v>714</v>
      </c>
      <c r="G616" s="98">
        <v>67830</v>
      </c>
    </row>
    <row r="617" spans="1:7" x14ac:dyDescent="0.25">
      <c r="A617" s="96" t="s">
        <v>52</v>
      </c>
      <c r="B617" s="96" t="s">
        <v>1342</v>
      </c>
      <c r="C617" s="97" t="s">
        <v>3368</v>
      </c>
      <c r="D617" s="96" t="s">
        <v>28</v>
      </c>
      <c r="E617" s="98" t="s">
        <v>22</v>
      </c>
      <c r="F617" s="99">
        <v>6429</v>
      </c>
      <c r="G617" s="98">
        <v>115722</v>
      </c>
    </row>
    <row r="618" spans="1:7" x14ac:dyDescent="0.25">
      <c r="A618" s="96" t="s">
        <v>53</v>
      </c>
      <c r="B618" s="96" t="s">
        <v>1343</v>
      </c>
      <c r="C618" s="97" t="s">
        <v>3369</v>
      </c>
      <c r="D618" s="96" t="s">
        <v>28</v>
      </c>
      <c r="E618" s="98" t="s">
        <v>18</v>
      </c>
      <c r="F618" s="99">
        <v>9458</v>
      </c>
      <c r="G618" s="98">
        <v>132412</v>
      </c>
    </row>
    <row r="619" spans="1:7" x14ac:dyDescent="0.25">
      <c r="A619" s="96" t="s">
        <v>54</v>
      </c>
      <c r="B619" s="96" t="s">
        <v>1344</v>
      </c>
      <c r="C619" s="97" t="s">
        <v>3371</v>
      </c>
      <c r="D619" s="96" t="s">
        <v>28</v>
      </c>
      <c r="E619" s="98" t="s">
        <v>43</v>
      </c>
      <c r="F619" s="99">
        <v>2589</v>
      </c>
      <c r="G619" s="98">
        <v>77670</v>
      </c>
    </row>
    <row r="620" spans="1:7" ht="22.5" x14ac:dyDescent="0.25">
      <c r="A620" s="96" t="s">
        <v>55</v>
      </c>
      <c r="B620" s="96" t="s">
        <v>3027</v>
      </c>
      <c r="C620" s="97" t="s">
        <v>3028</v>
      </c>
      <c r="D620" s="96" t="s">
        <v>32</v>
      </c>
      <c r="E620" s="98" t="s">
        <v>3465</v>
      </c>
      <c r="F620" s="99">
        <v>4800</v>
      </c>
      <c r="G620" s="98">
        <v>1726080</v>
      </c>
    </row>
    <row r="621" spans="1:7" ht="22.5" x14ac:dyDescent="0.25">
      <c r="A621" s="96" t="s">
        <v>56</v>
      </c>
      <c r="B621" s="96" t="s">
        <v>3042</v>
      </c>
      <c r="C621" s="97" t="s">
        <v>3043</v>
      </c>
      <c r="D621" s="96" t="s">
        <v>32</v>
      </c>
      <c r="E621" s="98" t="s">
        <v>3458</v>
      </c>
      <c r="F621" s="99">
        <v>7400</v>
      </c>
      <c r="G621" s="98">
        <v>515595</v>
      </c>
    </row>
    <row r="622" spans="1:7" ht="22.5" x14ac:dyDescent="0.25">
      <c r="A622" s="96" t="s">
        <v>57</v>
      </c>
      <c r="B622" s="96" t="s">
        <v>853</v>
      </c>
      <c r="C622" s="97" t="s">
        <v>854</v>
      </c>
      <c r="D622" s="96" t="s">
        <v>32</v>
      </c>
      <c r="E622" s="98" t="s">
        <v>3311</v>
      </c>
      <c r="F622" s="99">
        <v>10800</v>
      </c>
      <c r="G622" s="98">
        <v>5541102.0000000009</v>
      </c>
    </row>
    <row r="623" spans="1:7" ht="22.5" x14ac:dyDescent="0.25">
      <c r="A623" s="96" t="s">
        <v>58</v>
      </c>
      <c r="B623" s="96" t="s">
        <v>868</v>
      </c>
      <c r="C623" s="97" t="s">
        <v>869</v>
      </c>
      <c r="D623" s="96" t="s">
        <v>32</v>
      </c>
      <c r="E623" s="98" t="s">
        <v>3320</v>
      </c>
      <c r="F623" s="99">
        <v>15983</v>
      </c>
      <c r="G623" s="98">
        <v>4332032.32</v>
      </c>
    </row>
    <row r="624" spans="1:7" ht="22.5" x14ac:dyDescent="0.25">
      <c r="A624" s="96" t="s">
        <v>59</v>
      </c>
      <c r="B624" s="96" t="s">
        <v>874</v>
      </c>
      <c r="C624" s="97" t="s">
        <v>875</v>
      </c>
      <c r="D624" s="96" t="s">
        <v>32</v>
      </c>
      <c r="E624" s="98" t="s">
        <v>3331</v>
      </c>
      <c r="F624" s="99">
        <v>24768</v>
      </c>
      <c r="G624" s="98">
        <v>3968527.1040000003</v>
      </c>
    </row>
    <row r="625" spans="1:7" ht="22.5" x14ac:dyDescent="0.25">
      <c r="A625" s="96" t="s">
        <v>60</v>
      </c>
      <c r="B625" s="96" t="s">
        <v>878</v>
      </c>
      <c r="C625" s="97" t="s">
        <v>879</v>
      </c>
      <c r="D625" s="96" t="s">
        <v>32</v>
      </c>
      <c r="E625" s="98" t="s">
        <v>3344</v>
      </c>
      <c r="F625" s="99">
        <v>37759</v>
      </c>
      <c r="G625" s="98">
        <v>5770707.9700000007</v>
      </c>
    </row>
    <row r="626" spans="1:7" ht="22.5" x14ac:dyDescent="0.25">
      <c r="A626" s="96" t="s">
        <v>61</v>
      </c>
      <c r="B626" s="96" t="s">
        <v>884</v>
      </c>
      <c r="C626" s="97" t="s">
        <v>885</v>
      </c>
      <c r="D626" s="96" t="s">
        <v>32</v>
      </c>
      <c r="E626" s="98" t="s">
        <v>3353</v>
      </c>
      <c r="F626" s="99">
        <v>61071</v>
      </c>
      <c r="G626" s="98">
        <v>4335552.432</v>
      </c>
    </row>
    <row r="627" spans="1:7" ht="22.5" x14ac:dyDescent="0.25">
      <c r="A627" s="96" t="s">
        <v>0</v>
      </c>
      <c r="B627" s="96" t="s">
        <v>1179</v>
      </c>
      <c r="C627" s="97" t="s">
        <v>3367</v>
      </c>
      <c r="D627" s="96" t="s">
        <v>32</v>
      </c>
      <c r="E627" s="98" t="s">
        <v>1077</v>
      </c>
      <c r="F627" s="99">
        <v>68000</v>
      </c>
      <c r="G627" s="98">
        <v>19788000</v>
      </c>
    </row>
    <row r="628" spans="1:7" x14ac:dyDescent="0.25">
      <c r="A628" s="96" t="s">
        <v>62</v>
      </c>
      <c r="B628" s="96" t="s">
        <v>3094</v>
      </c>
      <c r="C628" s="97" t="s">
        <v>3095</v>
      </c>
      <c r="D628" s="96" t="s">
        <v>28</v>
      </c>
      <c r="E628" s="98" t="s">
        <v>3479</v>
      </c>
      <c r="F628" s="99">
        <v>420</v>
      </c>
      <c r="G628" s="98">
        <v>512400</v>
      </c>
    </row>
    <row r="629" spans="1:7" x14ac:dyDescent="0.25">
      <c r="A629" s="96" t="s">
        <v>63</v>
      </c>
      <c r="B629" s="96" t="s">
        <v>3190</v>
      </c>
      <c r="C629" s="97" t="s">
        <v>3191</v>
      </c>
      <c r="D629" s="96" t="s">
        <v>28</v>
      </c>
      <c r="E629" s="98" t="s">
        <v>1076</v>
      </c>
      <c r="F629" s="99">
        <v>12000</v>
      </c>
      <c r="G629" s="98">
        <v>3420000</v>
      </c>
    </row>
    <row r="630" spans="1:7" x14ac:dyDescent="0.25">
      <c r="A630" s="96" t="s">
        <v>64</v>
      </c>
      <c r="B630" s="96" t="s">
        <v>1345</v>
      </c>
      <c r="C630" s="97" t="s">
        <v>3096</v>
      </c>
      <c r="D630" s="96" t="s">
        <v>28</v>
      </c>
      <c r="E630" s="98" t="s">
        <v>3391</v>
      </c>
      <c r="F630" s="99">
        <v>420</v>
      </c>
      <c r="G630" s="98">
        <v>235200</v>
      </c>
    </row>
    <row r="631" spans="1:7" ht="22.5" x14ac:dyDescent="0.25">
      <c r="A631" s="96" t="s">
        <v>65</v>
      </c>
      <c r="B631" s="96" t="s">
        <v>3401</v>
      </c>
      <c r="C631" s="97" t="s">
        <v>3402</v>
      </c>
      <c r="D631" s="96" t="s">
        <v>32</v>
      </c>
      <c r="E631" s="98" t="s">
        <v>3403</v>
      </c>
      <c r="F631" s="99">
        <v>3643</v>
      </c>
      <c r="G631" s="98">
        <v>1949005</v>
      </c>
    </row>
    <row r="632" spans="1:7" ht="22.5" x14ac:dyDescent="0.25">
      <c r="A632" s="96" t="s">
        <v>66</v>
      </c>
      <c r="B632" s="96" t="s">
        <v>3408</v>
      </c>
      <c r="C632" s="97" t="s">
        <v>3409</v>
      </c>
      <c r="D632" s="96" t="s">
        <v>32</v>
      </c>
      <c r="E632" s="98" t="s">
        <v>1074</v>
      </c>
      <c r="F632" s="99">
        <v>5250</v>
      </c>
      <c r="G632" s="98">
        <v>1470000</v>
      </c>
    </row>
    <row r="633" spans="1:7" ht="22.5" x14ac:dyDescent="0.25">
      <c r="A633" s="96" t="s">
        <v>67</v>
      </c>
      <c r="B633" s="96" t="s">
        <v>3414</v>
      </c>
      <c r="C633" s="97" t="s">
        <v>3415</v>
      </c>
      <c r="D633" s="96" t="s">
        <v>32</v>
      </c>
      <c r="E633" s="98" t="s">
        <v>482</v>
      </c>
      <c r="F633" s="99">
        <v>6660</v>
      </c>
      <c r="G633" s="98">
        <v>1092240</v>
      </c>
    </row>
    <row r="634" spans="1:7" ht="22.5" x14ac:dyDescent="0.25">
      <c r="A634" s="96" t="s">
        <v>68</v>
      </c>
      <c r="B634" s="96" t="s">
        <v>3420</v>
      </c>
      <c r="C634" s="97" t="s">
        <v>3421</v>
      </c>
      <c r="D634" s="96" t="s">
        <v>32</v>
      </c>
      <c r="E634" s="98" t="s">
        <v>479</v>
      </c>
      <c r="F634" s="99">
        <v>6831</v>
      </c>
      <c r="G634" s="98">
        <v>1058805</v>
      </c>
    </row>
    <row r="635" spans="1:7" ht="22.5" x14ac:dyDescent="0.25">
      <c r="A635" s="96" t="s">
        <v>69</v>
      </c>
      <c r="B635" s="96" t="s">
        <v>3426</v>
      </c>
      <c r="C635" s="97" t="s">
        <v>3427</v>
      </c>
      <c r="D635" s="96" t="s">
        <v>32</v>
      </c>
      <c r="E635" s="98" t="s">
        <v>191</v>
      </c>
      <c r="F635" s="99">
        <v>7500</v>
      </c>
      <c r="G635" s="98">
        <v>540000</v>
      </c>
    </row>
    <row r="636" spans="1:7" ht="22.5" x14ac:dyDescent="0.25">
      <c r="A636" s="96" t="s">
        <v>70</v>
      </c>
      <c r="B636" s="96" t="s">
        <v>3433</v>
      </c>
      <c r="C636" s="97" t="s">
        <v>3434</v>
      </c>
      <c r="D636" s="96" t="s">
        <v>32</v>
      </c>
      <c r="E636" s="98" t="s">
        <v>1077</v>
      </c>
      <c r="F636" s="99">
        <v>8120</v>
      </c>
      <c r="G636" s="98">
        <v>2362920</v>
      </c>
    </row>
    <row r="637" spans="1:7" ht="22.5" x14ac:dyDescent="0.25">
      <c r="A637" s="96" t="s">
        <v>71</v>
      </c>
      <c r="B637" s="96" t="s">
        <v>3441</v>
      </c>
      <c r="C637" s="97" t="s">
        <v>3442</v>
      </c>
      <c r="D637" s="96" t="s">
        <v>32</v>
      </c>
      <c r="E637" s="98" t="s">
        <v>37</v>
      </c>
      <c r="F637" s="99">
        <v>8928</v>
      </c>
      <c r="G637" s="98">
        <v>214272</v>
      </c>
    </row>
    <row r="638" spans="1:7" x14ac:dyDescent="0.25">
      <c r="A638" s="96" t="s">
        <v>72</v>
      </c>
      <c r="B638" s="96" t="s">
        <v>3092</v>
      </c>
      <c r="C638" s="97" t="s">
        <v>3394</v>
      </c>
      <c r="D638" s="96" t="s">
        <v>28</v>
      </c>
      <c r="E638" s="98" t="s">
        <v>3395</v>
      </c>
      <c r="F638" s="99">
        <v>3714</v>
      </c>
      <c r="G638" s="98">
        <v>1559880</v>
      </c>
    </row>
    <row r="639" spans="1:7" x14ac:dyDescent="0.25">
      <c r="A639" s="96" t="s">
        <v>73</v>
      </c>
      <c r="B639" s="96" t="s">
        <v>3097</v>
      </c>
      <c r="C639" s="97" t="s">
        <v>3098</v>
      </c>
      <c r="D639" s="96" t="s">
        <v>28</v>
      </c>
      <c r="E639" s="98" t="s">
        <v>1086</v>
      </c>
      <c r="F639" s="99">
        <v>634</v>
      </c>
      <c r="G639" s="98">
        <v>207952</v>
      </c>
    </row>
    <row r="640" spans="1:7" x14ac:dyDescent="0.25">
      <c r="A640" s="96" t="s">
        <v>74</v>
      </c>
      <c r="B640" s="96" t="s">
        <v>3167</v>
      </c>
      <c r="C640" s="97" t="s">
        <v>3392</v>
      </c>
      <c r="D640" s="96" t="s">
        <v>28</v>
      </c>
      <c r="E640" s="98" t="s">
        <v>1084</v>
      </c>
      <c r="F640" s="99">
        <v>978</v>
      </c>
      <c r="G640" s="98">
        <v>303180</v>
      </c>
    </row>
    <row r="641" spans="1:7" x14ac:dyDescent="0.25">
      <c r="A641" s="96" t="s">
        <v>75</v>
      </c>
      <c r="B641" s="96" t="s">
        <v>3090</v>
      </c>
      <c r="C641" s="97" t="s">
        <v>3393</v>
      </c>
      <c r="D641" s="96" t="s">
        <v>28</v>
      </c>
      <c r="E641" s="98" t="s">
        <v>244</v>
      </c>
      <c r="F641" s="99">
        <v>2009</v>
      </c>
      <c r="G641" s="98">
        <v>220990</v>
      </c>
    </row>
    <row r="642" spans="1:7" x14ac:dyDescent="0.25">
      <c r="A642" s="96" t="s">
        <v>76</v>
      </c>
      <c r="B642" s="96" t="s">
        <v>3467</v>
      </c>
      <c r="C642" s="97" t="s">
        <v>3093</v>
      </c>
      <c r="D642" s="96" t="s">
        <v>28</v>
      </c>
      <c r="E642" s="98" t="s">
        <v>3468</v>
      </c>
      <c r="F642" s="99">
        <v>321</v>
      </c>
      <c r="G642" s="98">
        <v>256800</v>
      </c>
    </row>
    <row r="643" spans="1:7" x14ac:dyDescent="0.25">
      <c r="A643" s="188" t="s">
        <v>2023</v>
      </c>
      <c r="B643" s="189"/>
      <c r="C643" s="189"/>
      <c r="D643" s="189"/>
      <c r="E643" s="189"/>
      <c r="F643" s="190"/>
      <c r="G643" s="100">
        <v>99011136.693499997</v>
      </c>
    </row>
    <row r="644" spans="1:7" x14ac:dyDescent="0.25">
      <c r="A644" s="194" t="s">
        <v>311</v>
      </c>
      <c r="B644" s="195"/>
      <c r="C644" s="195"/>
      <c r="D644" s="195"/>
      <c r="E644" s="195"/>
      <c r="F644" s="195"/>
      <c r="G644" s="196"/>
    </row>
    <row r="645" spans="1:7" x14ac:dyDescent="0.25">
      <c r="A645" s="96">
        <v>1</v>
      </c>
      <c r="B645" s="96" t="s">
        <v>1179</v>
      </c>
      <c r="C645" s="97" t="s">
        <v>3279</v>
      </c>
      <c r="D645" s="96" t="s">
        <v>857</v>
      </c>
      <c r="E645" s="98" t="s">
        <v>191</v>
      </c>
      <c r="F645" s="99">
        <v>3124800</v>
      </c>
      <c r="G645" s="98">
        <v>224985600</v>
      </c>
    </row>
    <row r="646" spans="1:7" x14ac:dyDescent="0.25">
      <c r="A646" s="96">
        <v>2</v>
      </c>
      <c r="B646" s="96" t="s">
        <v>1179</v>
      </c>
      <c r="C646" s="97" t="s">
        <v>3280</v>
      </c>
      <c r="D646" s="96" t="s">
        <v>857</v>
      </c>
      <c r="E646" s="98" t="s">
        <v>36</v>
      </c>
      <c r="F646" s="99">
        <v>3347600</v>
      </c>
      <c r="G646" s="98">
        <v>76994800</v>
      </c>
    </row>
    <row r="647" spans="1:7" x14ac:dyDescent="0.25">
      <c r="A647" s="188" t="s">
        <v>312</v>
      </c>
      <c r="B647" s="189"/>
      <c r="C647" s="189"/>
      <c r="D647" s="189"/>
      <c r="E647" s="189"/>
      <c r="F647" s="190"/>
      <c r="G647" s="100">
        <v>301980400</v>
      </c>
    </row>
    <row r="648" spans="1:7" x14ac:dyDescent="0.25">
      <c r="A648" s="191" t="s">
        <v>210</v>
      </c>
      <c r="B648" s="192"/>
      <c r="C648" s="192"/>
      <c r="D648" s="192"/>
      <c r="E648" s="192"/>
      <c r="F648" s="193"/>
      <c r="G648" s="101">
        <v>483455574.65961134</v>
      </c>
    </row>
    <row r="649" spans="1:7" x14ac:dyDescent="0.25">
      <c r="A649" s="140" t="s">
        <v>3480</v>
      </c>
      <c r="B649" s="140"/>
      <c r="C649" s="140"/>
      <c r="D649" s="140"/>
      <c r="E649" s="140"/>
      <c r="F649" s="140"/>
      <c r="G649" s="140"/>
    </row>
    <row r="650" spans="1:7" x14ac:dyDescent="0.25">
      <c r="A650" s="141" t="s">
        <v>220</v>
      </c>
      <c r="B650" s="141"/>
      <c r="C650" s="141"/>
      <c r="D650" s="141"/>
      <c r="E650" s="141"/>
      <c r="F650" s="141"/>
      <c r="G650" s="141"/>
    </row>
    <row r="651" spans="1:7" x14ac:dyDescent="0.25">
      <c r="A651" s="103"/>
      <c r="B651" s="103"/>
      <c r="C651" s="103"/>
      <c r="D651" s="103"/>
      <c r="E651" s="103"/>
      <c r="F651" s="103"/>
      <c r="G651" s="103"/>
    </row>
    <row r="652" spans="1:7" ht="25.5" x14ac:dyDescent="0.25">
      <c r="A652" s="113" t="s">
        <v>138</v>
      </c>
      <c r="B652" s="113" t="s">
        <v>202</v>
      </c>
      <c r="C652" s="113" t="s">
        <v>203</v>
      </c>
      <c r="D652" s="113" t="s">
        <v>204</v>
      </c>
      <c r="E652" s="113" t="s">
        <v>137</v>
      </c>
      <c r="F652" s="113" t="s">
        <v>205</v>
      </c>
      <c r="G652" s="113" t="s">
        <v>206</v>
      </c>
    </row>
    <row r="653" spans="1:7" x14ac:dyDescent="0.25">
      <c r="A653" s="113" t="s">
        <v>0</v>
      </c>
      <c r="B653" s="113" t="s">
        <v>1</v>
      </c>
      <c r="C653" s="113" t="s">
        <v>5</v>
      </c>
      <c r="D653" s="113" t="s">
        <v>6</v>
      </c>
      <c r="E653" s="113" t="s">
        <v>2</v>
      </c>
      <c r="F653" s="113" t="s">
        <v>3</v>
      </c>
      <c r="G653" s="113" t="s">
        <v>4</v>
      </c>
    </row>
    <row r="654" spans="1:7" x14ac:dyDescent="0.25">
      <c r="A654" s="194" t="s">
        <v>7</v>
      </c>
      <c r="B654" s="195"/>
      <c r="C654" s="195"/>
      <c r="D654" s="195"/>
      <c r="E654" s="195"/>
      <c r="F654" s="195"/>
      <c r="G654" s="196"/>
    </row>
    <row r="655" spans="1:7" x14ac:dyDescent="0.25">
      <c r="A655" s="114">
        <v>1</v>
      </c>
      <c r="B655" s="114">
        <v>1</v>
      </c>
      <c r="C655" s="115" t="s">
        <v>8</v>
      </c>
      <c r="D655" s="114" t="s">
        <v>142</v>
      </c>
      <c r="E655" s="119">
        <v>218.65038999999999</v>
      </c>
      <c r="F655" s="119">
        <v>31236.18</v>
      </c>
      <c r="G655" s="119">
        <v>6829803</v>
      </c>
    </row>
    <row r="656" spans="1:7" x14ac:dyDescent="0.25">
      <c r="A656" s="114">
        <v>2</v>
      </c>
      <c r="B656" s="114">
        <v>3</v>
      </c>
      <c r="C656" s="115" t="s">
        <v>9</v>
      </c>
      <c r="D656" s="114" t="s">
        <v>142</v>
      </c>
      <c r="E656" s="119">
        <v>2.0865999999999998</v>
      </c>
      <c r="F656" s="119">
        <v>0</v>
      </c>
      <c r="G656" s="116" t="s">
        <v>1179</v>
      </c>
    </row>
    <row r="657" spans="1:7" x14ac:dyDescent="0.25">
      <c r="A657" s="188" t="s">
        <v>207</v>
      </c>
      <c r="B657" s="189"/>
      <c r="C657" s="189"/>
      <c r="D657" s="189"/>
      <c r="E657" s="189"/>
      <c r="F657" s="190"/>
      <c r="G657" s="118">
        <v>6829803</v>
      </c>
    </row>
    <row r="658" spans="1:7" x14ac:dyDescent="0.25">
      <c r="A658" s="194" t="s">
        <v>10</v>
      </c>
      <c r="B658" s="195"/>
      <c r="C658" s="195"/>
      <c r="D658" s="195"/>
      <c r="E658" s="195"/>
      <c r="F658" s="195"/>
      <c r="G658" s="196"/>
    </row>
    <row r="659" spans="1:7" ht="22.5" x14ac:dyDescent="0.25">
      <c r="A659" s="114">
        <v>1</v>
      </c>
      <c r="B659" s="114">
        <v>762</v>
      </c>
      <c r="C659" s="115" t="s">
        <v>172</v>
      </c>
      <c r="D659" s="114" t="s">
        <v>1468</v>
      </c>
      <c r="E659" s="119">
        <v>0.38190000000000002</v>
      </c>
      <c r="F659" s="119">
        <v>235616</v>
      </c>
      <c r="G659" s="116">
        <v>89981.750400000004</v>
      </c>
    </row>
    <row r="660" spans="1:7" ht="22.5" x14ac:dyDescent="0.25">
      <c r="A660" s="114">
        <v>3</v>
      </c>
      <c r="B660" s="114">
        <v>969</v>
      </c>
      <c r="C660" s="115" t="s">
        <v>3486</v>
      </c>
      <c r="D660" s="114" t="s">
        <v>1468</v>
      </c>
      <c r="E660" s="119">
        <v>3.82</v>
      </c>
      <c r="F660" s="119">
        <v>2336</v>
      </c>
      <c r="G660" s="116">
        <v>8923.52</v>
      </c>
    </row>
    <row r="661" spans="1:7" ht="22.5" x14ac:dyDescent="0.25">
      <c r="A661" s="114">
        <v>4</v>
      </c>
      <c r="B661" s="114">
        <v>975</v>
      </c>
      <c r="C661" s="115" t="s">
        <v>277</v>
      </c>
      <c r="D661" s="114" t="s">
        <v>1468</v>
      </c>
      <c r="E661" s="119">
        <v>10.56</v>
      </c>
      <c r="F661" s="119">
        <v>18531</v>
      </c>
      <c r="G661" s="116">
        <v>195687.36000000002</v>
      </c>
    </row>
    <row r="662" spans="1:7" ht="22.5" x14ac:dyDescent="0.25">
      <c r="A662" s="114">
        <v>5</v>
      </c>
      <c r="B662" s="114">
        <v>977</v>
      </c>
      <c r="C662" s="115" t="s">
        <v>3501</v>
      </c>
      <c r="D662" s="114" t="s">
        <v>1468</v>
      </c>
      <c r="E662" s="119">
        <v>0.30857000000000001</v>
      </c>
      <c r="F662" s="119">
        <v>4947</v>
      </c>
      <c r="G662" s="116">
        <v>1526.4957899999999</v>
      </c>
    </row>
    <row r="663" spans="1:7" ht="22.5" x14ac:dyDescent="0.25">
      <c r="A663" s="114">
        <v>7</v>
      </c>
      <c r="B663" s="114">
        <v>2016</v>
      </c>
      <c r="C663" s="115" t="s">
        <v>168</v>
      </c>
      <c r="D663" s="114" t="s">
        <v>1468</v>
      </c>
      <c r="E663" s="119">
        <v>5.23881</v>
      </c>
      <c r="F663" s="119">
        <v>1678</v>
      </c>
      <c r="G663" s="116">
        <v>8790.723179999999</v>
      </c>
    </row>
    <row r="664" spans="1:7" ht="22.5" x14ac:dyDescent="0.25">
      <c r="A664" s="114">
        <v>8</v>
      </c>
      <c r="B664" s="114">
        <v>2499</v>
      </c>
      <c r="C664" s="115" t="s">
        <v>23</v>
      </c>
      <c r="D664" s="114" t="s">
        <v>1468</v>
      </c>
      <c r="E664" s="119">
        <v>0.2</v>
      </c>
      <c r="F664" s="120">
        <v>110305</v>
      </c>
      <c r="G664" s="116">
        <v>22061</v>
      </c>
    </row>
    <row r="665" spans="1:7" ht="22.5" x14ac:dyDescent="0.25">
      <c r="A665" s="114">
        <v>9</v>
      </c>
      <c r="B665" s="114">
        <v>2509</v>
      </c>
      <c r="C665" s="115" t="s">
        <v>156</v>
      </c>
      <c r="D665" s="114" t="s">
        <v>1468</v>
      </c>
      <c r="E665" s="119">
        <v>1.3047</v>
      </c>
      <c r="F665" s="119">
        <v>110305</v>
      </c>
      <c r="G665" s="116">
        <v>143914.93349999998</v>
      </c>
    </row>
    <row r="666" spans="1:7" x14ac:dyDescent="0.25">
      <c r="A666" s="188" t="s">
        <v>208</v>
      </c>
      <c r="B666" s="189"/>
      <c r="C666" s="189"/>
      <c r="D666" s="189"/>
      <c r="E666" s="189"/>
      <c r="F666" s="190"/>
      <c r="G666" s="117">
        <v>470885.78287</v>
      </c>
    </row>
    <row r="667" spans="1:7" x14ac:dyDescent="0.25">
      <c r="A667" s="194" t="s">
        <v>209</v>
      </c>
      <c r="B667" s="195"/>
      <c r="C667" s="195"/>
      <c r="D667" s="195"/>
      <c r="E667" s="195"/>
      <c r="F667" s="195"/>
      <c r="G667" s="196"/>
    </row>
    <row r="668" spans="1:7" x14ac:dyDescent="0.25">
      <c r="A668" s="194" t="s">
        <v>2022</v>
      </c>
      <c r="B668" s="195"/>
      <c r="C668" s="195"/>
      <c r="D668" s="195"/>
      <c r="E668" s="195"/>
      <c r="F668" s="195"/>
      <c r="G668" s="196"/>
    </row>
    <row r="669" spans="1:7" x14ac:dyDescent="0.25">
      <c r="A669" s="114">
        <v>1</v>
      </c>
      <c r="B669" s="114">
        <v>41030</v>
      </c>
      <c r="C669" s="115" t="s">
        <v>1125</v>
      </c>
      <c r="D669" s="114" t="s">
        <v>157</v>
      </c>
      <c r="E669" s="119">
        <v>6.0000000000000002E-5</v>
      </c>
      <c r="F669" s="119">
        <v>8446464</v>
      </c>
      <c r="G669" s="116">
        <v>506.78784000000002</v>
      </c>
    </row>
    <row r="670" spans="1:7" ht="22.5" x14ac:dyDescent="0.25">
      <c r="A670" s="114">
        <v>3</v>
      </c>
      <c r="B670" s="114">
        <v>30027</v>
      </c>
      <c r="C670" s="115" t="s">
        <v>899</v>
      </c>
      <c r="D670" s="114" t="s">
        <v>157</v>
      </c>
      <c r="E670" s="119">
        <v>6.9999999999999999E-4</v>
      </c>
      <c r="F670" s="119">
        <v>2200000</v>
      </c>
      <c r="G670" s="116">
        <v>1540</v>
      </c>
    </row>
    <row r="671" spans="1:7" x14ac:dyDescent="0.25">
      <c r="A671" s="114">
        <v>4</v>
      </c>
      <c r="B671" s="114">
        <v>30322</v>
      </c>
      <c r="C671" s="115" t="s">
        <v>174</v>
      </c>
      <c r="D671" s="114" t="s">
        <v>157</v>
      </c>
      <c r="E671" s="119">
        <v>1.231E-2</v>
      </c>
      <c r="F671" s="119">
        <v>14740000</v>
      </c>
      <c r="G671" s="116">
        <v>181449.4</v>
      </c>
    </row>
    <row r="672" spans="1:7" ht="22.5" x14ac:dyDescent="0.25">
      <c r="A672" s="114">
        <v>5</v>
      </c>
      <c r="B672" s="114">
        <v>30389</v>
      </c>
      <c r="C672" s="115" t="s">
        <v>1290</v>
      </c>
      <c r="D672" s="114" t="s">
        <v>157</v>
      </c>
      <c r="E672" s="119">
        <v>4.2000000000000002E-4</v>
      </c>
      <c r="F672" s="119">
        <v>10500000</v>
      </c>
      <c r="G672" s="116">
        <v>4410</v>
      </c>
    </row>
    <row r="673" spans="1:7" x14ac:dyDescent="0.25">
      <c r="A673" s="114">
        <v>6</v>
      </c>
      <c r="B673" s="114">
        <v>30654</v>
      </c>
      <c r="C673" s="115" t="s">
        <v>438</v>
      </c>
      <c r="D673" s="114" t="s">
        <v>157</v>
      </c>
      <c r="E673" s="119">
        <v>5.5999999999999995E-4</v>
      </c>
      <c r="F673" s="119">
        <v>357143</v>
      </c>
      <c r="G673" s="116">
        <v>200.00007999999997</v>
      </c>
    </row>
    <row r="674" spans="1:7" ht="22.5" x14ac:dyDescent="0.25">
      <c r="A674" s="114">
        <v>7</v>
      </c>
      <c r="B674" s="114">
        <v>32117</v>
      </c>
      <c r="C674" s="115" t="s">
        <v>452</v>
      </c>
      <c r="D674" s="114" t="s">
        <v>157</v>
      </c>
      <c r="E674" s="119">
        <v>3.96E-3</v>
      </c>
      <c r="F674" s="119">
        <v>6522000</v>
      </c>
      <c r="G674" s="116">
        <v>25827.119999999999</v>
      </c>
    </row>
    <row r="675" spans="1:7" ht="45" x14ac:dyDescent="0.25">
      <c r="A675" s="114">
        <v>8</v>
      </c>
      <c r="B675" s="114">
        <v>32538</v>
      </c>
      <c r="C675" s="115" t="s">
        <v>1117</v>
      </c>
      <c r="D675" s="114" t="s">
        <v>157</v>
      </c>
      <c r="E675" s="119">
        <v>1.5E-3</v>
      </c>
      <c r="F675" s="119">
        <v>9900351</v>
      </c>
      <c r="G675" s="116">
        <v>14850.5265</v>
      </c>
    </row>
    <row r="676" spans="1:7" ht="45" x14ac:dyDescent="0.25">
      <c r="A676" s="114">
        <v>9</v>
      </c>
      <c r="B676" s="114">
        <v>32539</v>
      </c>
      <c r="C676" s="115" t="s">
        <v>1119</v>
      </c>
      <c r="D676" s="114" t="s">
        <v>157</v>
      </c>
      <c r="E676" s="119">
        <v>1.8400000000000001E-3</v>
      </c>
      <c r="F676" s="119">
        <v>9900351</v>
      </c>
      <c r="G676" s="116">
        <v>18216.645840000001</v>
      </c>
    </row>
    <row r="677" spans="1:7" ht="22.5" x14ac:dyDescent="0.25">
      <c r="A677" s="114">
        <v>10</v>
      </c>
      <c r="B677" s="114">
        <v>33404</v>
      </c>
      <c r="C677" s="115" t="s">
        <v>1122</v>
      </c>
      <c r="D677" s="114" t="s">
        <v>157</v>
      </c>
      <c r="E677" s="119">
        <v>1.44E-2</v>
      </c>
      <c r="F677" s="119">
        <v>10000000</v>
      </c>
      <c r="G677" s="116">
        <v>144000</v>
      </c>
    </row>
    <row r="678" spans="1:7" x14ac:dyDescent="0.25">
      <c r="A678" s="114">
        <v>11</v>
      </c>
      <c r="B678" s="114">
        <v>35316</v>
      </c>
      <c r="C678" s="115" t="s">
        <v>3553</v>
      </c>
      <c r="D678" s="114" t="s">
        <v>157</v>
      </c>
      <c r="E678" s="119">
        <v>2.8E-3</v>
      </c>
      <c r="F678" s="119">
        <v>11250000</v>
      </c>
      <c r="G678" s="116">
        <v>31500</v>
      </c>
    </row>
    <row r="679" spans="1:7" x14ac:dyDescent="0.25">
      <c r="A679" s="114">
        <v>12</v>
      </c>
      <c r="B679" s="114">
        <v>35319</v>
      </c>
      <c r="C679" s="115" t="s">
        <v>817</v>
      </c>
      <c r="D679" s="114" t="s">
        <v>157</v>
      </c>
      <c r="E679" s="119">
        <v>4.0999999999999999E-4</v>
      </c>
      <c r="F679" s="119">
        <v>11250000</v>
      </c>
      <c r="G679" s="116">
        <v>4612.5</v>
      </c>
    </row>
    <row r="680" spans="1:7" ht="22.5" x14ac:dyDescent="0.25">
      <c r="A680" s="114">
        <v>14</v>
      </c>
      <c r="B680" s="114">
        <v>45407</v>
      </c>
      <c r="C680" s="115" t="s">
        <v>464</v>
      </c>
      <c r="D680" s="114" t="s">
        <v>31</v>
      </c>
      <c r="E680" s="119">
        <v>6.6496000000000004</v>
      </c>
      <c r="F680" s="119">
        <v>18000</v>
      </c>
      <c r="G680" s="116">
        <v>119692.8</v>
      </c>
    </row>
    <row r="681" spans="1:7" x14ac:dyDescent="0.25">
      <c r="A681" s="114">
        <v>15</v>
      </c>
      <c r="B681" s="114">
        <v>54028</v>
      </c>
      <c r="C681" s="115" t="s">
        <v>3514</v>
      </c>
      <c r="D681" s="114" t="s">
        <v>28</v>
      </c>
      <c r="E681" s="119">
        <v>46</v>
      </c>
      <c r="F681" s="119">
        <v>15500</v>
      </c>
      <c r="G681" s="116">
        <v>713000</v>
      </c>
    </row>
    <row r="682" spans="1:7" x14ac:dyDescent="0.25">
      <c r="A682" s="114">
        <v>16</v>
      </c>
      <c r="B682" s="114">
        <v>59865</v>
      </c>
      <c r="C682" s="115" t="s">
        <v>3492</v>
      </c>
      <c r="D682" s="114" t="s">
        <v>28</v>
      </c>
      <c r="E682" s="119">
        <v>2</v>
      </c>
      <c r="F682" s="119">
        <v>65000</v>
      </c>
      <c r="G682" s="116">
        <v>130000</v>
      </c>
    </row>
    <row r="683" spans="1:7" ht="22.5" x14ac:dyDescent="0.25">
      <c r="A683" s="114">
        <v>17</v>
      </c>
      <c r="B683" s="114">
        <v>59982</v>
      </c>
      <c r="C683" s="115" t="s">
        <v>3508</v>
      </c>
      <c r="D683" s="114" t="s">
        <v>28</v>
      </c>
      <c r="E683" s="119">
        <v>2</v>
      </c>
      <c r="F683" s="119">
        <v>35000</v>
      </c>
      <c r="G683" s="116">
        <v>70000</v>
      </c>
    </row>
    <row r="684" spans="1:7" ht="22.5" x14ac:dyDescent="0.25">
      <c r="A684" s="114">
        <v>18</v>
      </c>
      <c r="B684" s="114">
        <v>59983</v>
      </c>
      <c r="C684" s="115" t="s">
        <v>3510</v>
      </c>
      <c r="D684" s="114" t="s">
        <v>28</v>
      </c>
      <c r="E684" s="119">
        <v>4</v>
      </c>
      <c r="F684" s="119">
        <v>45000</v>
      </c>
      <c r="G684" s="116">
        <v>180000</v>
      </c>
    </row>
    <row r="685" spans="1:7" ht="22.5" x14ac:dyDescent="0.25">
      <c r="A685" s="114">
        <v>19</v>
      </c>
      <c r="B685" s="114">
        <v>59984</v>
      </c>
      <c r="C685" s="115" t="s">
        <v>3512</v>
      </c>
      <c r="D685" s="114" t="s">
        <v>28</v>
      </c>
      <c r="E685" s="119">
        <v>2</v>
      </c>
      <c r="F685" s="119">
        <v>75000</v>
      </c>
      <c r="G685" s="116">
        <v>150000</v>
      </c>
    </row>
    <row r="686" spans="1:7" ht="22.5" x14ac:dyDescent="0.25">
      <c r="A686" s="114">
        <v>1</v>
      </c>
      <c r="B686" s="114" t="s">
        <v>1179</v>
      </c>
      <c r="C686" s="115" t="s">
        <v>3515</v>
      </c>
      <c r="D686" s="114" t="s">
        <v>31</v>
      </c>
      <c r="E686" s="119">
        <v>18</v>
      </c>
      <c r="F686" s="119">
        <v>8482</v>
      </c>
      <c r="G686" s="116">
        <v>152676</v>
      </c>
    </row>
    <row r="687" spans="1:7" x14ac:dyDescent="0.25">
      <c r="A687" s="114">
        <v>2</v>
      </c>
      <c r="B687" s="114" t="s">
        <v>1179</v>
      </c>
      <c r="C687" s="115" t="s">
        <v>3547</v>
      </c>
      <c r="D687" s="114" t="s">
        <v>28</v>
      </c>
      <c r="E687" s="119">
        <v>14</v>
      </c>
      <c r="F687" s="119">
        <v>50000</v>
      </c>
      <c r="G687" s="116">
        <v>700000</v>
      </c>
    </row>
    <row r="688" spans="1:7" x14ac:dyDescent="0.25">
      <c r="A688" s="114">
        <v>3</v>
      </c>
      <c r="B688" s="114" t="s">
        <v>1179</v>
      </c>
      <c r="C688" s="115" t="s">
        <v>3548</v>
      </c>
      <c r="D688" s="114" t="s">
        <v>28</v>
      </c>
      <c r="E688" s="119">
        <v>1</v>
      </c>
      <c r="F688" s="119">
        <v>35000</v>
      </c>
      <c r="G688" s="116">
        <v>35000</v>
      </c>
    </row>
    <row r="689" spans="1:7" x14ac:dyDescent="0.25">
      <c r="A689" s="114">
        <v>4</v>
      </c>
      <c r="B689" s="114" t="s">
        <v>1179</v>
      </c>
      <c r="C689" s="115" t="s">
        <v>3549</v>
      </c>
      <c r="D689" s="114" t="s">
        <v>28</v>
      </c>
      <c r="E689" s="119">
        <v>1</v>
      </c>
      <c r="F689" s="119">
        <v>35000</v>
      </c>
      <c r="G689" s="116">
        <v>35000</v>
      </c>
    </row>
    <row r="690" spans="1:7" x14ac:dyDescent="0.25">
      <c r="A690" s="114">
        <v>6</v>
      </c>
      <c r="B690" s="114" t="s">
        <v>1179</v>
      </c>
      <c r="C690" s="115" t="s">
        <v>3555</v>
      </c>
      <c r="D690" s="114" t="s">
        <v>35</v>
      </c>
      <c r="E690" s="119">
        <v>20.5</v>
      </c>
      <c r="F690" s="119">
        <v>35000</v>
      </c>
      <c r="G690" s="116">
        <v>717500</v>
      </c>
    </row>
    <row r="691" spans="1:7" ht="22.5" x14ac:dyDescent="0.25">
      <c r="A691" s="114">
        <v>7</v>
      </c>
      <c r="B691" s="114" t="s">
        <v>1179</v>
      </c>
      <c r="C691" s="115" t="s">
        <v>3563</v>
      </c>
      <c r="D691" s="114" t="s">
        <v>35</v>
      </c>
      <c r="E691" s="119">
        <v>34.299999999999997</v>
      </c>
      <c r="F691" s="119">
        <v>20000</v>
      </c>
      <c r="G691" s="116">
        <v>686000</v>
      </c>
    </row>
    <row r="692" spans="1:7" ht="22.5" x14ac:dyDescent="0.25">
      <c r="A692" s="114">
        <v>8</v>
      </c>
      <c r="B692" s="114" t="s">
        <v>1179</v>
      </c>
      <c r="C692" s="115" t="s">
        <v>3540</v>
      </c>
      <c r="D692" s="114" t="s">
        <v>28</v>
      </c>
      <c r="E692" s="119">
        <v>2</v>
      </c>
      <c r="F692" s="119">
        <v>80000</v>
      </c>
      <c r="G692" s="116">
        <v>160000</v>
      </c>
    </row>
    <row r="693" spans="1:7" ht="22.5" x14ac:dyDescent="0.25">
      <c r="A693" s="114">
        <v>9</v>
      </c>
      <c r="B693" s="114" t="s">
        <v>1179</v>
      </c>
      <c r="C693" s="115" t="s">
        <v>3541</v>
      </c>
      <c r="D693" s="114" t="s">
        <v>28</v>
      </c>
      <c r="E693" s="119">
        <v>8</v>
      </c>
      <c r="F693" s="119">
        <v>75000</v>
      </c>
      <c r="G693" s="116">
        <v>600000</v>
      </c>
    </row>
    <row r="694" spans="1:7" ht="22.5" x14ac:dyDescent="0.25">
      <c r="A694" s="114">
        <v>10</v>
      </c>
      <c r="B694" s="114" t="s">
        <v>1179</v>
      </c>
      <c r="C694" s="115" t="s">
        <v>3542</v>
      </c>
      <c r="D694" s="114" t="s">
        <v>32</v>
      </c>
      <c r="E694" s="119">
        <v>30</v>
      </c>
      <c r="F694" s="119">
        <v>516</v>
      </c>
      <c r="G694" s="116">
        <v>15480</v>
      </c>
    </row>
    <row r="695" spans="1:7" ht="22.5" x14ac:dyDescent="0.25">
      <c r="A695" s="114">
        <v>11</v>
      </c>
      <c r="B695" s="114" t="s">
        <v>1179</v>
      </c>
      <c r="C695" s="115" t="s">
        <v>3543</v>
      </c>
      <c r="D695" s="114" t="s">
        <v>28</v>
      </c>
      <c r="E695" s="119">
        <v>2</v>
      </c>
      <c r="F695" s="119">
        <v>22000</v>
      </c>
      <c r="G695" s="116">
        <v>44000</v>
      </c>
    </row>
    <row r="696" spans="1:7" x14ac:dyDescent="0.25">
      <c r="A696" s="188" t="s">
        <v>2023</v>
      </c>
      <c r="B696" s="189"/>
      <c r="C696" s="189"/>
      <c r="D696" s="189"/>
      <c r="E696" s="189"/>
      <c r="F696" s="190"/>
      <c r="G696" s="117">
        <v>4935461.7802600004</v>
      </c>
    </row>
    <row r="697" spans="1:7" x14ac:dyDescent="0.25">
      <c r="A697" s="194" t="s">
        <v>311</v>
      </c>
      <c r="B697" s="195"/>
      <c r="C697" s="195"/>
      <c r="D697" s="195"/>
      <c r="E697" s="195"/>
      <c r="F697" s="195"/>
      <c r="G697" s="196"/>
    </row>
    <row r="698" spans="1:7" ht="33.75" x14ac:dyDescent="0.25">
      <c r="A698" s="114">
        <v>1</v>
      </c>
      <c r="B698" s="114" t="s">
        <v>1179</v>
      </c>
      <c r="C698" s="115" t="s">
        <v>3554</v>
      </c>
      <c r="D698" s="114" t="s">
        <v>857</v>
      </c>
      <c r="E698" s="119">
        <v>1</v>
      </c>
      <c r="F698" s="120">
        <v>14766000</v>
      </c>
      <c r="G698" s="116">
        <v>14766000</v>
      </c>
    </row>
    <row r="699" spans="1:7" ht="22.5" x14ac:dyDescent="0.25">
      <c r="A699" s="114">
        <v>2</v>
      </c>
      <c r="B699" s="114"/>
      <c r="C699" s="115" t="s">
        <v>3567</v>
      </c>
      <c r="D699" s="114" t="s">
        <v>28</v>
      </c>
      <c r="E699" s="119">
        <v>2</v>
      </c>
      <c r="F699" s="119">
        <v>446428</v>
      </c>
      <c r="G699" s="116">
        <v>892856</v>
      </c>
    </row>
    <row r="700" spans="1:7" ht="22.5" x14ac:dyDescent="0.25">
      <c r="A700" s="114">
        <v>3</v>
      </c>
      <c r="B700" s="114" t="s">
        <v>1179</v>
      </c>
      <c r="C700" s="115" t="s">
        <v>3488</v>
      </c>
      <c r="D700" s="114" t="s">
        <v>28</v>
      </c>
      <c r="E700" s="119">
        <v>2</v>
      </c>
      <c r="F700" s="119">
        <v>1252964</v>
      </c>
      <c r="G700" s="116">
        <v>2505928</v>
      </c>
    </row>
    <row r="701" spans="1:7" x14ac:dyDescent="0.25">
      <c r="A701" s="188" t="s">
        <v>312</v>
      </c>
      <c r="B701" s="189"/>
      <c r="C701" s="189"/>
      <c r="D701" s="189"/>
      <c r="E701" s="189"/>
      <c r="F701" s="190"/>
      <c r="G701" s="117">
        <v>18164784</v>
      </c>
    </row>
    <row r="702" spans="1:7" x14ac:dyDescent="0.25">
      <c r="A702" s="191" t="s">
        <v>210</v>
      </c>
      <c r="B702" s="192"/>
      <c r="C702" s="192"/>
      <c r="D702" s="192"/>
      <c r="E702" s="192"/>
      <c r="F702" s="193"/>
      <c r="G702" s="121">
        <v>30400934.563129999</v>
      </c>
    </row>
    <row r="703" spans="1:7" x14ac:dyDescent="0.25">
      <c r="A703" s="158" t="s">
        <v>3568</v>
      </c>
      <c r="B703" s="158"/>
      <c r="C703" s="158"/>
      <c r="D703" s="158"/>
      <c r="E703" s="158"/>
      <c r="F703" s="158"/>
      <c r="G703" s="158"/>
    </row>
    <row r="704" spans="1:7" x14ac:dyDescent="0.25">
      <c r="A704" s="159" t="s">
        <v>220</v>
      </c>
      <c r="B704" s="159"/>
      <c r="C704" s="159"/>
      <c r="D704" s="159"/>
      <c r="E704" s="159"/>
      <c r="F704" s="159"/>
      <c r="G704" s="159"/>
    </row>
    <row r="705" spans="1:7" x14ac:dyDescent="0.25">
      <c r="A705" s="122"/>
      <c r="B705" s="122"/>
      <c r="C705" s="122"/>
      <c r="D705" s="122"/>
      <c r="E705" s="122"/>
      <c r="F705" s="122"/>
      <c r="G705" s="122"/>
    </row>
    <row r="706" spans="1:7" ht="25.5" x14ac:dyDescent="0.25">
      <c r="A706" s="131" t="s">
        <v>138</v>
      </c>
      <c r="B706" s="131" t="s">
        <v>202</v>
      </c>
      <c r="C706" s="131" t="s">
        <v>203</v>
      </c>
      <c r="D706" s="131" t="s">
        <v>204</v>
      </c>
      <c r="E706" s="131" t="s">
        <v>137</v>
      </c>
      <c r="F706" s="131" t="s">
        <v>205</v>
      </c>
      <c r="G706" s="131" t="s">
        <v>206</v>
      </c>
    </row>
    <row r="707" spans="1:7" x14ac:dyDescent="0.25">
      <c r="A707" s="131" t="s">
        <v>0</v>
      </c>
      <c r="B707" s="131" t="s">
        <v>1</v>
      </c>
      <c r="C707" s="131" t="s">
        <v>5</v>
      </c>
      <c r="D707" s="131" t="s">
        <v>6</v>
      </c>
      <c r="E707" s="131" t="s">
        <v>2</v>
      </c>
      <c r="F707" s="131" t="s">
        <v>3</v>
      </c>
      <c r="G707" s="131" t="s">
        <v>4</v>
      </c>
    </row>
    <row r="708" spans="1:7" x14ac:dyDescent="0.25">
      <c r="A708" s="179" t="s">
        <v>7</v>
      </c>
      <c r="B708" s="180"/>
      <c r="C708" s="180"/>
      <c r="D708" s="180"/>
      <c r="E708" s="180"/>
      <c r="F708" s="180"/>
      <c r="G708" s="181"/>
    </row>
    <row r="709" spans="1:7" x14ac:dyDescent="0.25">
      <c r="A709" s="132" t="s">
        <v>0</v>
      </c>
      <c r="B709" s="132" t="s">
        <v>141</v>
      </c>
      <c r="C709" s="133" t="s">
        <v>8</v>
      </c>
      <c r="D709" s="132" t="s">
        <v>142</v>
      </c>
      <c r="E709" s="134" t="s">
        <v>3686</v>
      </c>
      <c r="F709" s="135">
        <v>31236.18</v>
      </c>
      <c r="G709" s="134">
        <v>3432340.7850299999</v>
      </c>
    </row>
    <row r="710" spans="1:7" x14ac:dyDescent="0.25">
      <c r="A710" s="132" t="s">
        <v>1</v>
      </c>
      <c r="B710" s="132" t="s">
        <v>715</v>
      </c>
      <c r="C710" s="133" t="s">
        <v>9</v>
      </c>
      <c r="D710" s="132" t="s">
        <v>142</v>
      </c>
      <c r="E710" s="134" t="s">
        <v>3687</v>
      </c>
      <c r="F710" s="135" t="s">
        <v>2694</v>
      </c>
      <c r="G710" s="134" t="s">
        <v>1179</v>
      </c>
    </row>
    <row r="711" spans="1:7" x14ac:dyDescent="0.25">
      <c r="A711" s="182" t="s">
        <v>207</v>
      </c>
      <c r="B711" s="183"/>
      <c r="C711" s="183"/>
      <c r="D711" s="183"/>
      <c r="E711" s="183"/>
      <c r="F711" s="184"/>
      <c r="G711" s="136">
        <v>3432340.7850299999</v>
      </c>
    </row>
    <row r="712" spans="1:7" x14ac:dyDescent="0.25">
      <c r="A712" s="179" t="s">
        <v>10</v>
      </c>
      <c r="B712" s="180"/>
      <c r="C712" s="180"/>
      <c r="D712" s="180"/>
      <c r="E712" s="180"/>
      <c r="F712" s="180"/>
      <c r="G712" s="181"/>
    </row>
    <row r="713" spans="1:7" x14ac:dyDescent="0.25">
      <c r="A713" s="132" t="s">
        <v>0</v>
      </c>
      <c r="B713" s="132" t="s">
        <v>3642</v>
      </c>
      <c r="C713" s="133" t="s">
        <v>3643</v>
      </c>
      <c r="D713" s="132" t="s">
        <v>1468</v>
      </c>
      <c r="E713" s="134" t="s">
        <v>3645</v>
      </c>
      <c r="F713" s="135">
        <v>1151</v>
      </c>
      <c r="G713" s="134">
        <v>326.88399999999996</v>
      </c>
    </row>
    <row r="714" spans="1:7" ht="22.5" x14ac:dyDescent="0.25">
      <c r="A714" s="132" t="s">
        <v>1</v>
      </c>
      <c r="B714" s="132" t="s">
        <v>851</v>
      </c>
      <c r="C714" s="133" t="s">
        <v>441</v>
      </c>
      <c r="D714" s="132" t="s">
        <v>1468</v>
      </c>
      <c r="E714" s="134" t="s">
        <v>3682</v>
      </c>
      <c r="F714" s="135">
        <v>1678</v>
      </c>
      <c r="G714" s="134">
        <v>2238.4520000000002</v>
      </c>
    </row>
    <row r="715" spans="1:7" ht="22.5" x14ac:dyDescent="0.25">
      <c r="A715" s="132" t="s">
        <v>5</v>
      </c>
      <c r="B715" s="132" t="s">
        <v>1432</v>
      </c>
      <c r="C715" s="133" t="s">
        <v>1433</v>
      </c>
      <c r="D715" s="132" t="s">
        <v>1468</v>
      </c>
      <c r="E715" s="134" t="s">
        <v>799</v>
      </c>
      <c r="F715" s="135">
        <v>139421</v>
      </c>
      <c r="G715" s="134">
        <v>23701.570000000003</v>
      </c>
    </row>
    <row r="716" spans="1:7" ht="22.5" x14ac:dyDescent="0.25">
      <c r="A716" s="132" t="s">
        <v>6</v>
      </c>
      <c r="B716" s="132" t="s">
        <v>171</v>
      </c>
      <c r="C716" s="133" t="s">
        <v>172</v>
      </c>
      <c r="D716" s="132" t="s">
        <v>1468</v>
      </c>
      <c r="E716" s="134" t="s">
        <v>3688</v>
      </c>
      <c r="F716" s="135">
        <v>235616</v>
      </c>
      <c r="G716" s="134">
        <v>40408.144</v>
      </c>
    </row>
    <row r="717" spans="1:7" ht="22.5" x14ac:dyDescent="0.25">
      <c r="A717" s="132" t="s">
        <v>2</v>
      </c>
      <c r="B717" s="132" t="s">
        <v>969</v>
      </c>
      <c r="C717" s="133" t="s">
        <v>970</v>
      </c>
      <c r="D717" s="132" t="s">
        <v>1468</v>
      </c>
      <c r="E717" s="134" t="s">
        <v>3647</v>
      </c>
      <c r="F717" s="135">
        <v>248927</v>
      </c>
      <c r="G717" s="134">
        <v>54465.227599999998</v>
      </c>
    </row>
    <row r="718" spans="1:7" x14ac:dyDescent="0.25">
      <c r="A718" s="132" t="s">
        <v>3</v>
      </c>
      <c r="B718" s="132" t="s">
        <v>166</v>
      </c>
      <c r="C718" s="133" t="s">
        <v>130</v>
      </c>
      <c r="D718" s="132" t="s">
        <v>1468</v>
      </c>
      <c r="E718" s="134" t="s">
        <v>3649</v>
      </c>
      <c r="F718" s="135">
        <v>2073</v>
      </c>
      <c r="G718" s="134">
        <v>539.80920000000003</v>
      </c>
    </row>
    <row r="719" spans="1:7" ht="33.75" x14ac:dyDescent="0.25">
      <c r="A719" s="132" t="s">
        <v>4</v>
      </c>
      <c r="B719" s="132" t="s">
        <v>833</v>
      </c>
      <c r="C719" s="133" t="s">
        <v>834</v>
      </c>
      <c r="D719" s="132" t="s">
        <v>1468</v>
      </c>
      <c r="E719" s="134" t="s">
        <v>764</v>
      </c>
      <c r="F719" s="135">
        <v>1605</v>
      </c>
      <c r="G719" s="134">
        <v>1284</v>
      </c>
    </row>
    <row r="720" spans="1:7" ht="22.5" x14ac:dyDescent="0.25">
      <c r="A720" s="132" t="s">
        <v>12</v>
      </c>
      <c r="B720" s="132" t="s">
        <v>167</v>
      </c>
      <c r="C720" s="133" t="s">
        <v>168</v>
      </c>
      <c r="D720" s="132" t="s">
        <v>1468</v>
      </c>
      <c r="E720" s="134" t="s">
        <v>3689</v>
      </c>
      <c r="F720" s="135">
        <v>1678</v>
      </c>
      <c r="G720" s="134">
        <v>7348.2975999999999</v>
      </c>
    </row>
    <row r="721" spans="1:7" ht="22.5" x14ac:dyDescent="0.25">
      <c r="A721" s="132" t="s">
        <v>13</v>
      </c>
      <c r="B721" s="132" t="s">
        <v>155</v>
      </c>
      <c r="C721" s="133" t="s">
        <v>156</v>
      </c>
      <c r="D721" s="132" t="s">
        <v>1468</v>
      </c>
      <c r="E721" s="134" t="s">
        <v>3690</v>
      </c>
      <c r="F721" s="135">
        <v>110305</v>
      </c>
      <c r="G721" s="134">
        <v>226996.65950000001</v>
      </c>
    </row>
    <row r="722" spans="1:7" x14ac:dyDescent="0.25">
      <c r="A722" s="132" t="s">
        <v>14</v>
      </c>
      <c r="B722" s="132" t="s">
        <v>169</v>
      </c>
      <c r="C722" s="133" t="s">
        <v>170</v>
      </c>
      <c r="D722" s="132" t="s">
        <v>1468</v>
      </c>
      <c r="E722" s="134" t="s">
        <v>3653</v>
      </c>
      <c r="F722" s="135">
        <v>1678</v>
      </c>
      <c r="G722" s="134">
        <v>1400.1232</v>
      </c>
    </row>
    <row r="723" spans="1:7" x14ac:dyDescent="0.25">
      <c r="A723" s="132" t="s">
        <v>15</v>
      </c>
      <c r="B723" s="132" t="s">
        <v>551</v>
      </c>
      <c r="C723" s="133" t="s">
        <v>398</v>
      </c>
      <c r="D723" s="132" t="s">
        <v>1468</v>
      </c>
      <c r="E723" s="134" t="s">
        <v>3691</v>
      </c>
      <c r="F723" s="135">
        <v>1838</v>
      </c>
      <c r="G723" s="134">
        <v>2348.9639999999999</v>
      </c>
    </row>
    <row r="724" spans="1:7" x14ac:dyDescent="0.25">
      <c r="A724" s="182" t="s">
        <v>208</v>
      </c>
      <c r="B724" s="183"/>
      <c r="C724" s="183"/>
      <c r="D724" s="183"/>
      <c r="E724" s="183"/>
      <c r="F724" s="184"/>
      <c r="G724" s="136">
        <v>361058.1311</v>
      </c>
    </row>
    <row r="725" spans="1:7" x14ac:dyDescent="0.25">
      <c r="A725" s="179" t="s">
        <v>209</v>
      </c>
      <c r="B725" s="180"/>
      <c r="C725" s="180"/>
      <c r="D725" s="180"/>
      <c r="E725" s="180"/>
      <c r="F725" s="180"/>
      <c r="G725" s="181"/>
    </row>
    <row r="726" spans="1:7" x14ac:dyDescent="0.25">
      <c r="A726" s="179" t="s">
        <v>2022</v>
      </c>
      <c r="B726" s="180"/>
      <c r="C726" s="180"/>
      <c r="D726" s="180"/>
      <c r="E726" s="180"/>
      <c r="F726" s="180"/>
      <c r="G726" s="181"/>
    </row>
    <row r="727" spans="1:7" x14ac:dyDescent="0.25">
      <c r="A727" s="132" t="s">
        <v>0</v>
      </c>
      <c r="B727" s="132" t="s">
        <v>3674</v>
      </c>
      <c r="C727" s="133" t="s">
        <v>132</v>
      </c>
      <c r="D727" s="132" t="s">
        <v>79</v>
      </c>
      <c r="E727" s="134" t="s">
        <v>905</v>
      </c>
      <c r="F727" s="135">
        <v>5400</v>
      </c>
      <c r="G727" s="134">
        <v>0.27</v>
      </c>
    </row>
    <row r="728" spans="1:7" x14ac:dyDescent="0.25">
      <c r="A728" s="132" t="s">
        <v>1</v>
      </c>
      <c r="B728" s="132" t="s">
        <v>3676</v>
      </c>
      <c r="C728" s="133" t="s">
        <v>3677</v>
      </c>
      <c r="D728" s="132" t="s">
        <v>32</v>
      </c>
      <c r="E728" s="134" t="s">
        <v>6</v>
      </c>
      <c r="F728" s="135">
        <v>118304</v>
      </c>
      <c r="G728" s="134">
        <v>473216</v>
      </c>
    </row>
    <row r="729" spans="1:7" x14ac:dyDescent="0.25">
      <c r="A729" s="132" t="s">
        <v>5</v>
      </c>
      <c r="B729" s="132" t="s">
        <v>3634</v>
      </c>
      <c r="C729" s="133" t="s">
        <v>3635</v>
      </c>
      <c r="D729" s="132" t="s">
        <v>32</v>
      </c>
      <c r="E729" s="134" t="s">
        <v>38</v>
      </c>
      <c r="F729" s="135">
        <v>108096</v>
      </c>
      <c r="G729" s="134">
        <v>2702400</v>
      </c>
    </row>
    <row r="730" spans="1:7" x14ac:dyDescent="0.25">
      <c r="A730" s="132" t="s">
        <v>6</v>
      </c>
      <c r="B730" s="132" t="s">
        <v>150</v>
      </c>
      <c r="C730" s="133" t="s">
        <v>29</v>
      </c>
      <c r="D730" s="132" t="s">
        <v>30</v>
      </c>
      <c r="E730" s="134" t="s">
        <v>3692</v>
      </c>
      <c r="F730" s="135">
        <v>2050</v>
      </c>
      <c r="G730" s="134">
        <v>14097.645</v>
      </c>
    </row>
    <row r="731" spans="1:7" ht="22.5" x14ac:dyDescent="0.25">
      <c r="A731" s="132" t="s">
        <v>2</v>
      </c>
      <c r="B731" s="132" t="s">
        <v>1328</v>
      </c>
      <c r="C731" s="133" t="s">
        <v>1329</v>
      </c>
      <c r="D731" s="132" t="s">
        <v>30</v>
      </c>
      <c r="E731" s="134" t="s">
        <v>846</v>
      </c>
      <c r="F731" s="135">
        <v>383560</v>
      </c>
      <c r="G731" s="134">
        <v>191.78</v>
      </c>
    </row>
    <row r="732" spans="1:7" ht="22.5" x14ac:dyDescent="0.25">
      <c r="A732" s="132" t="s">
        <v>3</v>
      </c>
      <c r="B732" s="132" t="s">
        <v>3632</v>
      </c>
      <c r="C732" s="133" t="s">
        <v>3633</v>
      </c>
      <c r="D732" s="132" t="s">
        <v>30</v>
      </c>
      <c r="E732" s="134" t="s">
        <v>751</v>
      </c>
      <c r="F732" s="135">
        <v>383560</v>
      </c>
      <c r="G732" s="134">
        <v>10931.460000000001</v>
      </c>
    </row>
    <row r="733" spans="1:7" x14ac:dyDescent="0.25">
      <c r="A733" s="132" t="s">
        <v>4</v>
      </c>
      <c r="B733" s="132" t="s">
        <v>457</v>
      </c>
      <c r="C733" s="133" t="s">
        <v>458</v>
      </c>
      <c r="D733" s="132" t="s">
        <v>31</v>
      </c>
      <c r="E733" s="134" t="s">
        <v>886</v>
      </c>
      <c r="F733" s="135">
        <v>2000</v>
      </c>
      <c r="G733" s="134">
        <v>780</v>
      </c>
    </row>
    <row r="734" spans="1:7" ht="22.5" x14ac:dyDescent="0.25">
      <c r="A734" s="132" t="s">
        <v>12</v>
      </c>
      <c r="B734" s="132" t="s">
        <v>1179</v>
      </c>
      <c r="C734" s="133" t="s">
        <v>3612</v>
      </c>
      <c r="D734" s="132" t="s">
        <v>28</v>
      </c>
      <c r="E734" s="134" t="s">
        <v>0</v>
      </c>
      <c r="F734" s="135">
        <v>312500</v>
      </c>
      <c r="G734" s="134">
        <v>312500</v>
      </c>
    </row>
    <row r="735" spans="1:7" ht="22.5" x14ac:dyDescent="0.25">
      <c r="A735" s="132" t="s">
        <v>13</v>
      </c>
      <c r="B735" s="132" t="s">
        <v>1179</v>
      </c>
      <c r="C735" s="133" t="s">
        <v>3593</v>
      </c>
      <c r="D735" s="132" t="s">
        <v>28</v>
      </c>
      <c r="E735" s="134" t="s">
        <v>1</v>
      </c>
      <c r="F735" s="135">
        <v>20350</v>
      </c>
      <c r="G735" s="134">
        <v>40700</v>
      </c>
    </row>
    <row r="736" spans="1:7" x14ac:dyDescent="0.25">
      <c r="A736" s="132" t="s">
        <v>14</v>
      </c>
      <c r="B736" s="132" t="s">
        <v>1179</v>
      </c>
      <c r="C736" s="133" t="s">
        <v>3580</v>
      </c>
      <c r="D736" s="132" t="s">
        <v>28</v>
      </c>
      <c r="E736" s="134" t="s">
        <v>13</v>
      </c>
      <c r="F736" s="135">
        <v>350699</v>
      </c>
      <c r="G736" s="134">
        <v>3156291</v>
      </c>
    </row>
    <row r="737" spans="1:7" ht="22.5" x14ac:dyDescent="0.25">
      <c r="A737" s="132" t="s">
        <v>15</v>
      </c>
      <c r="B737" s="132" t="s">
        <v>1179</v>
      </c>
      <c r="C737" s="133" t="s">
        <v>3588</v>
      </c>
      <c r="D737" s="132" t="s">
        <v>28</v>
      </c>
      <c r="E737" s="134" t="s">
        <v>5</v>
      </c>
      <c r="F737" s="135">
        <v>61721</v>
      </c>
      <c r="G737" s="134">
        <v>185163</v>
      </c>
    </row>
    <row r="738" spans="1:7" ht="22.5" x14ac:dyDescent="0.25">
      <c r="A738" s="132" t="s">
        <v>16</v>
      </c>
      <c r="B738" s="132" t="s">
        <v>1179</v>
      </c>
      <c r="C738" s="133" t="s">
        <v>3589</v>
      </c>
      <c r="D738" s="132" t="s">
        <v>28</v>
      </c>
      <c r="E738" s="134" t="s">
        <v>0</v>
      </c>
      <c r="F738" s="135">
        <v>29234</v>
      </c>
      <c r="G738" s="134">
        <v>29234</v>
      </c>
    </row>
    <row r="739" spans="1:7" ht="22.5" x14ac:dyDescent="0.25">
      <c r="A739" s="132" t="s">
        <v>17</v>
      </c>
      <c r="B739" s="132" t="s">
        <v>1179</v>
      </c>
      <c r="C739" s="133" t="s">
        <v>3590</v>
      </c>
      <c r="D739" s="132" t="s">
        <v>28</v>
      </c>
      <c r="E739" s="134" t="s">
        <v>0</v>
      </c>
      <c r="F739" s="135">
        <v>55800</v>
      </c>
      <c r="G739" s="134">
        <v>55800</v>
      </c>
    </row>
    <row r="740" spans="1:7" x14ac:dyDescent="0.25">
      <c r="A740" s="132" t="s">
        <v>18</v>
      </c>
      <c r="B740" s="132" t="s">
        <v>1179</v>
      </c>
      <c r="C740" s="133" t="s">
        <v>3579</v>
      </c>
      <c r="D740" s="132" t="s">
        <v>28</v>
      </c>
      <c r="E740" s="134" t="s">
        <v>12</v>
      </c>
      <c r="F740" s="135">
        <v>191228</v>
      </c>
      <c r="G740" s="134">
        <v>1529824</v>
      </c>
    </row>
    <row r="741" spans="1:7" x14ac:dyDescent="0.25">
      <c r="A741" s="132" t="s">
        <v>19</v>
      </c>
      <c r="B741" s="132" t="s">
        <v>1179</v>
      </c>
      <c r="C741" s="133" t="s">
        <v>3685</v>
      </c>
      <c r="D741" s="132" t="s">
        <v>28</v>
      </c>
      <c r="E741" s="134" t="s">
        <v>3</v>
      </c>
      <c r="F741" s="135">
        <v>168750</v>
      </c>
      <c r="G741" s="134">
        <v>1012500</v>
      </c>
    </row>
    <row r="742" spans="1:7" x14ac:dyDescent="0.25">
      <c r="A742" s="132" t="s">
        <v>20</v>
      </c>
      <c r="B742" s="132" t="s">
        <v>1179</v>
      </c>
      <c r="C742" s="133" t="s">
        <v>3300</v>
      </c>
      <c r="D742" s="132" t="s">
        <v>28</v>
      </c>
      <c r="E742" s="134" t="s">
        <v>2</v>
      </c>
      <c r="F742" s="135">
        <v>46875</v>
      </c>
      <c r="G742" s="134">
        <v>234375</v>
      </c>
    </row>
    <row r="743" spans="1:7" ht="22.5" x14ac:dyDescent="0.25">
      <c r="A743" s="132" t="s">
        <v>21</v>
      </c>
      <c r="B743" s="132" t="s">
        <v>820</v>
      </c>
      <c r="C743" s="133" t="s">
        <v>821</v>
      </c>
      <c r="D743" s="132" t="s">
        <v>556</v>
      </c>
      <c r="E743" s="134" t="s">
        <v>518</v>
      </c>
      <c r="F743" s="135">
        <v>200000</v>
      </c>
      <c r="G743" s="134">
        <v>400</v>
      </c>
    </row>
    <row r="744" spans="1:7" ht="22.5" x14ac:dyDescent="0.25">
      <c r="A744" s="132" t="s">
        <v>22</v>
      </c>
      <c r="B744" s="132" t="s">
        <v>1101</v>
      </c>
      <c r="C744" s="133" t="s">
        <v>1102</v>
      </c>
      <c r="D744" s="132" t="s">
        <v>556</v>
      </c>
      <c r="E744" s="134" t="s">
        <v>518</v>
      </c>
      <c r="F744" s="135">
        <v>500000</v>
      </c>
      <c r="G744" s="134">
        <v>1000</v>
      </c>
    </row>
    <row r="745" spans="1:7" x14ac:dyDescent="0.25">
      <c r="A745" s="132" t="s">
        <v>24</v>
      </c>
      <c r="B745" s="132" t="s">
        <v>1179</v>
      </c>
      <c r="C745" s="133" t="s">
        <v>3572</v>
      </c>
      <c r="D745" s="132" t="s">
        <v>28</v>
      </c>
      <c r="E745" s="134" t="s">
        <v>5</v>
      </c>
      <c r="F745" s="135">
        <v>62500</v>
      </c>
      <c r="G745" s="134">
        <v>187500</v>
      </c>
    </row>
    <row r="746" spans="1:7" ht="22.5" x14ac:dyDescent="0.25">
      <c r="A746" s="132" t="s">
        <v>25</v>
      </c>
      <c r="B746" s="132" t="s">
        <v>1179</v>
      </c>
      <c r="C746" s="133" t="s">
        <v>3587</v>
      </c>
      <c r="D746" s="132" t="s">
        <v>28</v>
      </c>
      <c r="E746" s="134" t="s">
        <v>1</v>
      </c>
      <c r="F746" s="135">
        <v>701696</v>
      </c>
      <c r="G746" s="134">
        <v>1403392</v>
      </c>
    </row>
    <row r="747" spans="1:7" ht="22.5" x14ac:dyDescent="0.25">
      <c r="A747" s="132" t="s">
        <v>26</v>
      </c>
      <c r="B747" s="132" t="s">
        <v>3577</v>
      </c>
      <c r="C747" s="133" t="s">
        <v>3578</v>
      </c>
      <c r="D747" s="132" t="s">
        <v>31</v>
      </c>
      <c r="E747" s="134" t="s">
        <v>764</v>
      </c>
      <c r="F747" s="135">
        <v>18000</v>
      </c>
      <c r="G747" s="134">
        <v>14400</v>
      </c>
    </row>
    <row r="748" spans="1:7" ht="22.5" x14ac:dyDescent="0.25">
      <c r="A748" s="132" t="s">
        <v>27</v>
      </c>
      <c r="B748" s="132" t="s">
        <v>787</v>
      </c>
      <c r="C748" s="133" t="s">
        <v>788</v>
      </c>
      <c r="D748" s="132" t="s">
        <v>157</v>
      </c>
      <c r="E748" s="134" t="s">
        <v>3693</v>
      </c>
      <c r="F748" s="135">
        <v>23520000</v>
      </c>
      <c r="G748" s="134">
        <v>22814.400000000001</v>
      </c>
    </row>
    <row r="749" spans="1:7" x14ac:dyDescent="0.25">
      <c r="A749" s="132" t="s">
        <v>36</v>
      </c>
      <c r="B749" s="132" t="s">
        <v>445</v>
      </c>
      <c r="C749" s="133" t="s">
        <v>446</v>
      </c>
      <c r="D749" s="132" t="s">
        <v>157</v>
      </c>
      <c r="E749" s="134" t="s">
        <v>1048</v>
      </c>
      <c r="F749" s="135">
        <v>10000000</v>
      </c>
      <c r="G749" s="134">
        <v>6300</v>
      </c>
    </row>
    <row r="750" spans="1:7" x14ac:dyDescent="0.25">
      <c r="A750" s="132" t="s">
        <v>37</v>
      </c>
      <c r="B750" s="132" t="s">
        <v>3569</v>
      </c>
      <c r="C750" s="133" t="s">
        <v>3570</v>
      </c>
      <c r="D750" s="132" t="s">
        <v>157</v>
      </c>
      <c r="E750" s="134" t="s">
        <v>792</v>
      </c>
      <c r="F750" s="135">
        <v>6522000</v>
      </c>
      <c r="G750" s="134">
        <v>1434.8400000000001</v>
      </c>
    </row>
    <row r="751" spans="1:7" ht="33.75" x14ac:dyDescent="0.25">
      <c r="A751" s="132" t="s">
        <v>38</v>
      </c>
      <c r="B751" s="132" t="s">
        <v>3656</v>
      </c>
      <c r="C751" s="133" t="s">
        <v>3657</v>
      </c>
      <c r="D751" s="132" t="s">
        <v>157</v>
      </c>
      <c r="E751" s="134" t="s">
        <v>789</v>
      </c>
      <c r="F751" s="135">
        <v>8706572</v>
      </c>
      <c r="G751" s="134">
        <v>174.13144000000003</v>
      </c>
    </row>
    <row r="752" spans="1:7" ht="33.75" x14ac:dyDescent="0.25">
      <c r="A752" s="132" t="s">
        <v>39</v>
      </c>
      <c r="B752" s="132" t="s">
        <v>453</v>
      </c>
      <c r="C752" s="133" t="s">
        <v>844</v>
      </c>
      <c r="D752" s="132" t="s">
        <v>157</v>
      </c>
      <c r="E752" s="134" t="s">
        <v>368</v>
      </c>
      <c r="F752" s="135">
        <v>8706572</v>
      </c>
      <c r="G752" s="134">
        <v>87.065720000000013</v>
      </c>
    </row>
    <row r="753" spans="1:7" x14ac:dyDescent="0.25">
      <c r="A753" s="132" t="s">
        <v>40</v>
      </c>
      <c r="B753" s="132" t="s">
        <v>116</v>
      </c>
      <c r="C753" s="133" t="s">
        <v>117</v>
      </c>
      <c r="D753" s="132" t="s">
        <v>30</v>
      </c>
      <c r="E753" s="134" t="s">
        <v>3661</v>
      </c>
      <c r="F753" s="135">
        <v>6000</v>
      </c>
      <c r="G753" s="134">
        <v>996</v>
      </c>
    </row>
    <row r="754" spans="1:7" x14ac:dyDescent="0.25">
      <c r="A754" s="132" t="s">
        <v>41</v>
      </c>
      <c r="B754" s="132" t="s">
        <v>3552</v>
      </c>
      <c r="C754" s="133" t="s">
        <v>3553</v>
      </c>
      <c r="D754" s="132" t="s">
        <v>157</v>
      </c>
      <c r="E754" s="134" t="s">
        <v>1178</v>
      </c>
      <c r="F754" s="135">
        <v>11250000</v>
      </c>
      <c r="G754" s="134">
        <v>3600.0000000000005</v>
      </c>
    </row>
    <row r="755" spans="1:7" x14ac:dyDescent="0.25">
      <c r="A755" s="132" t="s">
        <v>42</v>
      </c>
      <c r="B755" s="132" t="s">
        <v>456</v>
      </c>
      <c r="C755" s="133" t="s">
        <v>817</v>
      </c>
      <c r="D755" s="132" t="s">
        <v>157</v>
      </c>
      <c r="E755" s="134" t="s">
        <v>3694</v>
      </c>
      <c r="F755" s="135">
        <v>11250000</v>
      </c>
      <c r="G755" s="134">
        <v>12487.500000000002</v>
      </c>
    </row>
    <row r="756" spans="1:7" ht="33.75" x14ac:dyDescent="0.25">
      <c r="A756" s="132" t="s">
        <v>43</v>
      </c>
      <c r="B756" s="132" t="s">
        <v>3678</v>
      </c>
      <c r="C756" s="133" t="s">
        <v>3679</v>
      </c>
      <c r="D756" s="132" t="s">
        <v>32</v>
      </c>
      <c r="E756" s="134" t="s">
        <v>5</v>
      </c>
      <c r="F756" s="135">
        <v>227250</v>
      </c>
      <c r="G756" s="134">
        <v>681750</v>
      </c>
    </row>
    <row r="757" spans="1:7" ht="22.5" x14ac:dyDescent="0.25">
      <c r="A757" s="132" t="s">
        <v>44</v>
      </c>
      <c r="B757" s="132" t="s">
        <v>459</v>
      </c>
      <c r="C757" s="133" t="s">
        <v>460</v>
      </c>
      <c r="D757" s="132" t="s">
        <v>32</v>
      </c>
      <c r="E757" s="134" t="s">
        <v>3684</v>
      </c>
      <c r="F757" s="135">
        <v>7800</v>
      </c>
      <c r="G757" s="134">
        <v>74022</v>
      </c>
    </row>
    <row r="758" spans="1:7" x14ac:dyDescent="0.25">
      <c r="A758" s="132" t="s">
        <v>45</v>
      </c>
      <c r="B758" s="132" t="s">
        <v>3664</v>
      </c>
      <c r="C758" s="133" t="s">
        <v>3665</v>
      </c>
      <c r="D758" s="132" t="s">
        <v>31</v>
      </c>
      <c r="E758" s="134" t="s">
        <v>1089</v>
      </c>
      <c r="F758" s="135">
        <v>6000</v>
      </c>
      <c r="G758" s="134">
        <v>2016.0000000000002</v>
      </c>
    </row>
    <row r="759" spans="1:7" x14ac:dyDescent="0.25">
      <c r="A759" s="132" t="s">
        <v>46</v>
      </c>
      <c r="B759" s="132" t="s">
        <v>3668</v>
      </c>
      <c r="C759" s="133" t="s">
        <v>3669</v>
      </c>
      <c r="D759" s="132" t="s">
        <v>28</v>
      </c>
      <c r="E759" s="134" t="s">
        <v>950</v>
      </c>
      <c r="F759" s="135">
        <v>9500</v>
      </c>
      <c r="G759" s="134">
        <v>1102</v>
      </c>
    </row>
    <row r="760" spans="1:7" x14ac:dyDescent="0.25">
      <c r="A760" s="132" t="s">
        <v>47</v>
      </c>
      <c r="B760" s="132" t="s">
        <v>176</v>
      </c>
      <c r="C760" s="133" t="s">
        <v>177</v>
      </c>
      <c r="D760" s="132" t="s">
        <v>28</v>
      </c>
      <c r="E760" s="134" t="s">
        <v>3672</v>
      </c>
      <c r="F760" s="135">
        <v>9500</v>
      </c>
      <c r="G760" s="134">
        <v>874</v>
      </c>
    </row>
    <row r="761" spans="1:7" ht="22.5" x14ac:dyDescent="0.25">
      <c r="A761" s="132" t="s">
        <v>48</v>
      </c>
      <c r="B761" s="132" t="s">
        <v>463</v>
      </c>
      <c r="C761" s="133" t="s">
        <v>464</v>
      </c>
      <c r="D761" s="132" t="s">
        <v>31</v>
      </c>
      <c r="E761" s="134" t="s">
        <v>158</v>
      </c>
      <c r="F761" s="135">
        <v>8000</v>
      </c>
      <c r="G761" s="134">
        <v>80</v>
      </c>
    </row>
    <row r="762" spans="1:7" ht="22.5" x14ac:dyDescent="0.25">
      <c r="A762" s="132" t="s">
        <v>49</v>
      </c>
      <c r="B762" s="132" t="s">
        <v>3595</v>
      </c>
      <c r="C762" s="133" t="s">
        <v>3596</v>
      </c>
      <c r="D762" s="132" t="s">
        <v>28</v>
      </c>
      <c r="E762" s="134" t="s">
        <v>1</v>
      </c>
      <c r="F762" s="135">
        <v>59375</v>
      </c>
      <c r="G762" s="134">
        <v>118750</v>
      </c>
    </row>
    <row r="763" spans="1:7" x14ac:dyDescent="0.25">
      <c r="A763" s="132" t="s">
        <v>50</v>
      </c>
      <c r="B763" s="132" t="s">
        <v>1179</v>
      </c>
      <c r="C763" s="133" t="s">
        <v>3571</v>
      </c>
      <c r="D763" s="132" t="s">
        <v>28</v>
      </c>
      <c r="E763" s="134" t="s">
        <v>1</v>
      </c>
      <c r="F763" s="135">
        <v>60000</v>
      </c>
      <c r="G763" s="134">
        <v>120000</v>
      </c>
    </row>
    <row r="764" spans="1:7" ht="22.5" x14ac:dyDescent="0.25">
      <c r="A764" s="132" t="s">
        <v>51</v>
      </c>
      <c r="B764" s="132" t="s">
        <v>3598</v>
      </c>
      <c r="C764" s="133" t="s">
        <v>3599</v>
      </c>
      <c r="D764" s="132" t="s">
        <v>28</v>
      </c>
      <c r="E764" s="134" t="s">
        <v>0</v>
      </c>
      <c r="F764" s="135">
        <v>1283765</v>
      </c>
      <c r="G764" s="134">
        <v>1283765</v>
      </c>
    </row>
    <row r="765" spans="1:7" ht="22.5" x14ac:dyDescent="0.25">
      <c r="A765" s="132" t="s">
        <v>52</v>
      </c>
      <c r="B765" s="132" t="s">
        <v>465</v>
      </c>
      <c r="C765" s="133" t="s">
        <v>819</v>
      </c>
      <c r="D765" s="132" t="s">
        <v>157</v>
      </c>
      <c r="E765" s="134" t="s">
        <v>1435</v>
      </c>
      <c r="F765" s="135">
        <v>14740000</v>
      </c>
      <c r="G765" s="134">
        <v>168036</v>
      </c>
    </row>
    <row r="766" spans="1:7" ht="22.5" x14ac:dyDescent="0.25">
      <c r="A766" s="132" t="s">
        <v>53</v>
      </c>
      <c r="B766" s="132" t="s">
        <v>808</v>
      </c>
      <c r="C766" s="133" t="s">
        <v>809</v>
      </c>
      <c r="D766" s="132" t="s">
        <v>157</v>
      </c>
      <c r="E766" s="134" t="s">
        <v>390</v>
      </c>
      <c r="F766" s="135">
        <v>14740000</v>
      </c>
      <c r="G766" s="134">
        <v>176880</v>
      </c>
    </row>
    <row r="767" spans="1:7" ht="22.5" x14ac:dyDescent="0.25">
      <c r="A767" s="132" t="s">
        <v>54</v>
      </c>
      <c r="B767" s="132" t="s">
        <v>840</v>
      </c>
      <c r="C767" s="133" t="s">
        <v>841</v>
      </c>
      <c r="D767" s="132" t="s">
        <v>157</v>
      </c>
      <c r="E767" s="134" t="s">
        <v>1090</v>
      </c>
      <c r="F767" s="135">
        <v>19643000</v>
      </c>
      <c r="G767" s="134">
        <v>14732.25</v>
      </c>
    </row>
    <row r="768" spans="1:7" x14ac:dyDescent="0.25">
      <c r="A768" s="182" t="s">
        <v>2023</v>
      </c>
      <c r="B768" s="183"/>
      <c r="C768" s="183"/>
      <c r="D768" s="183"/>
      <c r="E768" s="183"/>
      <c r="F768" s="184"/>
      <c r="G768" s="136">
        <v>14054597.34216</v>
      </c>
    </row>
    <row r="769" spans="1:7" x14ac:dyDescent="0.25">
      <c r="A769" s="122"/>
      <c r="B769" s="122"/>
      <c r="C769" s="122"/>
      <c r="D769" s="122"/>
      <c r="E769" s="122"/>
      <c r="F769" s="122"/>
      <c r="G769" s="122"/>
    </row>
    <row r="770" spans="1:7" x14ac:dyDescent="0.25">
      <c r="A770" s="179" t="s">
        <v>311</v>
      </c>
      <c r="B770" s="180"/>
      <c r="C770" s="180"/>
      <c r="D770" s="180"/>
      <c r="E770" s="180"/>
      <c r="F770" s="180"/>
      <c r="G770" s="181"/>
    </row>
    <row r="771" spans="1:7" ht="22.5" x14ac:dyDescent="0.25">
      <c r="A771" s="132" t="s">
        <v>0</v>
      </c>
      <c r="B771" s="132" t="s">
        <v>1179</v>
      </c>
      <c r="C771" s="133" t="s">
        <v>3618</v>
      </c>
      <c r="D771" s="132" t="s">
        <v>857</v>
      </c>
      <c r="E771" s="134" t="s">
        <v>0</v>
      </c>
      <c r="F771" s="135">
        <v>999642</v>
      </c>
      <c r="G771" s="134">
        <v>999642</v>
      </c>
    </row>
    <row r="772" spans="1:7" ht="22.5" x14ac:dyDescent="0.25">
      <c r="A772" s="132" t="s">
        <v>1</v>
      </c>
      <c r="B772" s="132" t="s">
        <v>1179</v>
      </c>
      <c r="C772" s="133" t="s">
        <v>3621</v>
      </c>
      <c r="D772" s="132" t="s">
        <v>28</v>
      </c>
      <c r="E772" s="134" t="s">
        <v>6</v>
      </c>
      <c r="F772" s="135">
        <v>2959750</v>
      </c>
      <c r="G772" s="134">
        <v>11839000</v>
      </c>
    </row>
    <row r="773" spans="1:7" ht="33.75" x14ac:dyDescent="0.25">
      <c r="A773" s="132" t="s">
        <v>5</v>
      </c>
      <c r="B773" s="132" t="s">
        <v>1179</v>
      </c>
      <c r="C773" s="133" t="s">
        <v>3611</v>
      </c>
      <c r="D773" s="132" t="s">
        <v>28</v>
      </c>
      <c r="E773" s="134" t="s">
        <v>0</v>
      </c>
      <c r="F773" s="135">
        <v>8271214</v>
      </c>
      <c r="G773" s="134">
        <v>8271214</v>
      </c>
    </row>
    <row r="774" spans="1:7" x14ac:dyDescent="0.25">
      <c r="A774" s="182" t="s">
        <v>312</v>
      </c>
      <c r="B774" s="183"/>
      <c r="C774" s="183"/>
      <c r="D774" s="183"/>
      <c r="E774" s="183"/>
      <c r="F774" s="184"/>
      <c r="G774" s="136">
        <v>21109856</v>
      </c>
    </row>
    <row r="775" spans="1:7" x14ac:dyDescent="0.25">
      <c r="A775" s="185" t="s">
        <v>210</v>
      </c>
      <c r="B775" s="186"/>
      <c r="C775" s="186"/>
      <c r="D775" s="186"/>
      <c r="E775" s="186"/>
      <c r="F775" s="187"/>
      <c r="G775" s="137">
        <v>38957852.25829</v>
      </c>
    </row>
    <row r="776" spans="1:7" x14ac:dyDescent="0.25">
      <c r="A776" s="158" t="s">
        <v>3695</v>
      </c>
      <c r="B776" s="158"/>
      <c r="C776" s="158"/>
      <c r="D776" s="158"/>
      <c r="E776" s="158"/>
      <c r="F776" s="158"/>
      <c r="G776" s="158"/>
    </row>
    <row r="777" spans="1:7" x14ac:dyDescent="0.25">
      <c r="A777" s="159" t="s">
        <v>220</v>
      </c>
      <c r="B777" s="159"/>
      <c r="C777" s="159"/>
      <c r="D777" s="159"/>
      <c r="E777" s="159"/>
      <c r="F777" s="159"/>
      <c r="G777" s="159"/>
    </row>
    <row r="778" spans="1:7" x14ac:dyDescent="0.25">
      <c r="A778" s="219"/>
      <c r="B778" s="219"/>
      <c r="C778" s="219"/>
      <c r="D778" s="219"/>
      <c r="E778" s="219"/>
      <c r="F778" s="219"/>
      <c r="G778" s="219"/>
    </row>
    <row r="779" spans="1:7" ht="25.5" x14ac:dyDescent="0.25">
      <c r="A779" s="230" t="s">
        <v>138</v>
      </c>
      <c r="B779" s="230" t="s">
        <v>202</v>
      </c>
      <c r="C779" s="230" t="s">
        <v>203</v>
      </c>
      <c r="D779" s="230" t="s">
        <v>204</v>
      </c>
      <c r="E779" s="230" t="s">
        <v>137</v>
      </c>
      <c r="F779" s="230" t="s">
        <v>205</v>
      </c>
      <c r="G779" s="230" t="s">
        <v>206</v>
      </c>
    </row>
    <row r="780" spans="1:7" x14ac:dyDescent="0.25">
      <c r="A780" s="230">
        <v>1</v>
      </c>
      <c r="B780" s="230">
        <v>2</v>
      </c>
      <c r="C780" s="230">
        <v>3</v>
      </c>
      <c r="D780" s="230">
        <v>4</v>
      </c>
      <c r="E780" s="230">
        <v>5</v>
      </c>
      <c r="F780" s="230">
        <v>6</v>
      </c>
      <c r="G780" s="230">
        <v>7</v>
      </c>
    </row>
    <row r="781" spans="1:7" x14ac:dyDescent="0.25">
      <c r="A781" s="179" t="s">
        <v>7</v>
      </c>
      <c r="B781" s="180"/>
      <c r="C781" s="180"/>
      <c r="D781" s="180"/>
      <c r="E781" s="180"/>
      <c r="F781" s="180"/>
      <c r="G781" s="181"/>
    </row>
    <row r="782" spans="1:7" x14ac:dyDescent="0.25">
      <c r="A782" s="231">
        <v>1</v>
      </c>
      <c r="B782" s="231">
        <v>1</v>
      </c>
      <c r="C782" s="232" t="s">
        <v>8</v>
      </c>
      <c r="D782" s="231" t="s">
        <v>142</v>
      </c>
      <c r="E782" s="235">
        <v>946.10481000000004</v>
      </c>
      <c r="F782" s="235">
        <v>31236.18</v>
      </c>
      <c r="G782" s="235">
        <v>29552700</v>
      </c>
    </row>
    <row r="783" spans="1:7" x14ac:dyDescent="0.25">
      <c r="A783" s="231">
        <v>2</v>
      </c>
      <c r="B783" s="231">
        <v>3</v>
      </c>
      <c r="C783" s="232" t="s">
        <v>9</v>
      </c>
      <c r="D783" s="231" t="s">
        <v>142</v>
      </c>
      <c r="E783" s="235">
        <v>34.833190000000002</v>
      </c>
      <c r="F783" s="235">
        <v>0</v>
      </c>
      <c r="G783" s="233" t="s">
        <v>1179</v>
      </c>
    </row>
    <row r="784" spans="1:7" x14ac:dyDescent="0.25">
      <c r="A784" s="182" t="s">
        <v>207</v>
      </c>
      <c r="B784" s="183"/>
      <c r="C784" s="183"/>
      <c r="D784" s="183"/>
      <c r="E784" s="183"/>
      <c r="F784" s="184"/>
      <c r="G784" s="236">
        <v>29552700</v>
      </c>
    </row>
    <row r="785" spans="1:7" x14ac:dyDescent="0.25">
      <c r="A785" s="179" t="s">
        <v>10</v>
      </c>
      <c r="B785" s="180"/>
      <c r="C785" s="180"/>
      <c r="D785" s="180"/>
      <c r="E785" s="180"/>
      <c r="F785" s="180"/>
      <c r="G785" s="181"/>
    </row>
    <row r="786" spans="1:7" x14ac:dyDescent="0.25">
      <c r="A786" s="231">
        <v>1</v>
      </c>
      <c r="B786" s="231">
        <v>112</v>
      </c>
      <c r="C786" s="232" t="s">
        <v>740</v>
      </c>
      <c r="D786" s="231" t="s">
        <v>1468</v>
      </c>
      <c r="E786" s="235">
        <v>0.80867</v>
      </c>
      <c r="F786" s="235">
        <v>152329</v>
      </c>
      <c r="G786" s="233">
        <v>123183.89243000001</v>
      </c>
    </row>
    <row r="787" spans="1:7" ht="33.75" x14ac:dyDescent="0.25">
      <c r="A787" s="231">
        <v>2</v>
      </c>
      <c r="B787" s="231">
        <v>128</v>
      </c>
      <c r="C787" s="232" t="s">
        <v>3759</v>
      </c>
      <c r="D787" s="231" t="s">
        <v>1468</v>
      </c>
      <c r="E787" s="235">
        <v>1.84</v>
      </c>
      <c r="F787" s="235">
        <v>1678</v>
      </c>
      <c r="G787" s="233">
        <v>3087.52</v>
      </c>
    </row>
    <row r="788" spans="1:7" ht="22.5" x14ac:dyDescent="0.25">
      <c r="A788" s="231">
        <v>3</v>
      </c>
      <c r="B788" s="231">
        <v>257</v>
      </c>
      <c r="C788" s="232" t="s">
        <v>3981</v>
      </c>
      <c r="D788" s="231" t="s">
        <v>1468</v>
      </c>
      <c r="E788" s="235">
        <v>0.29093000000000002</v>
      </c>
      <c r="F788" s="235">
        <v>184531</v>
      </c>
      <c r="G788" s="233">
        <v>53685.603830000007</v>
      </c>
    </row>
    <row r="789" spans="1:7" x14ac:dyDescent="0.25">
      <c r="A789" s="231">
        <v>4</v>
      </c>
      <c r="B789" s="231">
        <v>521</v>
      </c>
      <c r="C789" s="232" t="s">
        <v>11</v>
      </c>
      <c r="D789" s="231" t="s">
        <v>1468</v>
      </c>
      <c r="E789" s="235">
        <v>2.6335899999999999</v>
      </c>
      <c r="F789" s="235">
        <v>1528</v>
      </c>
      <c r="G789" s="233">
        <v>4024.1255199999996</v>
      </c>
    </row>
    <row r="790" spans="1:7" ht="33.75" x14ac:dyDescent="0.25">
      <c r="A790" s="231">
        <v>5</v>
      </c>
      <c r="B790" s="231">
        <v>660</v>
      </c>
      <c r="C790" s="232" t="s">
        <v>143</v>
      </c>
      <c r="D790" s="231" t="s">
        <v>1468</v>
      </c>
      <c r="E790" s="235">
        <v>3.9653299999999998</v>
      </c>
      <c r="F790" s="235">
        <v>2410</v>
      </c>
      <c r="G790" s="233">
        <v>9556.4452999999994</v>
      </c>
    </row>
    <row r="791" spans="1:7" ht="22.5" x14ac:dyDescent="0.25">
      <c r="A791" s="231">
        <v>6</v>
      </c>
      <c r="B791" s="231">
        <v>698</v>
      </c>
      <c r="C791" s="232" t="s">
        <v>1433</v>
      </c>
      <c r="D791" s="231" t="s">
        <v>1468</v>
      </c>
      <c r="E791" s="235">
        <v>0.88759999999999994</v>
      </c>
      <c r="F791" s="235">
        <v>139421</v>
      </c>
      <c r="G791" s="233">
        <v>123750.0796</v>
      </c>
    </row>
    <row r="792" spans="1:7" x14ac:dyDescent="0.25">
      <c r="A792" s="231">
        <v>7</v>
      </c>
      <c r="B792" s="231">
        <v>728</v>
      </c>
      <c r="C792" s="232" t="s">
        <v>3702</v>
      </c>
      <c r="D792" s="231" t="s">
        <v>1468</v>
      </c>
      <c r="E792" s="235">
        <v>0.45</v>
      </c>
      <c r="F792" s="235">
        <v>235616</v>
      </c>
      <c r="G792" s="233">
        <v>106027.2</v>
      </c>
    </row>
    <row r="793" spans="1:7" ht="22.5" x14ac:dyDescent="0.25">
      <c r="A793" s="231">
        <v>8</v>
      </c>
      <c r="B793" s="231">
        <v>762</v>
      </c>
      <c r="C793" s="232" t="s">
        <v>172</v>
      </c>
      <c r="D793" s="231" t="s">
        <v>1468</v>
      </c>
      <c r="E793" s="235">
        <v>0.374</v>
      </c>
      <c r="F793" s="235">
        <v>235616</v>
      </c>
      <c r="G793" s="233">
        <v>88120.384000000005</v>
      </c>
    </row>
    <row r="794" spans="1:7" ht="22.5" x14ac:dyDescent="0.25">
      <c r="A794" s="231">
        <v>9</v>
      </c>
      <c r="B794" s="231">
        <v>764</v>
      </c>
      <c r="C794" s="232" t="s">
        <v>970</v>
      </c>
      <c r="D794" s="231" t="s">
        <v>1468</v>
      </c>
      <c r="E794" s="235">
        <v>1.2018899999999999</v>
      </c>
      <c r="F794" s="235">
        <v>248927</v>
      </c>
      <c r="G794" s="233">
        <v>299182.87202999997</v>
      </c>
    </row>
    <row r="795" spans="1:7" ht="22.5" x14ac:dyDescent="0.25">
      <c r="A795" s="231">
        <v>10</v>
      </c>
      <c r="B795" s="231">
        <v>766</v>
      </c>
      <c r="C795" s="232" t="s">
        <v>972</v>
      </c>
      <c r="D795" s="231" t="s">
        <v>1468</v>
      </c>
      <c r="E795" s="235">
        <v>2.15</v>
      </c>
      <c r="F795" s="235">
        <v>235616</v>
      </c>
      <c r="G795" s="233">
        <v>506574.39999999997</v>
      </c>
    </row>
    <row r="796" spans="1:7" ht="22.5" x14ac:dyDescent="0.25">
      <c r="A796" s="231">
        <v>11</v>
      </c>
      <c r="B796" s="231">
        <v>783</v>
      </c>
      <c r="C796" s="232" t="s">
        <v>3848</v>
      </c>
      <c r="D796" s="231" t="s">
        <v>1468</v>
      </c>
      <c r="E796" s="235">
        <v>2.5753699999999999</v>
      </c>
      <c r="F796" s="235">
        <v>205105</v>
      </c>
      <c r="G796" s="233">
        <v>528221.26384999999</v>
      </c>
    </row>
    <row r="797" spans="1:7" ht="22.5" x14ac:dyDescent="0.25">
      <c r="A797" s="231">
        <v>13</v>
      </c>
      <c r="B797" s="231">
        <v>975</v>
      </c>
      <c r="C797" s="232" t="s">
        <v>277</v>
      </c>
      <c r="D797" s="231" t="s">
        <v>1468</v>
      </c>
      <c r="E797" s="235">
        <v>0.79700000000000004</v>
      </c>
      <c r="F797" s="235">
        <v>1886</v>
      </c>
      <c r="G797" s="233">
        <v>1503.1420000000001</v>
      </c>
    </row>
    <row r="798" spans="1:7" ht="22.5" x14ac:dyDescent="0.25">
      <c r="A798" s="231">
        <v>14</v>
      </c>
      <c r="B798" s="231">
        <v>978</v>
      </c>
      <c r="C798" s="232" t="s">
        <v>3704</v>
      </c>
      <c r="D798" s="231" t="s">
        <v>1468</v>
      </c>
      <c r="E798" s="235">
        <v>4.18</v>
      </c>
      <c r="F798" s="235">
        <v>6759</v>
      </c>
      <c r="G798" s="233">
        <v>28252.62</v>
      </c>
    </row>
    <row r="799" spans="1:7" x14ac:dyDescent="0.25">
      <c r="A799" s="231">
        <v>15</v>
      </c>
      <c r="B799" s="231">
        <v>1147</v>
      </c>
      <c r="C799" s="232" t="s">
        <v>130</v>
      </c>
      <c r="D799" s="231" t="s">
        <v>1468</v>
      </c>
      <c r="E799" s="235">
        <v>7.15</v>
      </c>
      <c r="F799" s="235">
        <v>2073</v>
      </c>
      <c r="G799" s="233">
        <v>14821.95</v>
      </c>
    </row>
    <row r="800" spans="1:7" ht="22.5" x14ac:dyDescent="0.25">
      <c r="A800" s="231">
        <v>16</v>
      </c>
      <c r="B800" s="231">
        <v>1383</v>
      </c>
      <c r="C800" s="232" t="s">
        <v>3900</v>
      </c>
      <c r="D800" s="231" t="s">
        <v>1468</v>
      </c>
      <c r="E800" s="235">
        <v>19.527280000000001</v>
      </c>
      <c r="F800" s="235">
        <v>1891</v>
      </c>
      <c r="G800" s="233">
        <v>36926.086480000005</v>
      </c>
    </row>
    <row r="801" spans="1:7" ht="22.5" x14ac:dyDescent="0.25">
      <c r="A801" s="231">
        <v>18</v>
      </c>
      <c r="B801" s="231">
        <v>1684</v>
      </c>
      <c r="C801" s="232" t="s">
        <v>3707</v>
      </c>
      <c r="D801" s="231" t="s">
        <v>1468</v>
      </c>
      <c r="E801" s="235">
        <v>3.51</v>
      </c>
      <c r="F801" s="235">
        <v>1363</v>
      </c>
      <c r="G801" s="233">
        <v>4784.13</v>
      </c>
    </row>
    <row r="802" spans="1:7" x14ac:dyDescent="0.25">
      <c r="A802" s="231">
        <v>19</v>
      </c>
      <c r="B802" s="231">
        <v>1904</v>
      </c>
      <c r="C802" s="232" t="s">
        <v>3729</v>
      </c>
      <c r="D802" s="231" t="s">
        <v>1468</v>
      </c>
      <c r="E802" s="235">
        <v>0.16</v>
      </c>
      <c r="F802" s="235">
        <v>1532</v>
      </c>
      <c r="G802" s="233">
        <v>245.12</v>
      </c>
    </row>
    <row r="803" spans="1:7" ht="33.75" x14ac:dyDescent="0.25">
      <c r="A803" s="231">
        <v>20</v>
      </c>
      <c r="B803" s="231">
        <v>2011</v>
      </c>
      <c r="C803" s="232" t="s">
        <v>834</v>
      </c>
      <c r="D803" s="231" t="s">
        <v>1468</v>
      </c>
      <c r="E803" s="235">
        <v>0.4</v>
      </c>
      <c r="F803" s="235">
        <v>1605</v>
      </c>
      <c r="G803" s="233">
        <v>642</v>
      </c>
    </row>
    <row r="804" spans="1:7" ht="22.5" x14ac:dyDescent="0.25">
      <c r="A804" s="231">
        <v>21</v>
      </c>
      <c r="B804" s="231">
        <v>2016</v>
      </c>
      <c r="C804" s="232" t="s">
        <v>168</v>
      </c>
      <c r="D804" s="231" t="s">
        <v>1468</v>
      </c>
      <c r="E804" s="235">
        <v>6.3879999999999999</v>
      </c>
      <c r="F804" s="235">
        <v>1678</v>
      </c>
      <c r="G804" s="233">
        <v>10719.064</v>
      </c>
    </row>
    <row r="805" spans="1:7" ht="33.75" x14ac:dyDescent="0.25">
      <c r="A805" s="231">
        <v>22</v>
      </c>
      <c r="B805" s="231">
        <v>2288</v>
      </c>
      <c r="C805" s="232" t="s">
        <v>3970</v>
      </c>
      <c r="D805" s="231" t="s">
        <v>1468</v>
      </c>
      <c r="E805" s="235">
        <v>3.8781599999999998</v>
      </c>
      <c r="F805" s="235">
        <v>167069</v>
      </c>
      <c r="G805" s="233">
        <v>647920.31303999992</v>
      </c>
    </row>
    <row r="806" spans="1:7" x14ac:dyDescent="0.25">
      <c r="A806" s="231">
        <v>23</v>
      </c>
      <c r="B806" s="231">
        <v>2349</v>
      </c>
      <c r="C806" s="232" t="s">
        <v>3765</v>
      </c>
      <c r="D806" s="231" t="s">
        <v>1468</v>
      </c>
      <c r="E806" s="235">
        <v>1.2</v>
      </c>
      <c r="F806" s="235">
        <v>58450</v>
      </c>
      <c r="G806" s="233">
        <v>70140</v>
      </c>
    </row>
    <row r="807" spans="1:7" ht="22.5" x14ac:dyDescent="0.25">
      <c r="A807" s="231">
        <v>24</v>
      </c>
      <c r="B807" s="231">
        <v>2499</v>
      </c>
      <c r="C807" s="232" t="s">
        <v>23</v>
      </c>
      <c r="D807" s="231" t="s">
        <v>1468</v>
      </c>
      <c r="E807" s="235">
        <v>0.45</v>
      </c>
      <c r="F807" s="235">
        <v>110305</v>
      </c>
      <c r="G807" s="233">
        <v>49637.25</v>
      </c>
    </row>
    <row r="808" spans="1:7" x14ac:dyDescent="0.25">
      <c r="A808" s="231">
        <v>25</v>
      </c>
      <c r="B808" s="231">
        <v>2505</v>
      </c>
      <c r="C808" s="232" t="s">
        <v>3852</v>
      </c>
      <c r="D808" s="231" t="s">
        <v>1468</v>
      </c>
      <c r="E808" s="235">
        <v>3.9653299999999998</v>
      </c>
      <c r="F808" s="235">
        <v>3131</v>
      </c>
      <c r="G808" s="233">
        <v>12415.44823</v>
      </c>
    </row>
    <row r="809" spans="1:7" ht="22.5" x14ac:dyDescent="0.25">
      <c r="A809" s="231">
        <v>26</v>
      </c>
      <c r="B809" s="231">
        <v>2509</v>
      </c>
      <c r="C809" s="232" t="s">
        <v>156</v>
      </c>
      <c r="D809" s="231" t="s">
        <v>1468</v>
      </c>
      <c r="E809" s="235">
        <v>11.671239999999999</v>
      </c>
      <c r="F809" s="235">
        <v>110305</v>
      </c>
      <c r="G809" s="233">
        <v>1287396.1281999999</v>
      </c>
    </row>
    <row r="810" spans="1:7" ht="33.75" x14ac:dyDescent="0.25">
      <c r="A810" s="231">
        <v>27</v>
      </c>
      <c r="B810" s="231">
        <v>2515</v>
      </c>
      <c r="C810" s="232" t="s">
        <v>279</v>
      </c>
      <c r="D810" s="231" t="s">
        <v>1468</v>
      </c>
      <c r="E810" s="235">
        <v>51.805</v>
      </c>
      <c r="F810" s="235">
        <v>6518</v>
      </c>
      <c r="G810" s="233">
        <v>337664.99</v>
      </c>
    </row>
    <row r="811" spans="1:7" x14ac:dyDescent="0.25">
      <c r="A811" s="231">
        <v>28</v>
      </c>
      <c r="B811" s="231">
        <v>2577</v>
      </c>
      <c r="C811" s="232" t="s">
        <v>170</v>
      </c>
      <c r="D811" s="231" t="s">
        <v>1468</v>
      </c>
      <c r="E811" s="235">
        <v>1.44</v>
      </c>
      <c r="F811" s="235">
        <v>1678</v>
      </c>
      <c r="G811" s="233">
        <v>2416.3199999999997</v>
      </c>
    </row>
    <row r="812" spans="1:7" x14ac:dyDescent="0.25">
      <c r="A812" s="231">
        <v>29</v>
      </c>
      <c r="B812" s="231">
        <v>2639</v>
      </c>
      <c r="C812" s="232" t="s">
        <v>3731</v>
      </c>
      <c r="D812" s="231" t="s">
        <v>1468</v>
      </c>
      <c r="E812" s="235">
        <v>0.16</v>
      </c>
      <c r="F812" s="235">
        <v>11990</v>
      </c>
      <c r="G812" s="233">
        <v>1918.4</v>
      </c>
    </row>
    <row r="813" spans="1:7" x14ac:dyDescent="0.25">
      <c r="A813" s="231">
        <v>30</v>
      </c>
      <c r="B813" s="231">
        <v>2875</v>
      </c>
      <c r="C813" s="232" t="s">
        <v>398</v>
      </c>
      <c r="D813" s="231" t="s">
        <v>1468</v>
      </c>
      <c r="E813" s="235">
        <v>0.34</v>
      </c>
      <c r="F813" s="235">
        <v>1838</v>
      </c>
      <c r="G813" s="233">
        <v>624.92000000000007</v>
      </c>
    </row>
    <row r="814" spans="1:7" x14ac:dyDescent="0.25">
      <c r="A814" s="182" t="s">
        <v>208</v>
      </c>
      <c r="B814" s="183"/>
      <c r="C814" s="183"/>
      <c r="D814" s="183"/>
      <c r="E814" s="183"/>
      <c r="F814" s="184"/>
      <c r="G814" s="234">
        <v>4353441.6685100012</v>
      </c>
    </row>
    <row r="815" spans="1:7" x14ac:dyDescent="0.25">
      <c r="A815" s="179" t="s">
        <v>209</v>
      </c>
      <c r="B815" s="180"/>
      <c r="C815" s="180"/>
      <c r="D815" s="180"/>
      <c r="E815" s="180"/>
      <c r="F815" s="180"/>
      <c r="G815" s="181"/>
    </row>
    <row r="816" spans="1:7" x14ac:dyDescent="0.25">
      <c r="A816" s="179" t="s">
        <v>2022</v>
      </c>
      <c r="B816" s="180"/>
      <c r="C816" s="180"/>
      <c r="D816" s="180"/>
      <c r="E816" s="180"/>
      <c r="F816" s="180"/>
      <c r="G816" s="181"/>
    </row>
    <row r="817" spans="1:7" x14ac:dyDescent="0.25">
      <c r="A817" s="231">
        <v>1</v>
      </c>
      <c r="B817" s="231">
        <v>41030</v>
      </c>
      <c r="C817" s="232" t="s">
        <v>1125</v>
      </c>
      <c r="D817" s="231" t="s">
        <v>157</v>
      </c>
      <c r="E817" s="235">
        <v>4.4600000000000004E-3</v>
      </c>
      <c r="F817" s="235">
        <v>17572000</v>
      </c>
      <c r="G817" s="233">
        <v>78371.12000000001</v>
      </c>
    </row>
    <row r="818" spans="1:7" x14ac:dyDescent="0.25">
      <c r="A818" s="231">
        <v>2</v>
      </c>
      <c r="B818" s="231">
        <v>41152</v>
      </c>
      <c r="C818" s="232" t="s">
        <v>3907</v>
      </c>
      <c r="D818" s="231" t="s">
        <v>30</v>
      </c>
      <c r="E818" s="235">
        <v>8.0850000000000009</v>
      </c>
      <c r="F818" s="237">
        <v>678571</v>
      </c>
      <c r="G818" s="233">
        <v>5486246.5350000001</v>
      </c>
    </row>
    <row r="819" spans="1:7" x14ac:dyDescent="0.25">
      <c r="A819" s="231">
        <v>3</v>
      </c>
      <c r="B819" s="231">
        <v>2833</v>
      </c>
      <c r="C819" s="232" t="s">
        <v>3710</v>
      </c>
      <c r="D819" s="231" t="s">
        <v>31</v>
      </c>
      <c r="E819" s="235">
        <v>0.36</v>
      </c>
      <c r="F819" s="235">
        <v>5400</v>
      </c>
      <c r="G819" s="233">
        <v>1944</v>
      </c>
    </row>
    <row r="820" spans="1:7" x14ac:dyDescent="0.25">
      <c r="A820" s="231">
        <v>4</v>
      </c>
      <c r="B820" s="231">
        <v>9219</v>
      </c>
      <c r="C820" s="232" t="s">
        <v>29</v>
      </c>
      <c r="D820" s="231" t="s">
        <v>30</v>
      </c>
      <c r="E820" s="235">
        <v>36.061799999999998</v>
      </c>
      <c r="F820" s="235">
        <v>2050</v>
      </c>
      <c r="G820" s="233">
        <v>73926.69</v>
      </c>
    </row>
    <row r="821" spans="1:7" ht="22.5" x14ac:dyDescent="0.25">
      <c r="A821" s="231">
        <v>5</v>
      </c>
      <c r="B821" s="231">
        <v>12102</v>
      </c>
      <c r="C821" s="232" t="s">
        <v>1329</v>
      </c>
      <c r="D821" s="231" t="s">
        <v>30</v>
      </c>
      <c r="E821" s="235">
        <v>1E-3</v>
      </c>
      <c r="F821" s="235">
        <v>383560</v>
      </c>
      <c r="G821" s="233">
        <v>383.56</v>
      </c>
    </row>
    <row r="822" spans="1:7" ht="22.5" x14ac:dyDescent="0.25">
      <c r="A822" s="231">
        <v>6</v>
      </c>
      <c r="B822" s="231">
        <v>12226</v>
      </c>
      <c r="C822" s="232" t="s">
        <v>3856</v>
      </c>
      <c r="D822" s="231" t="s">
        <v>30</v>
      </c>
      <c r="E822" s="235">
        <v>3.7069999999999999E-2</v>
      </c>
      <c r="F822" s="235">
        <v>383560</v>
      </c>
      <c r="G822" s="233">
        <v>14218.5692</v>
      </c>
    </row>
    <row r="823" spans="1:7" ht="22.5" x14ac:dyDescent="0.25">
      <c r="A823" s="231">
        <v>7</v>
      </c>
      <c r="B823" s="231">
        <v>22455</v>
      </c>
      <c r="C823" s="232" t="s">
        <v>3633</v>
      </c>
      <c r="D823" s="231" t="s">
        <v>30</v>
      </c>
      <c r="E823" s="235">
        <v>0.16416</v>
      </c>
      <c r="F823" s="235">
        <v>383560</v>
      </c>
      <c r="G823" s="233">
        <v>62965.209600000002</v>
      </c>
    </row>
    <row r="824" spans="1:7" x14ac:dyDescent="0.25">
      <c r="A824" s="231">
        <v>8</v>
      </c>
      <c r="B824" s="231">
        <v>23469</v>
      </c>
      <c r="C824" s="232" t="s">
        <v>29</v>
      </c>
      <c r="D824" s="231" t="s">
        <v>30</v>
      </c>
      <c r="E824" s="235">
        <v>0.23</v>
      </c>
      <c r="F824" s="235">
        <v>2050</v>
      </c>
      <c r="G824" s="233">
        <v>471.5</v>
      </c>
    </row>
    <row r="825" spans="1:7" x14ac:dyDescent="0.25">
      <c r="A825" s="231">
        <v>9</v>
      </c>
      <c r="B825" s="231">
        <v>30407</v>
      </c>
      <c r="C825" s="232" t="s">
        <v>34</v>
      </c>
      <c r="D825" s="231" t="s">
        <v>157</v>
      </c>
      <c r="E825" s="235">
        <v>6.2E-4</v>
      </c>
      <c r="F825" s="235">
        <v>13392000</v>
      </c>
      <c r="G825" s="233">
        <v>8303.0400000000009</v>
      </c>
    </row>
    <row r="826" spans="1:7" x14ac:dyDescent="0.25">
      <c r="A826" s="231">
        <v>10</v>
      </c>
      <c r="B826" s="231">
        <v>34350</v>
      </c>
      <c r="C826" s="232" t="s">
        <v>3771</v>
      </c>
      <c r="D826" s="231" t="s">
        <v>30</v>
      </c>
      <c r="E826" s="235">
        <v>0.1</v>
      </c>
      <c r="F826" s="235">
        <v>6000</v>
      </c>
      <c r="G826" s="233">
        <v>600</v>
      </c>
    </row>
    <row r="827" spans="1:7" x14ac:dyDescent="0.25">
      <c r="A827" s="231">
        <v>11</v>
      </c>
      <c r="B827" s="231">
        <v>35567</v>
      </c>
      <c r="C827" s="232" t="s">
        <v>458</v>
      </c>
      <c r="D827" s="231" t="s">
        <v>31</v>
      </c>
      <c r="E827" s="235">
        <v>0.18099999999999999</v>
      </c>
      <c r="F827" s="235">
        <v>2000</v>
      </c>
      <c r="G827" s="233">
        <v>362</v>
      </c>
    </row>
    <row r="828" spans="1:7" x14ac:dyDescent="0.25">
      <c r="A828" s="231">
        <v>12</v>
      </c>
      <c r="B828" s="231">
        <v>45077</v>
      </c>
      <c r="C828" s="232" t="s">
        <v>132</v>
      </c>
      <c r="D828" s="231" t="s">
        <v>31</v>
      </c>
      <c r="E828" s="235">
        <v>1.1000000000000001</v>
      </c>
      <c r="F828" s="235">
        <v>5400</v>
      </c>
      <c r="G828" s="233">
        <v>5940.0000000000009</v>
      </c>
    </row>
    <row r="829" spans="1:7" x14ac:dyDescent="0.25">
      <c r="A829" s="231">
        <v>13</v>
      </c>
      <c r="B829" s="231">
        <v>45194</v>
      </c>
      <c r="C829" s="232" t="s">
        <v>3874</v>
      </c>
      <c r="D829" s="231" t="s">
        <v>32</v>
      </c>
      <c r="E829" s="235">
        <v>33</v>
      </c>
      <c r="F829" s="237">
        <v>99286</v>
      </c>
      <c r="G829" s="233">
        <v>3276438</v>
      </c>
    </row>
    <row r="830" spans="1:7" x14ac:dyDescent="0.25">
      <c r="A830" s="231">
        <v>14</v>
      </c>
      <c r="B830" s="231">
        <v>45195</v>
      </c>
      <c r="C830" s="232" t="s">
        <v>3876</v>
      </c>
      <c r="D830" s="231" t="s">
        <v>32</v>
      </c>
      <c r="E830" s="235">
        <v>34</v>
      </c>
      <c r="F830" s="237">
        <v>29000</v>
      </c>
      <c r="G830" s="233">
        <v>986000</v>
      </c>
    </row>
    <row r="831" spans="1:7" x14ac:dyDescent="0.25">
      <c r="A831" s="231">
        <v>15</v>
      </c>
      <c r="B831" s="231">
        <v>64581</v>
      </c>
      <c r="C831" s="232" t="s">
        <v>3743</v>
      </c>
      <c r="D831" s="231" t="s">
        <v>31</v>
      </c>
      <c r="E831" s="235">
        <v>0.15</v>
      </c>
      <c r="F831" s="235">
        <v>8000</v>
      </c>
      <c r="G831" s="233">
        <v>1200</v>
      </c>
    </row>
    <row r="832" spans="1:7" x14ac:dyDescent="0.25">
      <c r="A832" s="231">
        <v>1</v>
      </c>
      <c r="B832" s="231" t="s">
        <v>1179</v>
      </c>
      <c r="C832" s="232" t="s">
        <v>3778</v>
      </c>
      <c r="D832" s="231" t="s">
        <v>28</v>
      </c>
      <c r="E832" s="235">
        <v>12</v>
      </c>
      <c r="F832" s="237">
        <v>105267</v>
      </c>
      <c r="G832" s="233">
        <v>1263204</v>
      </c>
    </row>
    <row r="833" spans="1:7" x14ac:dyDescent="0.25">
      <c r="A833" s="231">
        <v>3</v>
      </c>
      <c r="B833" s="231" t="s">
        <v>1179</v>
      </c>
      <c r="C833" s="232" t="s">
        <v>3784</v>
      </c>
      <c r="D833" s="231" t="s">
        <v>28</v>
      </c>
      <c r="E833" s="235">
        <v>8</v>
      </c>
      <c r="F833" s="237">
        <v>55000</v>
      </c>
      <c r="G833" s="233">
        <v>440000</v>
      </c>
    </row>
    <row r="834" spans="1:7" x14ac:dyDescent="0.25">
      <c r="A834" s="231">
        <v>4</v>
      </c>
      <c r="B834" s="231" t="s">
        <v>1179</v>
      </c>
      <c r="C834" s="232" t="s">
        <v>3877</v>
      </c>
      <c r="D834" s="231" t="s">
        <v>28</v>
      </c>
      <c r="E834" s="235">
        <v>1</v>
      </c>
      <c r="F834" s="237">
        <v>133928</v>
      </c>
      <c r="G834" s="233">
        <v>133928</v>
      </c>
    </row>
    <row r="835" spans="1:7" x14ac:dyDescent="0.25">
      <c r="A835" s="231">
        <v>5</v>
      </c>
      <c r="B835" s="231" t="s">
        <v>1179</v>
      </c>
      <c r="C835" s="232" t="s">
        <v>3959</v>
      </c>
      <c r="D835" s="231" t="s">
        <v>28</v>
      </c>
      <c r="E835" s="235">
        <v>16</v>
      </c>
      <c r="F835" s="237">
        <v>43047</v>
      </c>
      <c r="G835" s="233">
        <v>688752</v>
      </c>
    </row>
    <row r="836" spans="1:7" x14ac:dyDescent="0.25">
      <c r="A836" s="231">
        <v>16</v>
      </c>
      <c r="B836" s="231" t="s">
        <v>1179</v>
      </c>
      <c r="C836" s="232" t="s">
        <v>3783</v>
      </c>
      <c r="D836" s="231" t="s">
        <v>28</v>
      </c>
      <c r="E836" s="235">
        <v>4</v>
      </c>
      <c r="F836" s="237">
        <v>219000</v>
      </c>
      <c r="G836" s="233">
        <v>876000</v>
      </c>
    </row>
    <row r="837" spans="1:7" x14ac:dyDescent="0.25">
      <c r="A837" s="231">
        <v>17</v>
      </c>
      <c r="B837" s="231" t="s">
        <v>1179</v>
      </c>
      <c r="C837" s="232" t="s">
        <v>3777</v>
      </c>
      <c r="D837" s="231" t="s">
        <v>28</v>
      </c>
      <c r="E837" s="235">
        <v>6</v>
      </c>
      <c r="F837" s="237">
        <v>535750</v>
      </c>
      <c r="G837" s="233">
        <v>3214500</v>
      </c>
    </row>
    <row r="838" spans="1:7" ht="22.5" x14ac:dyDescent="0.25">
      <c r="A838" s="231">
        <v>18</v>
      </c>
      <c r="B838" s="231" t="s">
        <v>1179</v>
      </c>
      <c r="C838" s="232" t="s">
        <v>3775</v>
      </c>
      <c r="D838" s="231" t="s">
        <v>28</v>
      </c>
      <c r="E838" s="235">
        <v>2</v>
      </c>
      <c r="F838" s="235">
        <v>250000</v>
      </c>
      <c r="G838" s="233">
        <v>500000</v>
      </c>
    </row>
    <row r="839" spans="1:7" ht="22.5" x14ac:dyDescent="0.25">
      <c r="A839" s="231">
        <v>19</v>
      </c>
      <c r="B839" s="231">
        <v>46093</v>
      </c>
      <c r="C839" s="232" t="s">
        <v>3948</v>
      </c>
      <c r="D839" s="231" t="s">
        <v>31</v>
      </c>
      <c r="E839" s="235">
        <v>59.295200000000001</v>
      </c>
      <c r="F839" s="235">
        <v>8000</v>
      </c>
      <c r="G839" s="233">
        <v>474361.60000000003</v>
      </c>
    </row>
    <row r="840" spans="1:7" ht="22.5" x14ac:dyDescent="0.25">
      <c r="A840" s="231">
        <v>20</v>
      </c>
      <c r="B840" s="231">
        <v>46094</v>
      </c>
      <c r="C840" s="232" t="s">
        <v>3953</v>
      </c>
      <c r="D840" s="231" t="s">
        <v>31</v>
      </c>
      <c r="E840" s="235">
        <v>0.29648000000000002</v>
      </c>
      <c r="F840" s="235">
        <v>8000</v>
      </c>
      <c r="G840" s="233">
        <v>2371.84</v>
      </c>
    </row>
    <row r="841" spans="1:7" ht="22.5" x14ac:dyDescent="0.25">
      <c r="A841" s="231">
        <v>21</v>
      </c>
      <c r="B841" s="231">
        <v>46095</v>
      </c>
      <c r="C841" s="232" t="s">
        <v>3915</v>
      </c>
      <c r="D841" s="231" t="s">
        <v>31</v>
      </c>
      <c r="E841" s="235">
        <v>410.67818999999997</v>
      </c>
      <c r="F841" s="235">
        <v>8000</v>
      </c>
      <c r="G841" s="233">
        <v>3285425.5199999996</v>
      </c>
    </row>
    <row r="842" spans="1:7" x14ac:dyDescent="0.25">
      <c r="A842" s="231">
        <v>22</v>
      </c>
      <c r="B842" s="231">
        <v>67753</v>
      </c>
      <c r="C842" s="232" t="s">
        <v>3880</v>
      </c>
      <c r="D842" s="231" t="s">
        <v>31</v>
      </c>
      <c r="E842" s="235">
        <v>138.88</v>
      </c>
      <c r="F842" s="235">
        <v>7800</v>
      </c>
      <c r="G842" s="233">
        <v>1083264</v>
      </c>
    </row>
    <row r="843" spans="1:7" x14ac:dyDescent="0.25">
      <c r="A843" s="231">
        <v>23</v>
      </c>
      <c r="B843" s="231" t="s">
        <v>1179</v>
      </c>
      <c r="C843" s="232" t="s">
        <v>3572</v>
      </c>
      <c r="D843" s="231" t="s">
        <v>28</v>
      </c>
      <c r="E843" s="235">
        <v>2</v>
      </c>
      <c r="F843" s="235">
        <v>62500</v>
      </c>
      <c r="G843" s="233">
        <v>125000</v>
      </c>
    </row>
    <row r="844" spans="1:7" x14ac:dyDescent="0.25">
      <c r="A844" s="231">
        <v>24</v>
      </c>
      <c r="B844" s="231">
        <v>23472</v>
      </c>
      <c r="C844" s="232" t="s">
        <v>3735</v>
      </c>
      <c r="D844" s="231" t="s">
        <v>30</v>
      </c>
      <c r="E844" s="235">
        <v>0.76</v>
      </c>
      <c r="F844" s="235">
        <v>2050</v>
      </c>
      <c r="G844" s="233">
        <v>1558</v>
      </c>
    </row>
    <row r="845" spans="1:7" ht="22.5" x14ac:dyDescent="0.25">
      <c r="A845" s="231">
        <v>25</v>
      </c>
      <c r="B845" s="231">
        <v>30535</v>
      </c>
      <c r="C845" s="232" t="s">
        <v>3578</v>
      </c>
      <c r="D845" s="231" t="s">
        <v>31</v>
      </c>
      <c r="E845" s="235">
        <v>1</v>
      </c>
      <c r="F845" s="235">
        <v>18000</v>
      </c>
      <c r="G845" s="233">
        <v>18000</v>
      </c>
    </row>
    <row r="846" spans="1:7" ht="22.5" x14ac:dyDescent="0.25">
      <c r="A846" s="231">
        <v>26</v>
      </c>
      <c r="B846" s="231">
        <v>30953</v>
      </c>
      <c r="C846" s="232" t="s">
        <v>3712</v>
      </c>
      <c r="D846" s="231" t="s">
        <v>157</v>
      </c>
      <c r="E846" s="235">
        <v>1.2E-4</v>
      </c>
      <c r="F846" s="235">
        <v>1205350</v>
      </c>
      <c r="G846" s="233">
        <v>144.642</v>
      </c>
    </row>
    <row r="847" spans="1:7" ht="22.5" x14ac:dyDescent="0.25">
      <c r="A847" s="231">
        <v>27</v>
      </c>
      <c r="B847" s="231">
        <v>30956</v>
      </c>
      <c r="C847" s="232" t="s">
        <v>788</v>
      </c>
      <c r="D847" s="231" t="s">
        <v>157</v>
      </c>
      <c r="E847" s="235">
        <v>1.3799999999999999E-3</v>
      </c>
      <c r="F847" s="235">
        <v>23520000</v>
      </c>
      <c r="G847" s="233">
        <v>32457.599999999999</v>
      </c>
    </row>
    <row r="848" spans="1:7" x14ac:dyDescent="0.25">
      <c r="A848" s="231">
        <v>29</v>
      </c>
      <c r="B848" s="231">
        <v>31524</v>
      </c>
      <c r="C848" s="232" t="s">
        <v>3892</v>
      </c>
      <c r="D848" s="231" t="s">
        <v>157</v>
      </c>
      <c r="E848" s="235">
        <v>0.95640000000000003</v>
      </c>
      <c r="F848" s="237">
        <v>14600000</v>
      </c>
      <c r="G848" s="233">
        <v>13963440</v>
      </c>
    </row>
    <row r="849" spans="1:7" x14ac:dyDescent="0.25">
      <c r="A849" s="231">
        <v>30</v>
      </c>
      <c r="B849" s="231">
        <v>31651</v>
      </c>
      <c r="C849" s="232" t="s">
        <v>446</v>
      </c>
      <c r="D849" s="231" t="s">
        <v>157</v>
      </c>
      <c r="E849" s="235">
        <v>1.3699999999999999E-3</v>
      </c>
      <c r="F849" s="235">
        <v>10000000</v>
      </c>
      <c r="G849" s="233">
        <v>13699.999999999998</v>
      </c>
    </row>
    <row r="850" spans="1:7" ht="22.5" x14ac:dyDescent="0.25">
      <c r="A850" s="231">
        <v>31</v>
      </c>
      <c r="B850" s="231">
        <v>31926</v>
      </c>
      <c r="C850" s="232" t="s">
        <v>3931</v>
      </c>
      <c r="D850" s="231" t="s">
        <v>35</v>
      </c>
      <c r="E850" s="235">
        <v>178.20099999999999</v>
      </c>
      <c r="F850" s="235">
        <v>8000</v>
      </c>
      <c r="G850" s="233">
        <v>1425608</v>
      </c>
    </row>
    <row r="851" spans="1:7" x14ac:dyDescent="0.25">
      <c r="A851" s="231">
        <v>32</v>
      </c>
      <c r="B851" s="231">
        <v>32204</v>
      </c>
      <c r="C851" s="232" t="s">
        <v>3570</v>
      </c>
      <c r="D851" s="231" t="s">
        <v>157</v>
      </c>
      <c r="E851" s="235">
        <v>2.2000000000000001E-4</v>
      </c>
      <c r="F851" s="235">
        <v>6522000</v>
      </c>
      <c r="G851" s="233">
        <v>1434.8400000000001</v>
      </c>
    </row>
    <row r="852" spans="1:7" ht="22.5" x14ac:dyDescent="0.25">
      <c r="A852" s="231">
        <v>33</v>
      </c>
      <c r="B852" s="231">
        <v>32501</v>
      </c>
      <c r="C852" s="232" t="s">
        <v>992</v>
      </c>
      <c r="D852" s="231" t="s">
        <v>157</v>
      </c>
      <c r="E852" s="235">
        <v>1.3729999999999999E-2</v>
      </c>
      <c r="F852" s="235">
        <v>8706572</v>
      </c>
      <c r="G852" s="233">
        <v>119541.23355999999</v>
      </c>
    </row>
    <row r="853" spans="1:7" ht="33.75" x14ac:dyDescent="0.25">
      <c r="A853" s="231">
        <v>34</v>
      </c>
      <c r="B853" s="231">
        <v>32524</v>
      </c>
      <c r="C853" s="232" t="s">
        <v>180</v>
      </c>
      <c r="D853" s="231" t="s">
        <v>157</v>
      </c>
      <c r="E853" s="235">
        <v>9.6000000000000002E-4</v>
      </c>
      <c r="F853" s="235">
        <v>8383932</v>
      </c>
      <c r="G853" s="233">
        <v>8048.5747200000005</v>
      </c>
    </row>
    <row r="854" spans="1:7" ht="45" x14ac:dyDescent="0.25">
      <c r="A854" s="231">
        <v>35</v>
      </c>
      <c r="B854" s="231">
        <v>32538</v>
      </c>
      <c r="C854" s="232" t="s">
        <v>1117</v>
      </c>
      <c r="D854" s="231" t="s">
        <v>157</v>
      </c>
      <c r="E854" s="235">
        <v>4.79E-3</v>
      </c>
      <c r="F854" s="235">
        <v>8706572</v>
      </c>
      <c r="G854" s="233">
        <v>41704.479879999999</v>
      </c>
    </row>
    <row r="855" spans="1:7" ht="22.5" x14ac:dyDescent="0.25">
      <c r="A855" s="231">
        <v>36</v>
      </c>
      <c r="B855" s="231">
        <v>34003</v>
      </c>
      <c r="C855" s="232" t="s">
        <v>3715</v>
      </c>
      <c r="D855" s="231" t="s">
        <v>157</v>
      </c>
      <c r="E855" s="235">
        <v>0.05</v>
      </c>
      <c r="F855" s="235">
        <v>10000000</v>
      </c>
      <c r="G855" s="233">
        <v>500000</v>
      </c>
    </row>
    <row r="856" spans="1:7" x14ac:dyDescent="0.25">
      <c r="A856" s="231">
        <v>37</v>
      </c>
      <c r="B856" s="231">
        <v>34241</v>
      </c>
      <c r="C856" s="232" t="s">
        <v>117</v>
      </c>
      <c r="D856" s="231" t="s">
        <v>30</v>
      </c>
      <c r="E856" s="235">
        <v>6.53</v>
      </c>
      <c r="F856" s="235">
        <v>6000</v>
      </c>
      <c r="G856" s="233">
        <v>39180</v>
      </c>
    </row>
    <row r="857" spans="1:7" x14ac:dyDescent="0.25">
      <c r="A857" s="231">
        <v>38</v>
      </c>
      <c r="B857" s="231">
        <v>35310</v>
      </c>
      <c r="C857" s="232" t="s">
        <v>175</v>
      </c>
      <c r="D857" s="231" t="s">
        <v>157</v>
      </c>
      <c r="E857" s="235">
        <v>6.4000000000000005E-4</v>
      </c>
      <c r="F857" s="235">
        <v>11250000</v>
      </c>
      <c r="G857" s="233">
        <v>7200.0000000000009</v>
      </c>
    </row>
    <row r="858" spans="1:7" x14ac:dyDescent="0.25">
      <c r="A858" s="231">
        <v>39</v>
      </c>
      <c r="B858" s="231">
        <v>35315</v>
      </c>
      <c r="C858" s="232" t="s">
        <v>3720</v>
      </c>
      <c r="D858" s="231" t="s">
        <v>157</v>
      </c>
      <c r="E858" s="235">
        <v>5.3E-3</v>
      </c>
      <c r="F858" s="235">
        <v>11250000</v>
      </c>
      <c r="G858" s="233">
        <v>59625</v>
      </c>
    </row>
    <row r="859" spans="1:7" x14ac:dyDescent="0.25">
      <c r="A859" s="231">
        <v>40</v>
      </c>
      <c r="B859" s="231">
        <v>35319</v>
      </c>
      <c r="C859" s="232" t="s">
        <v>817</v>
      </c>
      <c r="D859" s="231" t="s">
        <v>157</v>
      </c>
      <c r="E859" s="235">
        <v>5.5999999999999995E-4</v>
      </c>
      <c r="F859" s="235">
        <v>11250000</v>
      </c>
      <c r="G859" s="233">
        <v>6299.9999999999991</v>
      </c>
    </row>
    <row r="860" spans="1:7" ht="33.75" x14ac:dyDescent="0.25">
      <c r="A860" s="231">
        <v>41</v>
      </c>
      <c r="B860" s="231">
        <v>36053</v>
      </c>
      <c r="C860" s="232" t="s">
        <v>200</v>
      </c>
      <c r="D860" s="231" t="s">
        <v>30</v>
      </c>
      <c r="E860" s="235">
        <v>5.9029999999999999E-2</v>
      </c>
      <c r="F860" s="235">
        <v>4020000</v>
      </c>
      <c r="G860" s="233">
        <v>237300.6</v>
      </c>
    </row>
    <row r="861" spans="1:7" ht="33.75" x14ac:dyDescent="0.25">
      <c r="A861" s="231">
        <v>42</v>
      </c>
      <c r="B861" s="231">
        <v>36057</v>
      </c>
      <c r="C861" s="232" t="s">
        <v>3867</v>
      </c>
      <c r="D861" s="231" t="s">
        <v>30</v>
      </c>
      <c r="E861" s="235">
        <v>9.1289999999999996E-2</v>
      </c>
      <c r="F861" s="235">
        <v>4020000</v>
      </c>
      <c r="G861" s="233">
        <v>366985.8</v>
      </c>
    </row>
    <row r="862" spans="1:7" ht="22.5" x14ac:dyDescent="0.25">
      <c r="A862" s="231">
        <v>43</v>
      </c>
      <c r="B862" s="231">
        <v>37996</v>
      </c>
      <c r="C862" s="232" t="s">
        <v>3787</v>
      </c>
      <c r="D862" s="231" t="s">
        <v>28</v>
      </c>
      <c r="E862" s="235">
        <v>2</v>
      </c>
      <c r="F862" s="237">
        <v>1205357</v>
      </c>
      <c r="G862" s="233">
        <v>2410714</v>
      </c>
    </row>
    <row r="863" spans="1:7" ht="22.5" x14ac:dyDescent="0.25">
      <c r="A863" s="231">
        <v>44</v>
      </c>
      <c r="B863" s="231">
        <v>40853</v>
      </c>
      <c r="C863" s="232" t="s">
        <v>3903</v>
      </c>
      <c r="D863" s="231" t="s">
        <v>157</v>
      </c>
      <c r="E863" s="235">
        <v>3.1359999999999999E-2</v>
      </c>
      <c r="F863" s="235">
        <v>12973858</v>
      </c>
      <c r="G863" s="233">
        <v>406860.18687999999</v>
      </c>
    </row>
    <row r="864" spans="1:7" x14ac:dyDescent="0.25">
      <c r="A864" s="231">
        <v>45</v>
      </c>
      <c r="B864" s="231">
        <v>44695</v>
      </c>
      <c r="C864" s="232" t="s">
        <v>3940</v>
      </c>
      <c r="D864" s="231" t="s">
        <v>35</v>
      </c>
      <c r="E864" s="235">
        <v>182.93199999999999</v>
      </c>
      <c r="F864" s="235">
        <v>31420</v>
      </c>
      <c r="G864" s="233">
        <v>5747723.4399999995</v>
      </c>
    </row>
    <row r="865" spans="1:7" x14ac:dyDescent="0.25">
      <c r="A865" s="231">
        <v>46</v>
      </c>
      <c r="B865" s="231">
        <v>44897</v>
      </c>
      <c r="C865" s="232" t="s">
        <v>177</v>
      </c>
      <c r="D865" s="231" t="s">
        <v>28</v>
      </c>
      <c r="E865" s="235">
        <v>0.06</v>
      </c>
      <c r="F865" s="235">
        <v>9500</v>
      </c>
      <c r="G865" s="233">
        <v>570</v>
      </c>
    </row>
    <row r="866" spans="1:7" ht="22.5" x14ac:dyDescent="0.25">
      <c r="A866" s="231">
        <v>47</v>
      </c>
      <c r="B866" s="231">
        <v>45978</v>
      </c>
      <c r="C866" s="232" t="s">
        <v>3911</v>
      </c>
      <c r="D866" s="231" t="s">
        <v>31</v>
      </c>
      <c r="E866" s="235">
        <v>28.971340000000001</v>
      </c>
      <c r="F866" s="235">
        <v>8000</v>
      </c>
      <c r="G866" s="233">
        <v>231770.72</v>
      </c>
    </row>
    <row r="867" spans="1:7" x14ac:dyDescent="0.25">
      <c r="A867" s="231">
        <v>48</v>
      </c>
      <c r="B867" s="231">
        <v>59949</v>
      </c>
      <c r="C867" s="232" t="s">
        <v>3831</v>
      </c>
      <c r="D867" s="231" t="s">
        <v>28</v>
      </c>
      <c r="E867" s="235">
        <v>8</v>
      </c>
      <c r="F867" s="235">
        <v>31250</v>
      </c>
      <c r="G867" s="233">
        <v>250000</v>
      </c>
    </row>
    <row r="868" spans="1:7" x14ac:dyDescent="0.25">
      <c r="A868" s="231">
        <v>49</v>
      </c>
      <c r="B868" s="231">
        <v>59951</v>
      </c>
      <c r="C868" s="232" t="s">
        <v>3833</v>
      </c>
      <c r="D868" s="231" t="s">
        <v>28</v>
      </c>
      <c r="E868" s="235">
        <v>44</v>
      </c>
      <c r="F868" s="235">
        <v>31250</v>
      </c>
      <c r="G868" s="233">
        <v>1375000</v>
      </c>
    </row>
    <row r="869" spans="1:7" x14ac:dyDescent="0.25">
      <c r="A869" s="231">
        <v>50</v>
      </c>
      <c r="B869" s="231">
        <v>61672</v>
      </c>
      <c r="C869" s="232" t="s">
        <v>3817</v>
      </c>
      <c r="D869" s="231" t="s">
        <v>3818</v>
      </c>
      <c r="E869" s="235">
        <v>1800</v>
      </c>
      <c r="F869" s="235">
        <v>1800</v>
      </c>
      <c r="G869" s="233">
        <v>3240000</v>
      </c>
    </row>
    <row r="870" spans="1:7" x14ac:dyDescent="0.25">
      <c r="A870" s="231">
        <v>51</v>
      </c>
      <c r="B870" s="231" t="s">
        <v>1179</v>
      </c>
      <c r="C870" s="232" t="s">
        <v>3571</v>
      </c>
      <c r="D870" s="231" t="s">
        <v>28</v>
      </c>
      <c r="E870" s="235">
        <v>2</v>
      </c>
      <c r="F870" s="235">
        <v>60000</v>
      </c>
      <c r="G870" s="233">
        <v>120000</v>
      </c>
    </row>
    <row r="871" spans="1:7" ht="22.5" x14ac:dyDescent="0.25">
      <c r="A871" s="231">
        <v>52</v>
      </c>
      <c r="B871" s="231">
        <v>52039</v>
      </c>
      <c r="C871" s="232" t="s">
        <v>819</v>
      </c>
      <c r="D871" s="231" t="s">
        <v>157</v>
      </c>
      <c r="E871" s="235">
        <v>4.5599999999999998E-3</v>
      </c>
      <c r="F871" s="235">
        <v>14740000</v>
      </c>
      <c r="G871" s="233">
        <v>67214.399999999994</v>
      </c>
    </row>
    <row r="872" spans="1:7" ht="22.5" x14ac:dyDescent="0.25">
      <c r="A872" s="231">
        <v>53</v>
      </c>
      <c r="B872" s="231">
        <v>52478</v>
      </c>
      <c r="C872" s="232" t="s">
        <v>841</v>
      </c>
      <c r="D872" s="231" t="s">
        <v>157</v>
      </c>
      <c r="E872" s="235">
        <v>2.9999999999999997E-4</v>
      </c>
      <c r="F872" s="235">
        <v>19643000</v>
      </c>
      <c r="G872" s="233">
        <v>5892.9</v>
      </c>
    </row>
    <row r="873" spans="1:7" ht="45" x14ac:dyDescent="0.25">
      <c r="A873" s="231">
        <v>54</v>
      </c>
      <c r="B873" s="231">
        <v>63803</v>
      </c>
      <c r="C873" s="232" t="s">
        <v>3801</v>
      </c>
      <c r="D873" s="231" t="s">
        <v>32</v>
      </c>
      <c r="E873" s="235">
        <v>2</v>
      </c>
      <c r="F873" s="235">
        <v>56469</v>
      </c>
      <c r="G873" s="233">
        <v>112938</v>
      </c>
    </row>
    <row r="874" spans="1:7" ht="45" x14ac:dyDescent="0.25">
      <c r="A874" s="231">
        <v>55</v>
      </c>
      <c r="B874" s="231">
        <v>63805</v>
      </c>
      <c r="C874" s="232" t="s">
        <v>3811</v>
      </c>
      <c r="D874" s="231" t="s">
        <v>32</v>
      </c>
      <c r="E874" s="235">
        <v>144</v>
      </c>
      <c r="F874" s="237">
        <v>110407</v>
      </c>
      <c r="G874" s="233">
        <v>15898608</v>
      </c>
    </row>
    <row r="875" spans="1:7" x14ac:dyDescent="0.25">
      <c r="A875" s="231">
        <v>56</v>
      </c>
      <c r="B875" s="231" t="s">
        <v>1179</v>
      </c>
      <c r="C875" s="232" t="s">
        <v>3878</v>
      </c>
      <c r="D875" s="231" t="s">
        <v>28</v>
      </c>
      <c r="E875" s="235">
        <v>44</v>
      </c>
      <c r="F875" s="235">
        <v>31250</v>
      </c>
      <c r="G875" s="233">
        <v>1375000</v>
      </c>
    </row>
    <row r="876" spans="1:7" x14ac:dyDescent="0.25">
      <c r="A876" s="231">
        <v>57</v>
      </c>
      <c r="B876" s="231">
        <v>45049</v>
      </c>
      <c r="C876" s="232" t="s">
        <v>3871</v>
      </c>
      <c r="D876" s="231" t="s">
        <v>30</v>
      </c>
      <c r="E876" s="235">
        <v>0.10296</v>
      </c>
      <c r="F876" s="235">
        <v>80000</v>
      </c>
      <c r="G876" s="233">
        <v>8236.7999999999993</v>
      </c>
    </row>
    <row r="877" spans="1:7" x14ac:dyDescent="0.25">
      <c r="A877" s="182" t="s">
        <v>2023</v>
      </c>
      <c r="B877" s="183"/>
      <c r="C877" s="183"/>
      <c r="D877" s="183"/>
      <c r="E877" s="183"/>
      <c r="F877" s="184"/>
      <c r="G877" s="234">
        <v>70176934.400839999</v>
      </c>
    </row>
    <row r="878" spans="1:7" x14ac:dyDescent="0.25">
      <c r="A878" s="179" t="s">
        <v>311</v>
      </c>
      <c r="B878" s="180"/>
      <c r="C878" s="180"/>
      <c r="D878" s="180"/>
      <c r="E878" s="180"/>
      <c r="F878" s="180"/>
      <c r="G878" s="181"/>
    </row>
    <row r="879" spans="1:7" ht="45" x14ac:dyDescent="0.25">
      <c r="A879" s="231">
        <v>2</v>
      </c>
      <c r="B879" s="231" t="s">
        <v>1179</v>
      </c>
      <c r="C879" s="232" t="s">
        <v>3751</v>
      </c>
      <c r="D879" s="231" t="s">
        <v>857</v>
      </c>
      <c r="E879" s="235">
        <v>1</v>
      </c>
      <c r="F879" s="235">
        <v>12232222</v>
      </c>
      <c r="G879" s="233">
        <v>12232222</v>
      </c>
    </row>
    <row r="880" spans="1:7" ht="22.5" x14ac:dyDescent="0.25">
      <c r="A880" s="231">
        <v>6</v>
      </c>
      <c r="B880" s="231" t="s">
        <v>1179</v>
      </c>
      <c r="C880" s="232" t="s">
        <v>3722</v>
      </c>
      <c r="D880" s="231" t="s">
        <v>857</v>
      </c>
      <c r="E880" s="235">
        <v>1</v>
      </c>
      <c r="F880" s="237">
        <v>408125000</v>
      </c>
      <c r="G880" s="233">
        <v>408125000</v>
      </c>
    </row>
    <row r="881" spans="1:7" ht="22.5" x14ac:dyDescent="0.25">
      <c r="A881" s="231">
        <v>7</v>
      </c>
      <c r="B881" s="231" t="s">
        <v>1179</v>
      </c>
      <c r="C881" s="232" t="s">
        <v>3744</v>
      </c>
      <c r="D881" s="231" t="s">
        <v>28</v>
      </c>
      <c r="E881" s="235">
        <v>1</v>
      </c>
      <c r="F881" s="237">
        <v>133035714</v>
      </c>
      <c r="G881" s="233">
        <v>133035714</v>
      </c>
    </row>
    <row r="882" spans="1:7" ht="22.5" x14ac:dyDescent="0.25">
      <c r="A882" s="231">
        <v>8</v>
      </c>
      <c r="B882" s="231" t="s">
        <v>1179</v>
      </c>
      <c r="C882" s="232" t="s">
        <v>3748</v>
      </c>
      <c r="D882" s="231" t="s">
        <v>28</v>
      </c>
      <c r="E882" s="235">
        <v>2</v>
      </c>
      <c r="F882" s="237">
        <v>3890053</v>
      </c>
      <c r="G882" s="233">
        <v>7780106</v>
      </c>
    </row>
    <row r="883" spans="1:7" x14ac:dyDescent="0.25">
      <c r="A883" s="182" t="s">
        <v>312</v>
      </c>
      <c r="B883" s="183"/>
      <c r="C883" s="183"/>
      <c r="D883" s="183"/>
      <c r="E883" s="183"/>
      <c r="F883" s="184"/>
      <c r="G883" s="234">
        <v>561173042</v>
      </c>
    </row>
    <row r="884" spans="1:7" x14ac:dyDescent="0.25">
      <c r="A884" s="185" t="s">
        <v>210</v>
      </c>
      <c r="B884" s="186"/>
      <c r="C884" s="186"/>
      <c r="D884" s="186"/>
      <c r="E884" s="186"/>
      <c r="F884" s="187"/>
      <c r="G884" s="238">
        <v>665256118.06935</v>
      </c>
    </row>
    <row r="885" spans="1:7" x14ac:dyDescent="0.25">
      <c r="A885" s="158" t="s">
        <v>3993</v>
      </c>
      <c r="B885" s="158"/>
      <c r="C885" s="158"/>
      <c r="D885" s="158"/>
      <c r="E885" s="158"/>
      <c r="F885" s="158"/>
      <c r="G885" s="158"/>
    </row>
    <row r="886" spans="1:7" x14ac:dyDescent="0.25">
      <c r="A886" s="159" t="s">
        <v>220</v>
      </c>
      <c r="B886" s="159"/>
      <c r="C886" s="159"/>
      <c r="D886" s="159"/>
      <c r="E886" s="159"/>
      <c r="F886" s="159"/>
      <c r="G886" s="159"/>
    </row>
    <row r="887" spans="1:7" x14ac:dyDescent="0.25">
      <c r="A887" s="228"/>
      <c r="B887" s="228"/>
      <c r="C887" s="228"/>
      <c r="D887" s="228"/>
      <c r="E887" s="228"/>
      <c r="F887" s="228"/>
      <c r="G887" s="228"/>
    </row>
    <row r="888" spans="1:7" ht="25.5" x14ac:dyDescent="0.25">
      <c r="A888" s="249" t="s">
        <v>138</v>
      </c>
      <c r="B888" s="249" t="s">
        <v>202</v>
      </c>
      <c r="C888" s="249" t="s">
        <v>203</v>
      </c>
      <c r="D888" s="249" t="s">
        <v>204</v>
      </c>
      <c r="E888" s="249" t="s">
        <v>137</v>
      </c>
      <c r="F888" s="249" t="s">
        <v>205</v>
      </c>
      <c r="G888" s="249" t="s">
        <v>206</v>
      </c>
    </row>
    <row r="889" spans="1:7" x14ac:dyDescent="0.25">
      <c r="A889" s="249">
        <v>1</v>
      </c>
      <c r="B889" s="249">
        <v>2</v>
      </c>
      <c r="C889" s="249">
        <v>3</v>
      </c>
      <c r="D889" s="249">
        <v>4</v>
      </c>
      <c r="E889" s="249">
        <v>5</v>
      </c>
      <c r="F889" s="249">
        <v>6</v>
      </c>
      <c r="G889" s="249">
        <v>7</v>
      </c>
    </row>
    <row r="890" spans="1:7" x14ac:dyDescent="0.25">
      <c r="A890" s="179" t="s">
        <v>7</v>
      </c>
      <c r="B890" s="180"/>
      <c r="C890" s="180"/>
      <c r="D890" s="180"/>
      <c r="E890" s="180"/>
      <c r="F890" s="180"/>
      <c r="G890" s="181"/>
    </row>
    <row r="891" spans="1:7" x14ac:dyDescent="0.25">
      <c r="A891" s="250">
        <v>1</v>
      </c>
      <c r="B891" s="250">
        <v>1</v>
      </c>
      <c r="C891" s="251" t="s">
        <v>8</v>
      </c>
      <c r="D891" s="250" t="s">
        <v>142</v>
      </c>
      <c r="E891" s="254">
        <v>81.977119999999999</v>
      </c>
      <c r="F891" s="254">
        <v>31236.18</v>
      </c>
      <c r="G891" s="254">
        <v>2560652</v>
      </c>
    </row>
    <row r="892" spans="1:7" x14ac:dyDescent="0.25">
      <c r="A892" s="250">
        <v>2</v>
      </c>
      <c r="B892" s="250">
        <v>3</v>
      </c>
      <c r="C892" s="251" t="s">
        <v>9</v>
      </c>
      <c r="D892" s="250" t="s">
        <v>142</v>
      </c>
      <c r="E892" s="254">
        <v>16.807649999999999</v>
      </c>
      <c r="F892" s="254">
        <v>0</v>
      </c>
      <c r="G892" s="252" t="s">
        <v>1179</v>
      </c>
    </row>
    <row r="893" spans="1:7" x14ac:dyDescent="0.25">
      <c r="A893" s="182" t="s">
        <v>207</v>
      </c>
      <c r="B893" s="183"/>
      <c r="C893" s="183"/>
      <c r="D893" s="183"/>
      <c r="E893" s="183"/>
      <c r="F893" s="184"/>
      <c r="G893" s="255">
        <v>2560652</v>
      </c>
    </row>
    <row r="894" spans="1:7" x14ac:dyDescent="0.25">
      <c r="A894" s="179" t="s">
        <v>10</v>
      </c>
      <c r="B894" s="180"/>
      <c r="C894" s="180"/>
      <c r="D894" s="180"/>
      <c r="E894" s="180"/>
      <c r="F894" s="180"/>
      <c r="G894" s="181"/>
    </row>
    <row r="895" spans="1:7" x14ac:dyDescent="0.25">
      <c r="A895" s="250">
        <v>1</v>
      </c>
      <c r="B895" s="250">
        <v>112</v>
      </c>
      <c r="C895" s="251" t="s">
        <v>740</v>
      </c>
      <c r="D895" s="250" t="s">
        <v>1468</v>
      </c>
      <c r="E895" s="254">
        <v>0.11541</v>
      </c>
      <c r="F895" s="254">
        <v>152329</v>
      </c>
      <c r="G895" s="252">
        <v>17580.28989</v>
      </c>
    </row>
    <row r="896" spans="1:7" x14ac:dyDescent="0.25">
      <c r="A896" s="250">
        <v>2</v>
      </c>
      <c r="B896" s="250">
        <v>116</v>
      </c>
      <c r="C896" s="251" t="s">
        <v>347</v>
      </c>
      <c r="D896" s="250" t="s">
        <v>1468</v>
      </c>
      <c r="E896" s="254">
        <v>1.1368</v>
      </c>
      <c r="F896" s="254">
        <v>16687</v>
      </c>
      <c r="G896" s="252">
        <v>18969.781600000002</v>
      </c>
    </row>
    <row r="897" spans="1:7" ht="22.5" x14ac:dyDescent="0.25">
      <c r="A897" s="250">
        <v>3</v>
      </c>
      <c r="B897" s="250">
        <v>257</v>
      </c>
      <c r="C897" s="251" t="s">
        <v>3981</v>
      </c>
      <c r="D897" s="250" t="s">
        <v>1468</v>
      </c>
      <c r="E897" s="254">
        <v>0.51356999999999997</v>
      </c>
      <c r="F897" s="254">
        <v>184531</v>
      </c>
      <c r="G897" s="252">
        <v>94769.58567</v>
      </c>
    </row>
    <row r="898" spans="1:7" x14ac:dyDescent="0.25">
      <c r="A898" s="250">
        <v>4</v>
      </c>
      <c r="B898" s="250">
        <v>404</v>
      </c>
      <c r="C898" s="251" t="s">
        <v>152</v>
      </c>
      <c r="D898" s="250" t="s">
        <v>1468</v>
      </c>
      <c r="E898" s="254">
        <v>1.0644</v>
      </c>
      <c r="F898" s="254">
        <v>1034</v>
      </c>
      <c r="G898" s="252">
        <v>1100.5896</v>
      </c>
    </row>
    <row r="899" spans="1:7" ht="33.75" x14ac:dyDescent="0.25">
      <c r="A899" s="250">
        <v>5</v>
      </c>
      <c r="B899" s="250">
        <v>660</v>
      </c>
      <c r="C899" s="251" t="s">
        <v>143</v>
      </c>
      <c r="D899" s="250" t="s">
        <v>1468</v>
      </c>
      <c r="E899" s="254">
        <v>0.13224</v>
      </c>
      <c r="F899" s="254">
        <v>2410</v>
      </c>
      <c r="G899" s="252">
        <v>318.69839999999999</v>
      </c>
    </row>
    <row r="900" spans="1:7" ht="22.5" x14ac:dyDescent="0.25">
      <c r="A900" s="250">
        <v>6</v>
      </c>
      <c r="B900" s="250">
        <v>761</v>
      </c>
      <c r="C900" s="251" t="s">
        <v>4119</v>
      </c>
      <c r="D900" s="250" t="s">
        <v>1468</v>
      </c>
      <c r="E900" s="254">
        <v>4.2299999999999997E-2</v>
      </c>
      <c r="F900" s="254">
        <v>193165</v>
      </c>
      <c r="G900" s="252">
        <v>8170.8794999999991</v>
      </c>
    </row>
    <row r="901" spans="1:7" ht="22.5" x14ac:dyDescent="0.25">
      <c r="A901" s="250">
        <v>7</v>
      </c>
      <c r="B901" s="250">
        <v>762</v>
      </c>
      <c r="C901" s="251" t="s">
        <v>172</v>
      </c>
      <c r="D901" s="250" t="s">
        <v>1468</v>
      </c>
      <c r="E901" s="254">
        <v>3.59368</v>
      </c>
      <c r="F901" s="254">
        <v>235616</v>
      </c>
      <c r="G901" s="252">
        <v>846728.50688</v>
      </c>
    </row>
    <row r="902" spans="1:7" x14ac:dyDescent="0.25">
      <c r="A902" s="250">
        <v>8</v>
      </c>
      <c r="B902" s="250">
        <v>913</v>
      </c>
      <c r="C902" s="251" t="s">
        <v>4075</v>
      </c>
      <c r="D902" s="250" t="s">
        <v>1468</v>
      </c>
      <c r="E902" s="254">
        <v>1.73184</v>
      </c>
      <c r="F902" s="254">
        <v>6566</v>
      </c>
      <c r="G902" s="252">
        <v>11371.26144</v>
      </c>
    </row>
    <row r="903" spans="1:7" x14ac:dyDescent="0.25">
      <c r="A903" s="250">
        <v>9</v>
      </c>
      <c r="B903" s="250">
        <v>1522</v>
      </c>
      <c r="C903" s="251" t="s">
        <v>354</v>
      </c>
      <c r="D903" s="250" t="s">
        <v>1468</v>
      </c>
      <c r="E903" s="254">
        <v>7.392E-2</v>
      </c>
      <c r="F903" s="254">
        <v>29518</v>
      </c>
      <c r="G903" s="252">
        <v>2181.9705600000002</v>
      </c>
    </row>
    <row r="904" spans="1:7" ht="22.5" x14ac:dyDescent="0.25">
      <c r="A904" s="250">
        <v>11</v>
      </c>
      <c r="B904" s="250">
        <v>1866</v>
      </c>
      <c r="C904" s="251" t="s">
        <v>145</v>
      </c>
      <c r="D904" s="250" t="s">
        <v>1468</v>
      </c>
      <c r="E904" s="254">
        <v>0.52983000000000002</v>
      </c>
      <c r="F904" s="254">
        <v>1347</v>
      </c>
      <c r="G904" s="252">
        <v>713.68101000000001</v>
      </c>
    </row>
    <row r="905" spans="1:7" x14ac:dyDescent="0.25">
      <c r="A905" s="250">
        <v>12</v>
      </c>
      <c r="B905" s="250">
        <v>1908</v>
      </c>
      <c r="C905" s="251" t="s">
        <v>4080</v>
      </c>
      <c r="D905" s="250" t="s">
        <v>1468</v>
      </c>
      <c r="E905" s="254">
        <v>0.68640000000000001</v>
      </c>
      <c r="F905" s="256">
        <v>500</v>
      </c>
      <c r="G905" s="252">
        <v>343.2</v>
      </c>
    </row>
    <row r="906" spans="1:7" x14ac:dyDescent="0.25">
      <c r="A906" s="250">
        <v>13</v>
      </c>
      <c r="B906" s="250">
        <v>1932</v>
      </c>
      <c r="C906" s="251" t="s">
        <v>4007</v>
      </c>
      <c r="D906" s="250" t="s">
        <v>1468</v>
      </c>
      <c r="E906" s="254">
        <v>0.61106000000000005</v>
      </c>
      <c r="F906" s="254">
        <v>58450</v>
      </c>
      <c r="G906" s="252">
        <v>35716.457000000002</v>
      </c>
    </row>
    <row r="907" spans="1:7" ht="33.75" x14ac:dyDescent="0.25">
      <c r="A907" s="250">
        <v>14</v>
      </c>
      <c r="B907" s="250">
        <v>2263</v>
      </c>
      <c r="C907" s="251" t="s">
        <v>4050</v>
      </c>
      <c r="D907" s="250" t="s">
        <v>1468</v>
      </c>
      <c r="E907" s="254">
        <v>1.2625999999999999</v>
      </c>
      <c r="F907" s="256">
        <v>232333</v>
      </c>
      <c r="G907" s="252">
        <v>293343.6458</v>
      </c>
    </row>
    <row r="908" spans="1:7" ht="33.75" x14ac:dyDescent="0.25">
      <c r="A908" s="250">
        <v>15</v>
      </c>
      <c r="B908" s="250">
        <v>2288</v>
      </c>
      <c r="C908" s="251" t="s">
        <v>3970</v>
      </c>
      <c r="D908" s="250" t="s">
        <v>1468</v>
      </c>
      <c r="E908" s="254">
        <v>1.8098099999999999</v>
      </c>
      <c r="F908" s="254">
        <v>167069</v>
      </c>
      <c r="G908" s="252">
        <v>302363.14688999997</v>
      </c>
    </row>
    <row r="909" spans="1:7" ht="22.5" x14ac:dyDescent="0.25">
      <c r="A909" s="250">
        <v>16</v>
      </c>
      <c r="B909" s="250">
        <v>2509</v>
      </c>
      <c r="C909" s="251" t="s">
        <v>156</v>
      </c>
      <c r="D909" s="250" t="s">
        <v>1468</v>
      </c>
      <c r="E909" s="254">
        <v>0.97387000000000001</v>
      </c>
      <c r="F909" s="254">
        <v>110305</v>
      </c>
      <c r="G909" s="252">
        <v>107422.73035</v>
      </c>
    </row>
    <row r="910" spans="1:7" ht="33.75" x14ac:dyDescent="0.25">
      <c r="A910" s="250">
        <v>17</v>
      </c>
      <c r="B910" s="250">
        <v>2700</v>
      </c>
      <c r="C910" s="251" t="s">
        <v>4010</v>
      </c>
      <c r="D910" s="250" t="s">
        <v>1468</v>
      </c>
      <c r="E910" s="254">
        <v>0.44800000000000001</v>
      </c>
      <c r="F910" s="254">
        <v>3579</v>
      </c>
      <c r="G910" s="252">
        <v>1603.3920000000001</v>
      </c>
    </row>
    <row r="911" spans="1:7" x14ac:dyDescent="0.25">
      <c r="A911" s="250">
        <v>18</v>
      </c>
      <c r="B911" s="250">
        <v>2703</v>
      </c>
      <c r="C911" s="251" t="s">
        <v>4155</v>
      </c>
      <c r="D911" s="250" t="s">
        <v>1468</v>
      </c>
      <c r="E911" s="254">
        <v>5.2350000000000001E-2</v>
      </c>
      <c r="F911" s="254">
        <v>1501</v>
      </c>
      <c r="G911" s="252">
        <v>78.577349999999996</v>
      </c>
    </row>
    <row r="912" spans="1:7" ht="22.5" x14ac:dyDescent="0.25">
      <c r="A912" s="250">
        <v>19</v>
      </c>
      <c r="B912" s="250">
        <v>2724</v>
      </c>
      <c r="C912" s="251" t="s">
        <v>4122</v>
      </c>
      <c r="D912" s="250" t="s">
        <v>1468</v>
      </c>
      <c r="E912" s="254">
        <v>6.5423999999999998</v>
      </c>
      <c r="F912" s="254">
        <v>267214</v>
      </c>
      <c r="G912" s="252">
        <v>1748220.8736</v>
      </c>
    </row>
    <row r="913" spans="1:7" x14ac:dyDescent="0.25">
      <c r="A913" s="182" t="s">
        <v>208</v>
      </c>
      <c r="B913" s="183"/>
      <c r="C913" s="183"/>
      <c r="D913" s="183"/>
      <c r="E913" s="183"/>
      <c r="F913" s="184"/>
      <c r="G913" s="253">
        <v>3490997.2675400004</v>
      </c>
    </row>
    <row r="914" spans="1:7" x14ac:dyDescent="0.25">
      <c r="A914" s="179" t="s">
        <v>209</v>
      </c>
      <c r="B914" s="180"/>
      <c r="C914" s="180"/>
      <c r="D914" s="180"/>
      <c r="E914" s="180"/>
      <c r="F914" s="180"/>
      <c r="G914" s="181"/>
    </row>
    <row r="915" spans="1:7" x14ac:dyDescent="0.25">
      <c r="A915" s="179" t="s">
        <v>2022</v>
      </c>
      <c r="B915" s="180"/>
      <c r="C915" s="180"/>
      <c r="D915" s="180"/>
      <c r="E915" s="180"/>
      <c r="F915" s="180"/>
      <c r="G915" s="181"/>
    </row>
    <row r="916" spans="1:7" x14ac:dyDescent="0.25">
      <c r="A916" s="250">
        <v>1</v>
      </c>
      <c r="B916" s="250">
        <v>6311</v>
      </c>
      <c r="C916" s="251" t="s">
        <v>1647</v>
      </c>
      <c r="D916" s="250" t="s">
        <v>30</v>
      </c>
      <c r="E916" s="254">
        <v>1.224</v>
      </c>
      <c r="F916" s="254">
        <v>441965</v>
      </c>
      <c r="G916" s="252">
        <v>540965.16</v>
      </c>
    </row>
    <row r="917" spans="1:7" x14ac:dyDescent="0.25">
      <c r="A917" s="250">
        <v>2</v>
      </c>
      <c r="B917" s="250">
        <v>6321</v>
      </c>
      <c r="C917" s="251" t="s">
        <v>1189</v>
      </c>
      <c r="D917" s="250" t="s">
        <v>30</v>
      </c>
      <c r="E917" s="254">
        <v>0.71545000000000003</v>
      </c>
      <c r="F917" s="254">
        <v>625672</v>
      </c>
      <c r="G917" s="252">
        <v>447637.03240000003</v>
      </c>
    </row>
    <row r="918" spans="1:7" x14ac:dyDescent="0.25">
      <c r="A918" s="250">
        <v>3</v>
      </c>
      <c r="B918" s="250">
        <v>9219</v>
      </c>
      <c r="C918" s="251" t="s">
        <v>29</v>
      </c>
      <c r="D918" s="250" t="s">
        <v>30</v>
      </c>
      <c r="E918" s="254">
        <v>1.7514000000000001</v>
      </c>
      <c r="F918" s="254">
        <v>2050</v>
      </c>
      <c r="G918" s="252">
        <v>3590.3700000000003</v>
      </c>
    </row>
    <row r="919" spans="1:7" ht="22.5" x14ac:dyDescent="0.25">
      <c r="A919" s="250">
        <v>4</v>
      </c>
      <c r="B919" s="250">
        <v>12224</v>
      </c>
      <c r="C919" s="251" t="s">
        <v>505</v>
      </c>
      <c r="D919" s="250" t="s">
        <v>30</v>
      </c>
      <c r="E919" s="254">
        <v>0.13436999999999999</v>
      </c>
      <c r="F919" s="254">
        <v>383560</v>
      </c>
      <c r="G919" s="252">
        <v>51538.957199999997</v>
      </c>
    </row>
    <row r="920" spans="1:7" x14ac:dyDescent="0.25">
      <c r="A920" s="250">
        <v>5</v>
      </c>
      <c r="B920" s="250">
        <v>30407</v>
      </c>
      <c r="C920" s="251" t="s">
        <v>34</v>
      </c>
      <c r="D920" s="250" t="s">
        <v>157</v>
      </c>
      <c r="E920" s="254">
        <v>3.6000000000000002E-4</v>
      </c>
      <c r="F920" s="254">
        <v>13392000</v>
      </c>
      <c r="G920" s="252">
        <v>4821.12</v>
      </c>
    </row>
    <row r="921" spans="1:7" ht="33.75" x14ac:dyDescent="0.25">
      <c r="A921" s="250">
        <v>6</v>
      </c>
      <c r="B921" s="250">
        <v>66006</v>
      </c>
      <c r="C921" s="251" t="s">
        <v>4128</v>
      </c>
      <c r="D921" s="250" t="s">
        <v>32</v>
      </c>
      <c r="E921" s="254">
        <v>42.42</v>
      </c>
      <c r="F921" s="254">
        <v>59325</v>
      </c>
      <c r="G921" s="252">
        <v>2516566.5</v>
      </c>
    </row>
    <row r="922" spans="1:7" ht="33.75" x14ac:dyDescent="0.25">
      <c r="A922" s="250">
        <v>7</v>
      </c>
      <c r="B922" s="250">
        <v>66029</v>
      </c>
      <c r="C922" s="251" t="s">
        <v>4138</v>
      </c>
      <c r="D922" s="250" t="s">
        <v>32</v>
      </c>
      <c r="E922" s="254">
        <v>5.05</v>
      </c>
      <c r="F922" s="254">
        <v>26740</v>
      </c>
      <c r="G922" s="252">
        <v>135037</v>
      </c>
    </row>
    <row r="923" spans="1:7" x14ac:dyDescent="0.25">
      <c r="A923" s="250">
        <v>8</v>
      </c>
      <c r="B923" s="250">
        <v>74831</v>
      </c>
      <c r="C923" s="251" t="s">
        <v>4167</v>
      </c>
      <c r="D923" s="250" t="s">
        <v>30</v>
      </c>
      <c r="E923" s="254">
        <v>2.094E-2</v>
      </c>
      <c r="F923" s="254">
        <v>383560</v>
      </c>
      <c r="G923" s="252">
        <v>8031.7464</v>
      </c>
    </row>
    <row r="924" spans="1:7" x14ac:dyDescent="0.25">
      <c r="A924" s="250">
        <v>9</v>
      </c>
      <c r="B924" s="250" t="s">
        <v>1179</v>
      </c>
      <c r="C924" s="251" t="s">
        <v>4018</v>
      </c>
      <c r="D924" s="250" t="s">
        <v>28</v>
      </c>
      <c r="E924" s="254">
        <v>2</v>
      </c>
      <c r="F924" s="256">
        <v>39714</v>
      </c>
      <c r="G924" s="252">
        <v>79428</v>
      </c>
    </row>
    <row r="925" spans="1:7" x14ac:dyDescent="0.25">
      <c r="A925" s="250">
        <v>10</v>
      </c>
      <c r="B925" s="250">
        <v>30009</v>
      </c>
      <c r="C925" s="251" t="s">
        <v>4083</v>
      </c>
      <c r="D925" s="250" t="s">
        <v>157</v>
      </c>
      <c r="E925" s="254">
        <v>3.1700000000000001E-3</v>
      </c>
      <c r="F925" s="256">
        <v>3000000</v>
      </c>
      <c r="G925" s="252">
        <v>9510</v>
      </c>
    </row>
    <row r="926" spans="1:7" ht="22.5" x14ac:dyDescent="0.25">
      <c r="A926" s="250">
        <v>11</v>
      </c>
      <c r="B926" s="250">
        <v>30102</v>
      </c>
      <c r="C926" s="251" t="s">
        <v>4086</v>
      </c>
      <c r="D926" s="250" t="s">
        <v>157</v>
      </c>
      <c r="E926" s="254">
        <v>6.2039999999999998E-2</v>
      </c>
      <c r="F926" s="256">
        <v>5804000</v>
      </c>
      <c r="G926" s="252">
        <v>360080.16</v>
      </c>
    </row>
    <row r="927" spans="1:7" ht="22.5" x14ac:dyDescent="0.25">
      <c r="A927" s="250">
        <v>12</v>
      </c>
      <c r="B927" s="250">
        <v>30103</v>
      </c>
      <c r="C927" s="251" t="s">
        <v>4090</v>
      </c>
      <c r="D927" s="250" t="s">
        <v>157</v>
      </c>
      <c r="E927" s="254">
        <v>5.0200000000000002E-3</v>
      </c>
      <c r="F927" s="256">
        <v>5804000</v>
      </c>
      <c r="G927" s="252">
        <v>29136.080000000002</v>
      </c>
    </row>
    <row r="928" spans="1:7" x14ac:dyDescent="0.25">
      <c r="A928" s="250">
        <v>13</v>
      </c>
      <c r="B928" s="250">
        <v>30281</v>
      </c>
      <c r="C928" s="251" t="s">
        <v>4176</v>
      </c>
      <c r="D928" s="250" t="s">
        <v>857</v>
      </c>
      <c r="E928" s="254">
        <v>3</v>
      </c>
      <c r="F928" s="254">
        <v>454938</v>
      </c>
      <c r="G928" s="252">
        <v>1364814</v>
      </c>
    </row>
    <row r="929" spans="1:7" x14ac:dyDescent="0.25">
      <c r="A929" s="250">
        <v>14</v>
      </c>
      <c r="B929" s="250">
        <v>31519</v>
      </c>
      <c r="C929" s="251" t="s">
        <v>4093</v>
      </c>
      <c r="D929" s="250" t="s">
        <v>157</v>
      </c>
      <c r="E929" s="254">
        <v>1.5049999999999999E-2</v>
      </c>
      <c r="F929" s="256">
        <v>9400000</v>
      </c>
      <c r="G929" s="252">
        <v>141470</v>
      </c>
    </row>
    <row r="930" spans="1:7" ht="22.5" x14ac:dyDescent="0.25">
      <c r="A930" s="250">
        <v>15</v>
      </c>
      <c r="B930" s="250">
        <v>31928</v>
      </c>
      <c r="C930" s="251" t="s">
        <v>4013</v>
      </c>
      <c r="D930" s="250" t="s">
        <v>35</v>
      </c>
      <c r="E930" s="254">
        <v>8.9599999999999992E-3</v>
      </c>
      <c r="F930" s="256">
        <v>7321</v>
      </c>
      <c r="G930" s="252">
        <v>65.596159999999998</v>
      </c>
    </row>
    <row r="931" spans="1:7" ht="33.75" x14ac:dyDescent="0.25">
      <c r="A931" s="250">
        <v>16</v>
      </c>
      <c r="B931" s="250">
        <v>34501</v>
      </c>
      <c r="C931" s="251" t="s">
        <v>4160</v>
      </c>
      <c r="D931" s="250" t="s">
        <v>157</v>
      </c>
      <c r="E931" s="254">
        <v>1.4E-3</v>
      </c>
      <c r="F931" s="254">
        <v>714275</v>
      </c>
      <c r="G931" s="252">
        <v>999.98500000000001</v>
      </c>
    </row>
    <row r="932" spans="1:7" x14ac:dyDescent="0.25">
      <c r="A932" s="250">
        <v>17</v>
      </c>
      <c r="B932" s="250">
        <v>35516</v>
      </c>
      <c r="C932" s="251" t="s">
        <v>4188</v>
      </c>
      <c r="D932" s="250" t="s">
        <v>35</v>
      </c>
      <c r="E932" s="254">
        <v>2.1360000000000001</v>
      </c>
      <c r="F932" s="254">
        <v>2000</v>
      </c>
      <c r="G932" s="252">
        <v>4272</v>
      </c>
    </row>
    <row r="933" spans="1:7" ht="22.5" x14ac:dyDescent="0.25">
      <c r="A933" s="250">
        <v>18</v>
      </c>
      <c r="B933" s="250">
        <v>35542</v>
      </c>
      <c r="C933" s="251" t="s">
        <v>4016</v>
      </c>
      <c r="D933" s="250" t="s">
        <v>32</v>
      </c>
      <c r="E933" s="254">
        <v>56</v>
      </c>
      <c r="F933" s="256">
        <v>9744</v>
      </c>
      <c r="G933" s="252">
        <v>545664</v>
      </c>
    </row>
    <row r="934" spans="1:7" ht="33.75" x14ac:dyDescent="0.25">
      <c r="A934" s="250">
        <v>19</v>
      </c>
      <c r="B934" s="250">
        <v>36052</v>
      </c>
      <c r="C934" s="251" t="s">
        <v>4192</v>
      </c>
      <c r="D934" s="250" t="s">
        <v>30</v>
      </c>
      <c r="E934" s="254">
        <v>2.64E-2</v>
      </c>
      <c r="F934" s="254">
        <v>4020000</v>
      </c>
      <c r="G934" s="252">
        <v>106128</v>
      </c>
    </row>
    <row r="935" spans="1:7" x14ac:dyDescent="0.25">
      <c r="A935" s="250">
        <v>20</v>
      </c>
      <c r="B935" s="250">
        <v>37990</v>
      </c>
      <c r="C935" s="251" t="s">
        <v>4017</v>
      </c>
      <c r="D935" s="250" t="s">
        <v>28</v>
      </c>
      <c r="E935" s="254">
        <v>8</v>
      </c>
      <c r="F935" s="256">
        <v>17857</v>
      </c>
      <c r="G935" s="252">
        <v>142856</v>
      </c>
    </row>
    <row r="936" spans="1:7" x14ac:dyDescent="0.25">
      <c r="A936" s="250">
        <v>21</v>
      </c>
      <c r="B936" s="250">
        <v>38925</v>
      </c>
      <c r="C936" s="251" t="s">
        <v>4162</v>
      </c>
      <c r="D936" s="250" t="s">
        <v>157</v>
      </c>
      <c r="E936" s="254">
        <v>2.97E-3</v>
      </c>
      <c r="F936" s="256">
        <v>7332002</v>
      </c>
      <c r="G936" s="252">
        <v>21776.04594</v>
      </c>
    </row>
    <row r="937" spans="1:7" ht="22.5" x14ac:dyDescent="0.25">
      <c r="A937" s="250">
        <v>22</v>
      </c>
      <c r="B937" s="250">
        <v>40363</v>
      </c>
      <c r="C937" s="251" t="s">
        <v>4096</v>
      </c>
      <c r="D937" s="250" t="s">
        <v>157</v>
      </c>
      <c r="E937" s="254">
        <v>4.9630000000000001E-2</v>
      </c>
      <c r="F937" s="256">
        <v>1200000</v>
      </c>
      <c r="G937" s="252">
        <v>59556</v>
      </c>
    </row>
    <row r="938" spans="1:7" x14ac:dyDescent="0.25">
      <c r="A938" s="250">
        <v>23</v>
      </c>
      <c r="B938" s="250">
        <v>44059</v>
      </c>
      <c r="C938" s="251" t="s">
        <v>1234</v>
      </c>
      <c r="D938" s="250" t="s">
        <v>31</v>
      </c>
      <c r="E938" s="254">
        <v>0.13200000000000001</v>
      </c>
      <c r="F938" s="256">
        <v>5000</v>
      </c>
      <c r="G938" s="252">
        <v>660</v>
      </c>
    </row>
    <row r="939" spans="1:7" ht="22.5" x14ac:dyDescent="0.25">
      <c r="A939" s="250">
        <v>25</v>
      </c>
      <c r="B939" s="250" t="s">
        <v>1179</v>
      </c>
      <c r="C939" s="251" t="s">
        <v>4171</v>
      </c>
      <c r="D939" s="250" t="s">
        <v>28</v>
      </c>
      <c r="E939" s="254">
        <v>1</v>
      </c>
      <c r="F939" s="254">
        <v>380590</v>
      </c>
      <c r="G939" s="252">
        <v>380590</v>
      </c>
    </row>
    <row r="940" spans="1:7" ht="22.5" x14ac:dyDescent="0.25">
      <c r="A940" s="250">
        <v>26</v>
      </c>
      <c r="B940" s="250" t="s">
        <v>1179</v>
      </c>
      <c r="C940" s="251" t="s">
        <v>4172</v>
      </c>
      <c r="D940" s="250" t="s">
        <v>28</v>
      </c>
      <c r="E940" s="254">
        <v>2</v>
      </c>
      <c r="F940" s="256">
        <v>250000</v>
      </c>
      <c r="G940" s="252">
        <v>500000</v>
      </c>
    </row>
    <row r="941" spans="1:7" ht="22.5" x14ac:dyDescent="0.25">
      <c r="A941" s="250">
        <v>27</v>
      </c>
      <c r="B941" s="250" t="s">
        <v>1179</v>
      </c>
      <c r="C941" s="251" t="s">
        <v>4173</v>
      </c>
      <c r="D941" s="250" t="s">
        <v>28</v>
      </c>
      <c r="E941" s="254">
        <v>3</v>
      </c>
      <c r="F941" s="254">
        <v>482143</v>
      </c>
      <c r="G941" s="252">
        <v>1446429</v>
      </c>
    </row>
    <row r="942" spans="1:7" ht="22.5" x14ac:dyDescent="0.25">
      <c r="A942" s="250">
        <v>28</v>
      </c>
      <c r="B942" s="250" t="s">
        <v>1179</v>
      </c>
      <c r="C942" s="251" t="s">
        <v>4174</v>
      </c>
      <c r="D942" s="250" t="s">
        <v>28</v>
      </c>
      <c r="E942" s="254">
        <v>3</v>
      </c>
      <c r="F942" s="254">
        <v>352679</v>
      </c>
      <c r="G942" s="252">
        <v>1058037</v>
      </c>
    </row>
    <row r="943" spans="1:7" x14ac:dyDescent="0.25">
      <c r="A943" s="250">
        <v>29</v>
      </c>
      <c r="B943" s="250">
        <v>45049</v>
      </c>
      <c r="C943" s="251" t="s">
        <v>3871</v>
      </c>
      <c r="D943" s="250" t="s">
        <v>30</v>
      </c>
      <c r="E943" s="254">
        <v>2.9192</v>
      </c>
      <c r="F943" s="254">
        <v>80000</v>
      </c>
      <c r="G943" s="252">
        <v>233536</v>
      </c>
    </row>
    <row r="944" spans="1:7" x14ac:dyDescent="0.25">
      <c r="A944" s="182" t="s">
        <v>2023</v>
      </c>
      <c r="B944" s="183"/>
      <c r="C944" s="183"/>
      <c r="D944" s="183"/>
      <c r="E944" s="183"/>
      <c r="F944" s="184"/>
      <c r="G944" s="253">
        <v>10193195.7531</v>
      </c>
    </row>
    <row r="945" spans="1:7" x14ac:dyDescent="0.25">
      <c r="A945" s="185" t="s">
        <v>210</v>
      </c>
      <c r="B945" s="186"/>
      <c r="C945" s="186"/>
      <c r="D945" s="186"/>
      <c r="E945" s="186"/>
      <c r="F945" s="187"/>
      <c r="G945" s="257">
        <v>16244845.020640001</v>
      </c>
    </row>
    <row r="946" spans="1:7" x14ac:dyDescent="0.25">
      <c r="A946" s="140" t="s">
        <v>4195</v>
      </c>
      <c r="B946" s="140"/>
      <c r="C946" s="140"/>
      <c r="D946" s="140"/>
      <c r="E946" s="140"/>
      <c r="F946" s="140"/>
      <c r="G946" s="140"/>
    </row>
    <row r="947" spans="1:7" x14ac:dyDescent="0.25">
      <c r="A947" s="141" t="s">
        <v>220</v>
      </c>
      <c r="B947" s="141"/>
      <c r="C947" s="141"/>
      <c r="D947" s="141"/>
      <c r="E947" s="141"/>
      <c r="F947" s="141"/>
      <c r="G947" s="141"/>
    </row>
    <row r="948" spans="1:7" x14ac:dyDescent="0.25">
      <c r="A948" s="247"/>
      <c r="B948" s="247"/>
      <c r="C948" s="247"/>
      <c r="D948" s="247"/>
      <c r="E948" s="247"/>
      <c r="F948" s="247"/>
      <c r="G948" s="247"/>
    </row>
    <row r="949" spans="1:7" ht="25.5" x14ac:dyDescent="0.25">
      <c r="A949" s="267" t="s">
        <v>138</v>
      </c>
      <c r="B949" s="267" t="s">
        <v>202</v>
      </c>
      <c r="C949" s="267" t="s">
        <v>203</v>
      </c>
      <c r="D949" s="267" t="s">
        <v>204</v>
      </c>
      <c r="E949" s="267" t="s">
        <v>137</v>
      </c>
      <c r="F949" s="267" t="s">
        <v>205</v>
      </c>
      <c r="G949" s="267" t="s">
        <v>206</v>
      </c>
    </row>
    <row r="950" spans="1:7" x14ac:dyDescent="0.25">
      <c r="A950" s="267">
        <v>1</v>
      </c>
      <c r="B950" s="267">
        <v>2</v>
      </c>
      <c r="C950" s="267">
        <v>3</v>
      </c>
      <c r="D950" s="267">
        <v>4</v>
      </c>
      <c r="E950" s="267">
        <v>5</v>
      </c>
      <c r="F950" s="267">
        <v>6</v>
      </c>
      <c r="G950" s="267">
        <v>7</v>
      </c>
    </row>
    <row r="951" spans="1:7" x14ac:dyDescent="0.25">
      <c r="A951" s="194" t="s">
        <v>7</v>
      </c>
      <c r="B951" s="195"/>
      <c r="C951" s="195"/>
      <c r="D951" s="195"/>
      <c r="E951" s="195"/>
      <c r="F951" s="195"/>
      <c r="G951" s="196"/>
    </row>
    <row r="952" spans="1:7" x14ac:dyDescent="0.25">
      <c r="A952" s="268">
        <v>1</v>
      </c>
      <c r="B952" s="268">
        <v>1</v>
      </c>
      <c r="C952" s="269" t="s">
        <v>8</v>
      </c>
      <c r="D952" s="268" t="s">
        <v>142</v>
      </c>
      <c r="E952" s="270">
        <v>369.85315000000003</v>
      </c>
      <c r="F952" s="270">
        <v>31236.18</v>
      </c>
      <c r="G952" s="270">
        <v>11552800</v>
      </c>
    </row>
    <row r="953" spans="1:7" x14ac:dyDescent="0.25">
      <c r="A953" s="268">
        <v>2</v>
      </c>
      <c r="B953" s="268">
        <v>3</v>
      </c>
      <c r="C953" s="269" t="s">
        <v>9</v>
      </c>
      <c r="D953" s="268" t="s">
        <v>142</v>
      </c>
      <c r="E953" s="270">
        <v>72.631100000000004</v>
      </c>
      <c r="F953" s="270">
        <v>0</v>
      </c>
      <c r="G953" s="271" t="s">
        <v>1179</v>
      </c>
    </row>
    <row r="954" spans="1:7" x14ac:dyDescent="0.25">
      <c r="A954" s="188" t="s">
        <v>207</v>
      </c>
      <c r="B954" s="189"/>
      <c r="C954" s="189"/>
      <c r="D954" s="189"/>
      <c r="E954" s="189"/>
      <c r="F954" s="190"/>
      <c r="G954" s="272">
        <v>11552800</v>
      </c>
    </row>
    <row r="955" spans="1:7" x14ac:dyDescent="0.25">
      <c r="A955" s="194" t="s">
        <v>10</v>
      </c>
      <c r="B955" s="195"/>
      <c r="C955" s="195"/>
      <c r="D955" s="195"/>
      <c r="E955" s="195"/>
      <c r="F955" s="195"/>
      <c r="G955" s="196"/>
    </row>
    <row r="956" spans="1:7" ht="22.5" x14ac:dyDescent="0.25">
      <c r="A956" s="268">
        <v>1</v>
      </c>
      <c r="B956" s="268">
        <v>158</v>
      </c>
      <c r="C956" s="269" t="s">
        <v>4209</v>
      </c>
      <c r="D956" s="268" t="s">
        <v>1468</v>
      </c>
      <c r="E956" s="270">
        <v>13.1424</v>
      </c>
      <c r="F956" s="270">
        <v>18531</v>
      </c>
      <c r="G956" s="271">
        <v>243541.8144</v>
      </c>
    </row>
    <row r="957" spans="1:7" ht="22.5" x14ac:dyDescent="0.25">
      <c r="A957" s="268">
        <v>2</v>
      </c>
      <c r="B957" s="268">
        <v>161</v>
      </c>
      <c r="C957" s="269" t="s">
        <v>4213</v>
      </c>
      <c r="D957" s="268" t="s">
        <v>1468</v>
      </c>
      <c r="E957" s="270">
        <v>14.829599999999999</v>
      </c>
      <c r="F957" s="270">
        <v>8359</v>
      </c>
      <c r="G957" s="271">
        <v>123960.62639999999</v>
      </c>
    </row>
    <row r="958" spans="1:7" ht="22.5" x14ac:dyDescent="0.25">
      <c r="A958" s="268">
        <v>3</v>
      </c>
      <c r="B958" s="268">
        <v>101</v>
      </c>
      <c r="C958" s="269" t="s">
        <v>4315</v>
      </c>
      <c r="D958" s="268" t="s">
        <v>1468</v>
      </c>
      <c r="E958" s="270">
        <v>4.1775000000000002</v>
      </c>
      <c r="F958" s="270">
        <v>121463</v>
      </c>
      <c r="G958" s="271">
        <v>507411.68250000005</v>
      </c>
    </row>
    <row r="959" spans="1:7" ht="22.5" x14ac:dyDescent="0.25">
      <c r="A959" s="268">
        <v>4</v>
      </c>
      <c r="B959" s="268">
        <v>511</v>
      </c>
      <c r="C959" s="269" t="s">
        <v>4217</v>
      </c>
      <c r="D959" s="268" t="s">
        <v>1468</v>
      </c>
      <c r="E959" s="270">
        <v>11.677199999999999</v>
      </c>
      <c r="F959" s="270">
        <v>1457</v>
      </c>
      <c r="G959" s="271">
        <v>17013.680399999997</v>
      </c>
    </row>
    <row r="960" spans="1:7" ht="22.5" x14ac:dyDescent="0.25">
      <c r="A960" s="268">
        <v>5</v>
      </c>
      <c r="B960" s="268">
        <v>766</v>
      </c>
      <c r="C960" s="269" t="s">
        <v>972</v>
      </c>
      <c r="D960" s="268" t="s">
        <v>1468</v>
      </c>
      <c r="E960" s="270">
        <v>10.74025</v>
      </c>
      <c r="F960" s="270">
        <v>235616</v>
      </c>
      <c r="G960" s="271">
        <v>2530574.7439999999</v>
      </c>
    </row>
    <row r="961" spans="1:7" x14ac:dyDescent="0.25">
      <c r="A961" s="268">
        <v>6</v>
      </c>
      <c r="B961" s="268">
        <v>775</v>
      </c>
      <c r="C961" s="269" t="s">
        <v>4221</v>
      </c>
      <c r="D961" s="268" t="s">
        <v>1468</v>
      </c>
      <c r="E961" s="270">
        <v>9.0131999999999994</v>
      </c>
      <c r="F961" s="270">
        <v>235616</v>
      </c>
      <c r="G961" s="271">
        <v>2123654.1311999997</v>
      </c>
    </row>
    <row r="962" spans="1:7" x14ac:dyDescent="0.25">
      <c r="A962" s="268">
        <v>7</v>
      </c>
      <c r="B962" s="268">
        <v>913</v>
      </c>
      <c r="C962" s="269" t="s">
        <v>4075</v>
      </c>
      <c r="D962" s="268" t="s">
        <v>1468</v>
      </c>
      <c r="E962" s="270">
        <v>0.48</v>
      </c>
      <c r="F962" s="273">
        <v>6566</v>
      </c>
      <c r="G962" s="271">
        <v>3151.68</v>
      </c>
    </row>
    <row r="963" spans="1:7" ht="22.5" x14ac:dyDescent="0.25">
      <c r="A963" s="268">
        <v>8</v>
      </c>
      <c r="B963" s="268">
        <v>983</v>
      </c>
      <c r="C963" s="269" t="s">
        <v>4289</v>
      </c>
      <c r="D963" s="268" t="s">
        <v>1468</v>
      </c>
      <c r="E963" s="270">
        <v>0.02</v>
      </c>
      <c r="F963" s="270">
        <v>18531</v>
      </c>
      <c r="G963" s="271">
        <v>370.62</v>
      </c>
    </row>
    <row r="964" spans="1:7" ht="22.5" x14ac:dyDescent="0.25">
      <c r="A964" s="268">
        <v>9</v>
      </c>
      <c r="B964" s="268">
        <v>1070</v>
      </c>
      <c r="C964" s="269" t="s">
        <v>4264</v>
      </c>
      <c r="D964" s="268" t="s">
        <v>1468</v>
      </c>
      <c r="E964" s="270">
        <v>1.86</v>
      </c>
      <c r="F964" s="270">
        <v>227471</v>
      </c>
      <c r="G964" s="271">
        <v>423096.06</v>
      </c>
    </row>
    <row r="965" spans="1:7" x14ac:dyDescent="0.25">
      <c r="A965" s="268">
        <v>10</v>
      </c>
      <c r="B965" s="268">
        <v>1522</v>
      </c>
      <c r="C965" s="269" t="s">
        <v>354</v>
      </c>
      <c r="D965" s="268" t="s">
        <v>1468</v>
      </c>
      <c r="E965" s="270">
        <v>3.5999999999999997E-2</v>
      </c>
      <c r="F965" s="273">
        <v>29518</v>
      </c>
      <c r="G965" s="271">
        <v>1062.6479999999999</v>
      </c>
    </row>
    <row r="966" spans="1:7" ht="33.75" x14ac:dyDescent="0.25">
      <c r="A966" s="268">
        <v>11</v>
      </c>
      <c r="B966" s="268">
        <v>1853</v>
      </c>
      <c r="C966" s="269" t="s">
        <v>4224</v>
      </c>
      <c r="D966" s="268" t="s">
        <v>1468</v>
      </c>
      <c r="E966" s="270">
        <v>13.1424</v>
      </c>
      <c r="F966" s="270">
        <v>158429</v>
      </c>
      <c r="G966" s="271">
        <v>2082137.2896</v>
      </c>
    </row>
    <row r="967" spans="1:7" ht="22.5" x14ac:dyDescent="0.25">
      <c r="A967" s="268">
        <v>12</v>
      </c>
      <c r="B967" s="268">
        <v>2016</v>
      </c>
      <c r="C967" s="269" t="s">
        <v>168</v>
      </c>
      <c r="D967" s="268" t="s">
        <v>1468</v>
      </c>
      <c r="E967" s="270">
        <v>10.4199</v>
      </c>
      <c r="F967" s="270">
        <v>1678</v>
      </c>
      <c r="G967" s="271">
        <v>17484.592199999999</v>
      </c>
    </row>
    <row r="968" spans="1:7" ht="33.75" x14ac:dyDescent="0.25">
      <c r="A968" s="268">
        <v>13</v>
      </c>
      <c r="B968" s="268">
        <v>2087</v>
      </c>
      <c r="C968" s="269" t="s">
        <v>4345</v>
      </c>
      <c r="D968" s="268" t="s">
        <v>1468</v>
      </c>
      <c r="E968" s="270">
        <v>0.12</v>
      </c>
      <c r="F968" s="273">
        <v>12108</v>
      </c>
      <c r="G968" s="271">
        <v>1452.96</v>
      </c>
    </row>
    <row r="969" spans="1:7" ht="22.5" x14ac:dyDescent="0.25">
      <c r="A969" s="268">
        <v>14</v>
      </c>
      <c r="B969" s="268">
        <v>2509</v>
      </c>
      <c r="C969" s="269" t="s">
        <v>156</v>
      </c>
      <c r="D969" s="268" t="s">
        <v>1468</v>
      </c>
      <c r="E969" s="270">
        <v>6.3090999999999999</v>
      </c>
      <c r="F969" s="270">
        <v>110305</v>
      </c>
      <c r="G969" s="271">
        <v>695925.27549999999</v>
      </c>
    </row>
    <row r="970" spans="1:7" ht="22.5" x14ac:dyDescent="0.25">
      <c r="A970" s="268">
        <v>15</v>
      </c>
      <c r="B970" s="268">
        <v>2510</v>
      </c>
      <c r="C970" s="269" t="s">
        <v>824</v>
      </c>
      <c r="D970" s="268" t="s">
        <v>1468</v>
      </c>
      <c r="E970" s="270">
        <v>8.4202499999999993</v>
      </c>
      <c r="F970" s="270">
        <v>143713</v>
      </c>
      <c r="G970" s="271">
        <v>1210099.3882499998</v>
      </c>
    </row>
    <row r="971" spans="1:7" x14ac:dyDescent="0.25">
      <c r="A971" s="268">
        <v>16</v>
      </c>
      <c r="B971" s="268">
        <v>2577</v>
      </c>
      <c r="C971" s="269" t="s">
        <v>170</v>
      </c>
      <c r="D971" s="268" t="s">
        <v>1468</v>
      </c>
      <c r="E971" s="270">
        <v>10.656000000000001</v>
      </c>
      <c r="F971" s="270">
        <v>1678</v>
      </c>
      <c r="G971" s="271">
        <v>17880.768</v>
      </c>
    </row>
    <row r="972" spans="1:7" x14ac:dyDescent="0.25">
      <c r="A972" s="188" t="s">
        <v>208</v>
      </c>
      <c r="B972" s="189"/>
      <c r="C972" s="189"/>
      <c r="D972" s="189"/>
      <c r="E972" s="189"/>
      <c r="F972" s="190"/>
      <c r="G972" s="274">
        <v>9998817.9604499973</v>
      </c>
    </row>
    <row r="973" spans="1:7" x14ac:dyDescent="0.25">
      <c r="A973" s="194" t="s">
        <v>209</v>
      </c>
      <c r="B973" s="195"/>
      <c r="C973" s="195"/>
      <c r="D973" s="195"/>
      <c r="E973" s="195"/>
      <c r="F973" s="195"/>
      <c r="G973" s="196"/>
    </row>
    <row r="974" spans="1:7" x14ac:dyDescent="0.25">
      <c r="A974" s="194" t="s">
        <v>2022</v>
      </c>
      <c r="B974" s="195"/>
      <c r="C974" s="195"/>
      <c r="D974" s="195"/>
      <c r="E974" s="195"/>
      <c r="F974" s="195"/>
      <c r="G974" s="196"/>
    </row>
    <row r="975" spans="1:7" x14ac:dyDescent="0.25">
      <c r="A975" s="268">
        <v>1</v>
      </c>
      <c r="B975" s="268">
        <v>35377</v>
      </c>
      <c r="C975" s="269" t="s">
        <v>359</v>
      </c>
      <c r="D975" s="268" t="s">
        <v>31</v>
      </c>
      <c r="E975" s="270">
        <v>2.8174999999999999</v>
      </c>
      <c r="F975" s="270">
        <v>11250</v>
      </c>
      <c r="G975" s="271">
        <v>31696.875</v>
      </c>
    </row>
    <row r="976" spans="1:7" x14ac:dyDescent="0.25">
      <c r="A976" s="268">
        <v>2</v>
      </c>
      <c r="B976" s="268">
        <v>5061</v>
      </c>
      <c r="C976" s="269" t="s">
        <v>4408</v>
      </c>
      <c r="D976" s="268" t="s">
        <v>157</v>
      </c>
      <c r="E976" s="270">
        <v>7.8570000000000001E-2</v>
      </c>
      <c r="F976" s="270">
        <v>9818899</v>
      </c>
      <c r="G976" s="271">
        <v>771470.89442999999</v>
      </c>
    </row>
    <row r="977" spans="1:7" x14ac:dyDescent="0.25">
      <c r="A977" s="268">
        <v>3</v>
      </c>
      <c r="B977" s="268">
        <v>30225</v>
      </c>
      <c r="C977" s="269" t="s">
        <v>4359</v>
      </c>
      <c r="D977" s="268" t="s">
        <v>31</v>
      </c>
      <c r="E977" s="270">
        <v>0.2</v>
      </c>
      <c r="F977" s="270">
        <v>60000</v>
      </c>
      <c r="G977" s="271">
        <v>12000</v>
      </c>
    </row>
    <row r="978" spans="1:7" x14ac:dyDescent="0.25">
      <c r="A978" s="268">
        <v>4</v>
      </c>
      <c r="B978" s="268">
        <v>42388</v>
      </c>
      <c r="C978" s="269" t="s">
        <v>4267</v>
      </c>
      <c r="D978" s="268" t="s">
        <v>28</v>
      </c>
      <c r="E978" s="270">
        <v>2</v>
      </c>
      <c r="F978" s="270">
        <v>1089286</v>
      </c>
      <c r="G978" s="271">
        <v>2178572</v>
      </c>
    </row>
    <row r="979" spans="1:7" x14ac:dyDescent="0.25">
      <c r="A979" s="268">
        <v>5</v>
      </c>
      <c r="B979" s="268">
        <v>45304</v>
      </c>
      <c r="C979" s="269" t="s">
        <v>4248</v>
      </c>
      <c r="D979" s="268" t="s">
        <v>32</v>
      </c>
      <c r="E979" s="270">
        <v>260</v>
      </c>
      <c r="F979" s="270">
        <v>104652</v>
      </c>
      <c r="G979" s="271">
        <v>27209520</v>
      </c>
    </row>
    <row r="980" spans="1:7" ht="33.75" x14ac:dyDescent="0.25">
      <c r="A980" s="268">
        <v>6</v>
      </c>
      <c r="B980" s="268">
        <v>50801</v>
      </c>
      <c r="C980" s="269" t="s">
        <v>2740</v>
      </c>
      <c r="D980" s="268" t="s">
        <v>157</v>
      </c>
      <c r="E980" s="270">
        <v>0.01</v>
      </c>
      <c r="F980" s="270">
        <v>9900000</v>
      </c>
      <c r="G980" s="271">
        <v>99000</v>
      </c>
    </row>
    <row r="981" spans="1:7" x14ac:dyDescent="0.25">
      <c r="A981" s="268">
        <v>2</v>
      </c>
      <c r="B981" s="268" t="s">
        <v>1179</v>
      </c>
      <c r="C981" s="269" t="s">
        <v>4270</v>
      </c>
      <c r="D981" s="268" t="s">
        <v>28</v>
      </c>
      <c r="E981" s="270">
        <v>1</v>
      </c>
      <c r="F981" s="270">
        <v>53571</v>
      </c>
      <c r="G981" s="271">
        <v>53571</v>
      </c>
    </row>
    <row r="982" spans="1:7" x14ac:dyDescent="0.25">
      <c r="A982" s="268">
        <v>3</v>
      </c>
      <c r="B982" s="268" t="s">
        <v>1179</v>
      </c>
      <c r="C982" s="269" t="s">
        <v>4271</v>
      </c>
      <c r="D982" s="268" t="s">
        <v>28</v>
      </c>
      <c r="E982" s="270">
        <v>1</v>
      </c>
      <c r="F982" s="270">
        <v>44642</v>
      </c>
      <c r="G982" s="271">
        <v>44642</v>
      </c>
    </row>
    <row r="983" spans="1:7" x14ac:dyDescent="0.25">
      <c r="A983" s="268">
        <v>4</v>
      </c>
      <c r="B983" s="268" t="s">
        <v>1179</v>
      </c>
      <c r="C983" s="269" t="s">
        <v>4274</v>
      </c>
      <c r="D983" s="268" t="s">
        <v>28</v>
      </c>
      <c r="E983" s="270">
        <v>1</v>
      </c>
      <c r="F983" s="270">
        <v>5000</v>
      </c>
      <c r="G983" s="271">
        <v>5000</v>
      </c>
    </row>
    <row r="984" spans="1:7" x14ac:dyDescent="0.25">
      <c r="A984" s="268">
        <v>5</v>
      </c>
      <c r="B984" s="268" t="s">
        <v>1179</v>
      </c>
      <c r="C984" s="269" t="s">
        <v>4275</v>
      </c>
      <c r="D984" s="268" t="s">
        <v>28</v>
      </c>
      <c r="E984" s="270">
        <v>2</v>
      </c>
      <c r="F984" s="270">
        <v>4000</v>
      </c>
      <c r="G984" s="271">
        <v>8000</v>
      </c>
    </row>
    <row r="985" spans="1:7" x14ac:dyDescent="0.25">
      <c r="A985" s="268">
        <v>6</v>
      </c>
      <c r="B985" s="268" t="s">
        <v>1179</v>
      </c>
      <c r="C985" s="269" t="s">
        <v>4276</v>
      </c>
      <c r="D985" s="268" t="s">
        <v>28</v>
      </c>
      <c r="E985" s="270">
        <v>3</v>
      </c>
      <c r="F985" s="270">
        <v>32000</v>
      </c>
      <c r="G985" s="271">
        <v>96000</v>
      </c>
    </row>
    <row r="986" spans="1:7" x14ac:dyDescent="0.25">
      <c r="A986" s="268">
        <v>7</v>
      </c>
      <c r="B986" s="268" t="s">
        <v>1179</v>
      </c>
      <c r="C986" s="269" t="s">
        <v>4277</v>
      </c>
      <c r="D986" s="268" t="s">
        <v>28</v>
      </c>
      <c r="E986" s="270">
        <v>6.5</v>
      </c>
      <c r="F986" s="270">
        <v>5000</v>
      </c>
      <c r="G986" s="271">
        <v>32500</v>
      </c>
    </row>
    <row r="987" spans="1:7" x14ac:dyDescent="0.25">
      <c r="A987" s="268">
        <v>9</v>
      </c>
      <c r="B987" s="268" t="s">
        <v>1179</v>
      </c>
      <c r="C987" s="269" t="s">
        <v>4279</v>
      </c>
      <c r="D987" s="268" t="s">
        <v>28</v>
      </c>
      <c r="E987" s="270">
        <v>1</v>
      </c>
      <c r="F987" s="270">
        <v>22000</v>
      </c>
      <c r="G987" s="271">
        <v>22000</v>
      </c>
    </row>
    <row r="988" spans="1:7" x14ac:dyDescent="0.25">
      <c r="A988" s="268">
        <v>10</v>
      </c>
      <c r="B988" s="268" t="s">
        <v>1179</v>
      </c>
      <c r="C988" s="269" t="s">
        <v>4280</v>
      </c>
      <c r="D988" s="268" t="s">
        <v>28</v>
      </c>
      <c r="E988" s="270">
        <v>1</v>
      </c>
      <c r="F988" s="270">
        <v>18000</v>
      </c>
      <c r="G988" s="271">
        <v>18000</v>
      </c>
    </row>
    <row r="989" spans="1:7" x14ac:dyDescent="0.25">
      <c r="A989" s="268">
        <v>11</v>
      </c>
      <c r="B989" s="268" t="s">
        <v>1179</v>
      </c>
      <c r="C989" s="269" t="s">
        <v>4281</v>
      </c>
      <c r="D989" s="268" t="s">
        <v>28</v>
      </c>
      <c r="E989" s="270">
        <v>1</v>
      </c>
      <c r="F989" s="270">
        <v>25000</v>
      </c>
      <c r="G989" s="271">
        <v>25000</v>
      </c>
    </row>
    <row r="990" spans="1:7" x14ac:dyDescent="0.25">
      <c r="A990" s="268">
        <v>12</v>
      </c>
      <c r="B990" s="268" t="s">
        <v>1179</v>
      </c>
      <c r="C990" s="269" t="s">
        <v>4282</v>
      </c>
      <c r="D990" s="268" t="s">
        <v>28</v>
      </c>
      <c r="E990" s="270">
        <v>1</v>
      </c>
      <c r="F990" s="270">
        <v>32000</v>
      </c>
      <c r="G990" s="271">
        <v>32000</v>
      </c>
    </row>
    <row r="991" spans="1:7" x14ac:dyDescent="0.25">
      <c r="A991" s="268">
        <v>13</v>
      </c>
      <c r="B991" s="268" t="s">
        <v>1179</v>
      </c>
      <c r="C991" s="269" t="s">
        <v>4283</v>
      </c>
      <c r="D991" s="268" t="s">
        <v>28</v>
      </c>
      <c r="E991" s="270">
        <v>1</v>
      </c>
      <c r="F991" s="270">
        <v>40000</v>
      </c>
      <c r="G991" s="271">
        <v>40000</v>
      </c>
    </row>
    <row r="992" spans="1:7" x14ac:dyDescent="0.25">
      <c r="A992" s="268">
        <v>14</v>
      </c>
      <c r="B992" s="268" t="s">
        <v>1179</v>
      </c>
      <c r="C992" s="269" t="s">
        <v>4284</v>
      </c>
      <c r="D992" s="268" t="s">
        <v>32</v>
      </c>
      <c r="E992" s="270">
        <v>12</v>
      </c>
      <c r="F992" s="270">
        <v>25000</v>
      </c>
      <c r="G992" s="271">
        <v>300000</v>
      </c>
    </row>
    <row r="993" spans="1:7" x14ac:dyDescent="0.25">
      <c r="A993" s="268">
        <v>15</v>
      </c>
      <c r="B993" s="268" t="s">
        <v>1179</v>
      </c>
      <c r="C993" s="269" t="s">
        <v>4285</v>
      </c>
      <c r="D993" s="268" t="s">
        <v>28</v>
      </c>
      <c r="E993" s="270">
        <v>1</v>
      </c>
      <c r="F993" s="270">
        <v>40178</v>
      </c>
      <c r="G993" s="271">
        <v>40178</v>
      </c>
    </row>
    <row r="994" spans="1:7" x14ac:dyDescent="0.25">
      <c r="A994" s="268">
        <v>16</v>
      </c>
      <c r="B994" s="268" t="s">
        <v>1179</v>
      </c>
      <c r="C994" s="269" t="s">
        <v>4291</v>
      </c>
      <c r="D994" s="268" t="s">
        <v>28</v>
      </c>
      <c r="E994" s="270">
        <v>2</v>
      </c>
      <c r="F994" s="270">
        <v>40178</v>
      </c>
      <c r="G994" s="271">
        <v>80356</v>
      </c>
    </row>
    <row r="995" spans="1:7" x14ac:dyDescent="0.25">
      <c r="A995" s="268">
        <v>17</v>
      </c>
      <c r="B995" s="268" t="s">
        <v>1179</v>
      </c>
      <c r="C995" s="269" t="s">
        <v>4292</v>
      </c>
      <c r="D995" s="268" t="s">
        <v>28</v>
      </c>
      <c r="E995" s="270">
        <v>6</v>
      </c>
      <c r="F995" s="270">
        <v>10000</v>
      </c>
      <c r="G995" s="271">
        <v>60000</v>
      </c>
    </row>
    <row r="996" spans="1:7" ht="22.5" x14ac:dyDescent="0.25">
      <c r="A996" s="268">
        <v>18</v>
      </c>
      <c r="B996" s="268" t="s">
        <v>1179</v>
      </c>
      <c r="C996" s="269" t="s">
        <v>4293</v>
      </c>
      <c r="D996" s="268" t="s">
        <v>28</v>
      </c>
      <c r="E996" s="270">
        <v>3</v>
      </c>
      <c r="F996" s="270">
        <v>169642</v>
      </c>
      <c r="G996" s="271">
        <v>508926</v>
      </c>
    </row>
    <row r="997" spans="1:7" x14ac:dyDescent="0.25">
      <c r="A997" s="268">
        <v>19</v>
      </c>
      <c r="B997" s="268" t="s">
        <v>1179</v>
      </c>
      <c r="C997" s="269" t="s">
        <v>4304</v>
      </c>
      <c r="D997" s="268" t="s">
        <v>857</v>
      </c>
      <c r="E997" s="270">
        <v>6</v>
      </c>
      <c r="F997" s="270">
        <v>40178</v>
      </c>
      <c r="G997" s="271">
        <v>241068</v>
      </c>
    </row>
    <row r="998" spans="1:7" x14ac:dyDescent="0.25">
      <c r="A998" s="268">
        <v>20</v>
      </c>
      <c r="B998" s="268" t="s">
        <v>1179</v>
      </c>
      <c r="C998" s="269" t="s">
        <v>4305</v>
      </c>
      <c r="D998" s="268" t="s">
        <v>28</v>
      </c>
      <c r="E998" s="270">
        <v>11</v>
      </c>
      <c r="F998" s="270">
        <v>3000</v>
      </c>
      <c r="G998" s="271">
        <v>33000</v>
      </c>
    </row>
    <row r="999" spans="1:7" x14ac:dyDescent="0.25">
      <c r="A999" s="268">
        <v>21</v>
      </c>
      <c r="B999" s="268" t="s">
        <v>1179</v>
      </c>
      <c r="C999" s="269" t="s">
        <v>4306</v>
      </c>
      <c r="D999" s="268" t="s">
        <v>28</v>
      </c>
      <c r="E999" s="270">
        <v>11</v>
      </c>
      <c r="F999" s="270">
        <v>1500</v>
      </c>
      <c r="G999" s="271">
        <v>16500</v>
      </c>
    </row>
    <row r="1000" spans="1:7" x14ac:dyDescent="0.25">
      <c r="A1000" s="268">
        <v>22</v>
      </c>
      <c r="B1000" s="268" t="s">
        <v>1179</v>
      </c>
      <c r="C1000" s="269" t="s">
        <v>1492</v>
      </c>
      <c r="D1000" s="268" t="s">
        <v>28</v>
      </c>
      <c r="E1000" s="270">
        <v>1860</v>
      </c>
      <c r="F1000" s="270">
        <v>950</v>
      </c>
      <c r="G1000" s="271">
        <v>1767000</v>
      </c>
    </row>
    <row r="1001" spans="1:7" x14ac:dyDescent="0.25">
      <c r="A1001" s="268">
        <v>23</v>
      </c>
      <c r="B1001" s="268" t="s">
        <v>1179</v>
      </c>
      <c r="C1001" s="269" t="s">
        <v>4198</v>
      </c>
      <c r="D1001" s="268" t="s">
        <v>28</v>
      </c>
      <c r="E1001" s="270">
        <v>60</v>
      </c>
      <c r="F1001" s="270">
        <v>22321</v>
      </c>
      <c r="G1001" s="271">
        <v>1339260</v>
      </c>
    </row>
    <row r="1002" spans="1:7" x14ac:dyDescent="0.25">
      <c r="A1002" s="268">
        <v>24</v>
      </c>
      <c r="B1002" s="268" t="s">
        <v>1179</v>
      </c>
      <c r="C1002" s="269" t="s">
        <v>4258</v>
      </c>
      <c r="D1002" s="268" t="s">
        <v>28</v>
      </c>
      <c r="E1002" s="270">
        <v>3</v>
      </c>
      <c r="F1002" s="270">
        <v>115982</v>
      </c>
      <c r="G1002" s="271">
        <v>347946</v>
      </c>
    </row>
    <row r="1003" spans="1:7" x14ac:dyDescent="0.25">
      <c r="A1003" s="268">
        <v>25</v>
      </c>
      <c r="B1003" s="268" t="s">
        <v>1179</v>
      </c>
      <c r="C1003" s="269" t="s">
        <v>4370</v>
      </c>
      <c r="D1003" s="268" t="s">
        <v>28</v>
      </c>
      <c r="E1003" s="270">
        <v>2</v>
      </c>
      <c r="F1003" s="270">
        <v>312500</v>
      </c>
      <c r="G1003" s="271">
        <v>625000</v>
      </c>
    </row>
    <row r="1004" spans="1:7" ht="22.5" x14ac:dyDescent="0.25">
      <c r="A1004" s="268">
        <v>7</v>
      </c>
      <c r="B1004" s="268" t="s">
        <v>1179</v>
      </c>
      <c r="C1004" s="269" t="s">
        <v>4290</v>
      </c>
      <c r="D1004" s="268" t="s">
        <v>749</v>
      </c>
      <c r="E1004" s="270">
        <v>0.05</v>
      </c>
      <c r="F1004" s="270">
        <v>4910700</v>
      </c>
      <c r="G1004" s="271">
        <v>245535</v>
      </c>
    </row>
    <row r="1005" spans="1:7" x14ac:dyDescent="0.25">
      <c r="A1005" s="268">
        <v>8</v>
      </c>
      <c r="B1005" s="268" t="s">
        <v>1179</v>
      </c>
      <c r="C1005" s="269" t="s">
        <v>4334</v>
      </c>
      <c r="D1005" s="268" t="s">
        <v>857</v>
      </c>
      <c r="E1005" s="270">
        <v>3</v>
      </c>
      <c r="F1005" s="270">
        <v>255357</v>
      </c>
      <c r="G1005" s="271">
        <v>766071</v>
      </c>
    </row>
    <row r="1006" spans="1:7" x14ac:dyDescent="0.25">
      <c r="A1006" s="268">
        <v>9</v>
      </c>
      <c r="B1006" s="268" t="s">
        <v>1179</v>
      </c>
      <c r="C1006" s="269" t="s">
        <v>4233</v>
      </c>
      <c r="D1006" s="268" t="s">
        <v>857</v>
      </c>
      <c r="E1006" s="270">
        <v>6</v>
      </c>
      <c r="F1006" s="270">
        <v>626785</v>
      </c>
      <c r="G1006" s="271">
        <v>3760710</v>
      </c>
    </row>
    <row r="1007" spans="1:7" x14ac:dyDescent="0.25">
      <c r="A1007" s="268">
        <v>10</v>
      </c>
      <c r="B1007" s="268" t="s">
        <v>1179</v>
      </c>
      <c r="C1007" s="269" t="s">
        <v>4335</v>
      </c>
      <c r="D1007" s="268" t="s">
        <v>857</v>
      </c>
      <c r="E1007" s="270">
        <v>3</v>
      </c>
      <c r="F1007" s="270">
        <v>255357</v>
      </c>
      <c r="G1007" s="271">
        <v>766071</v>
      </c>
    </row>
    <row r="1008" spans="1:7" x14ac:dyDescent="0.25">
      <c r="A1008" s="268">
        <v>1</v>
      </c>
      <c r="B1008" s="268" t="s">
        <v>1179</v>
      </c>
      <c r="C1008" s="269" t="s">
        <v>4246</v>
      </c>
      <c r="D1008" s="268" t="s">
        <v>30</v>
      </c>
      <c r="E1008" s="270">
        <v>13</v>
      </c>
      <c r="F1008" s="270">
        <v>80000</v>
      </c>
      <c r="G1008" s="271">
        <v>1040000</v>
      </c>
    </row>
    <row r="1009" spans="1:7" x14ac:dyDescent="0.25">
      <c r="A1009" s="268">
        <v>11</v>
      </c>
      <c r="B1009" s="268">
        <v>40072</v>
      </c>
      <c r="C1009" s="269" t="s">
        <v>4269</v>
      </c>
      <c r="D1009" s="268" t="s">
        <v>857</v>
      </c>
      <c r="E1009" s="270">
        <v>1</v>
      </c>
      <c r="F1009" s="270">
        <v>535714</v>
      </c>
      <c r="G1009" s="271">
        <v>535714</v>
      </c>
    </row>
    <row r="1010" spans="1:7" ht="22.5" x14ac:dyDescent="0.25">
      <c r="A1010" s="268">
        <v>12</v>
      </c>
      <c r="B1010" s="268">
        <v>97005</v>
      </c>
      <c r="C1010" s="269" t="s">
        <v>4368</v>
      </c>
      <c r="D1010" s="268" t="s">
        <v>157</v>
      </c>
      <c r="E1010" s="270">
        <v>5.0000000000000002E-5</v>
      </c>
      <c r="F1010" s="270">
        <v>12000000</v>
      </c>
      <c r="G1010" s="271">
        <v>600</v>
      </c>
    </row>
    <row r="1011" spans="1:7" x14ac:dyDescent="0.25">
      <c r="A1011" s="268">
        <v>13</v>
      </c>
      <c r="B1011" s="268" t="s">
        <v>1179</v>
      </c>
      <c r="C1011" s="269" t="s">
        <v>4255</v>
      </c>
      <c r="D1011" s="268" t="s">
        <v>857</v>
      </c>
      <c r="E1011" s="270">
        <v>1</v>
      </c>
      <c r="F1011" s="270">
        <v>892857</v>
      </c>
      <c r="G1011" s="271">
        <v>892857</v>
      </c>
    </row>
    <row r="1012" spans="1:7" ht="22.5" x14ac:dyDescent="0.25">
      <c r="A1012" s="268">
        <v>14</v>
      </c>
      <c r="B1012" s="268">
        <v>3506</v>
      </c>
      <c r="C1012" s="269" t="s">
        <v>4397</v>
      </c>
      <c r="D1012" s="268" t="s">
        <v>157</v>
      </c>
      <c r="E1012" s="270">
        <v>0.10996</v>
      </c>
      <c r="F1012" s="270">
        <v>8482147</v>
      </c>
      <c r="G1012" s="271">
        <v>932696.88412000006</v>
      </c>
    </row>
    <row r="1013" spans="1:7" ht="22.5" x14ac:dyDescent="0.25">
      <c r="A1013" s="268">
        <v>15</v>
      </c>
      <c r="B1013" s="268">
        <v>3509</v>
      </c>
      <c r="C1013" s="269" t="s">
        <v>4387</v>
      </c>
      <c r="D1013" s="268" t="s">
        <v>157</v>
      </c>
      <c r="E1013" s="270">
        <v>3.2309999999999998E-2</v>
      </c>
      <c r="F1013" s="270">
        <v>8482147</v>
      </c>
      <c r="G1013" s="271">
        <v>274058.16956999997</v>
      </c>
    </row>
    <row r="1014" spans="1:7" ht="22.5" x14ac:dyDescent="0.25">
      <c r="A1014" s="268">
        <v>16</v>
      </c>
      <c r="B1014" s="268">
        <v>30484</v>
      </c>
      <c r="C1014" s="269" t="s">
        <v>826</v>
      </c>
      <c r="D1014" s="268" t="s">
        <v>31</v>
      </c>
      <c r="E1014" s="270">
        <v>0.17</v>
      </c>
      <c r="F1014" s="270">
        <v>14740</v>
      </c>
      <c r="G1014" s="271">
        <v>2505.8000000000002</v>
      </c>
    </row>
    <row r="1015" spans="1:7" x14ac:dyDescent="0.25">
      <c r="A1015" s="268">
        <v>17</v>
      </c>
      <c r="B1015" s="268">
        <v>31087</v>
      </c>
      <c r="C1015" s="269" t="s">
        <v>2738</v>
      </c>
      <c r="D1015" s="268" t="s">
        <v>31</v>
      </c>
      <c r="E1015" s="270">
        <v>0.03</v>
      </c>
      <c r="F1015" s="270">
        <v>23520</v>
      </c>
      <c r="G1015" s="271">
        <v>705.6</v>
      </c>
    </row>
    <row r="1016" spans="1:7" x14ac:dyDescent="0.25">
      <c r="A1016" s="268">
        <v>18</v>
      </c>
      <c r="B1016" s="268">
        <v>31248</v>
      </c>
      <c r="C1016" s="269" t="s">
        <v>2878</v>
      </c>
      <c r="D1016" s="268" t="s">
        <v>157</v>
      </c>
      <c r="E1016" s="270">
        <v>7.6600000000000001E-3</v>
      </c>
      <c r="F1016" s="270">
        <v>6800000</v>
      </c>
      <c r="G1016" s="271">
        <v>52088</v>
      </c>
    </row>
    <row r="1017" spans="1:7" x14ac:dyDescent="0.25">
      <c r="A1017" s="268">
        <v>19</v>
      </c>
      <c r="B1017" s="268">
        <v>31725</v>
      </c>
      <c r="C1017" s="269" t="s">
        <v>4361</v>
      </c>
      <c r="D1017" s="268" t="s">
        <v>31</v>
      </c>
      <c r="E1017" s="270">
        <v>0.03</v>
      </c>
      <c r="F1017" s="270">
        <v>35000</v>
      </c>
      <c r="G1017" s="271">
        <v>1050</v>
      </c>
    </row>
    <row r="1018" spans="1:7" x14ac:dyDescent="0.25">
      <c r="A1018" s="268">
        <v>20</v>
      </c>
      <c r="B1018" s="268">
        <v>32104</v>
      </c>
      <c r="C1018" s="269" t="s">
        <v>4347</v>
      </c>
      <c r="D1018" s="268" t="s">
        <v>157</v>
      </c>
      <c r="E1018" s="270">
        <v>5.8560000000000001E-2</v>
      </c>
      <c r="F1018" s="270">
        <v>5622000</v>
      </c>
      <c r="G1018" s="271">
        <v>329224.32000000001</v>
      </c>
    </row>
    <row r="1019" spans="1:7" ht="33.75" x14ac:dyDescent="0.25">
      <c r="A1019" s="268">
        <v>21</v>
      </c>
      <c r="B1019" s="268">
        <v>32524</v>
      </c>
      <c r="C1019" s="269" t="s">
        <v>180</v>
      </c>
      <c r="D1019" s="268" t="s">
        <v>157</v>
      </c>
      <c r="E1019" s="270">
        <v>2.2200000000000002E-3</v>
      </c>
      <c r="F1019" s="270">
        <v>8383932</v>
      </c>
      <c r="G1019" s="271">
        <v>18612.329040000001</v>
      </c>
    </row>
    <row r="1020" spans="1:7" x14ac:dyDescent="0.25">
      <c r="A1020" s="268">
        <v>22</v>
      </c>
      <c r="B1020" s="268">
        <v>32957</v>
      </c>
      <c r="C1020" s="269" t="s">
        <v>4303</v>
      </c>
      <c r="D1020" s="268" t="s">
        <v>28</v>
      </c>
      <c r="E1020" s="270">
        <v>2</v>
      </c>
      <c r="F1020" s="270">
        <v>178572</v>
      </c>
      <c r="G1020" s="271">
        <v>357144</v>
      </c>
    </row>
    <row r="1021" spans="1:7" x14ac:dyDescent="0.25">
      <c r="A1021" s="268">
        <v>23</v>
      </c>
      <c r="B1021" s="268">
        <v>32958</v>
      </c>
      <c r="C1021" s="269" t="s">
        <v>4301</v>
      </c>
      <c r="D1021" s="268" t="s">
        <v>857</v>
      </c>
      <c r="E1021" s="270">
        <v>2</v>
      </c>
      <c r="F1021" s="270">
        <v>1964286</v>
      </c>
      <c r="G1021" s="271">
        <v>3928572</v>
      </c>
    </row>
    <row r="1022" spans="1:7" x14ac:dyDescent="0.25">
      <c r="A1022" s="268">
        <v>24</v>
      </c>
      <c r="B1022" s="268">
        <v>35501</v>
      </c>
      <c r="C1022" s="269" t="s">
        <v>4364</v>
      </c>
      <c r="D1022" s="268" t="s">
        <v>4365</v>
      </c>
      <c r="E1022" s="270">
        <v>0.21</v>
      </c>
      <c r="F1022" s="270">
        <v>20000</v>
      </c>
      <c r="G1022" s="271">
        <v>4200</v>
      </c>
    </row>
    <row r="1023" spans="1:7" x14ac:dyDescent="0.25">
      <c r="A1023" s="268">
        <v>25</v>
      </c>
      <c r="B1023" s="268">
        <v>59921</v>
      </c>
      <c r="C1023" s="269" t="s">
        <v>4197</v>
      </c>
      <c r="D1023" s="268" t="s">
        <v>28</v>
      </c>
      <c r="E1023" s="270">
        <v>80</v>
      </c>
      <c r="F1023" s="270">
        <v>5000</v>
      </c>
      <c r="G1023" s="271">
        <v>400000</v>
      </c>
    </row>
    <row r="1024" spans="1:7" x14ac:dyDescent="0.25">
      <c r="A1024" s="268">
        <v>26</v>
      </c>
      <c r="B1024" s="268">
        <v>60809</v>
      </c>
      <c r="C1024" s="269" t="s">
        <v>4273</v>
      </c>
      <c r="D1024" s="268" t="s">
        <v>28</v>
      </c>
      <c r="E1024" s="270">
        <v>1</v>
      </c>
      <c r="F1024" s="270">
        <v>35715</v>
      </c>
      <c r="G1024" s="271">
        <v>35715</v>
      </c>
    </row>
    <row r="1025" spans="1:7" x14ac:dyDescent="0.25">
      <c r="A1025" s="268">
        <v>27</v>
      </c>
      <c r="B1025" s="268">
        <v>65657</v>
      </c>
      <c r="C1025" s="269" t="s">
        <v>4229</v>
      </c>
      <c r="D1025" s="268" t="s">
        <v>31</v>
      </c>
      <c r="E1025" s="270">
        <v>11.988</v>
      </c>
      <c r="F1025" s="270">
        <v>5400</v>
      </c>
      <c r="G1025" s="271">
        <v>64735.199999999997</v>
      </c>
    </row>
    <row r="1026" spans="1:7" x14ac:dyDescent="0.25">
      <c r="A1026" s="188" t="s">
        <v>2023</v>
      </c>
      <c r="B1026" s="189"/>
      <c r="C1026" s="189"/>
      <c r="D1026" s="189"/>
      <c r="E1026" s="189"/>
      <c r="F1026" s="190"/>
      <c r="G1026" s="275">
        <v>50447072.072159998</v>
      </c>
    </row>
    <row r="1027" spans="1:7" x14ac:dyDescent="0.25">
      <c r="A1027" s="194" t="s">
        <v>2884</v>
      </c>
      <c r="B1027" s="195"/>
      <c r="C1027" s="195"/>
      <c r="D1027" s="195"/>
      <c r="E1027" s="195"/>
      <c r="F1027" s="195"/>
      <c r="G1027" s="196"/>
    </row>
    <row r="1028" spans="1:7" ht="33.75" x14ac:dyDescent="0.25">
      <c r="A1028" s="268">
        <v>1</v>
      </c>
      <c r="B1028" s="268" t="s">
        <v>1179</v>
      </c>
      <c r="C1028" s="269" t="s">
        <v>4232</v>
      </c>
      <c r="D1028" s="268" t="s">
        <v>945</v>
      </c>
      <c r="E1028" s="270">
        <v>0.19</v>
      </c>
      <c r="F1028" s="270">
        <v>84015179</v>
      </c>
      <c r="G1028" s="271">
        <v>15962884.01</v>
      </c>
    </row>
    <row r="1029" spans="1:7" ht="33.75" x14ac:dyDescent="0.25">
      <c r="A1029" s="268">
        <v>2</v>
      </c>
      <c r="B1029" s="268" t="s">
        <v>1179</v>
      </c>
      <c r="C1029" s="269" t="s">
        <v>4231</v>
      </c>
      <c r="D1029" s="268" t="s">
        <v>945</v>
      </c>
      <c r="E1029" s="270">
        <v>0.17</v>
      </c>
      <c r="F1029" s="270">
        <v>101500000</v>
      </c>
      <c r="G1029" s="271">
        <v>17255000</v>
      </c>
    </row>
    <row r="1030" spans="1:7" x14ac:dyDescent="0.25">
      <c r="A1030" s="268">
        <v>3</v>
      </c>
      <c r="B1030" s="268" t="s">
        <v>1179</v>
      </c>
      <c r="C1030" s="269" t="s">
        <v>4319</v>
      </c>
      <c r="D1030" s="268" t="s">
        <v>945</v>
      </c>
      <c r="E1030" s="270">
        <v>0.75</v>
      </c>
      <c r="F1030" s="270">
        <v>7484070</v>
      </c>
      <c r="G1030" s="271">
        <v>5613052.5</v>
      </c>
    </row>
    <row r="1031" spans="1:7" ht="22.5" x14ac:dyDescent="0.25">
      <c r="A1031" s="268">
        <v>4</v>
      </c>
      <c r="B1031" s="268">
        <v>60296</v>
      </c>
      <c r="C1031" s="269" t="s">
        <v>4333</v>
      </c>
      <c r="D1031" s="268" t="s">
        <v>945</v>
      </c>
      <c r="E1031" s="270">
        <v>8.4000000000000005E-2</v>
      </c>
      <c r="F1031" s="270">
        <v>51690179</v>
      </c>
      <c r="G1031" s="271">
        <v>4341975.0360000003</v>
      </c>
    </row>
    <row r="1032" spans="1:7" x14ac:dyDescent="0.25">
      <c r="A1032" s="268">
        <v>5</v>
      </c>
      <c r="B1032" s="268">
        <v>91005</v>
      </c>
      <c r="C1032" s="269" t="s">
        <v>4257</v>
      </c>
      <c r="D1032" s="268" t="s">
        <v>945</v>
      </c>
      <c r="E1032" s="270">
        <v>3.0000000000000001E-3</v>
      </c>
      <c r="F1032" s="270">
        <v>4563000</v>
      </c>
      <c r="G1032" s="271">
        <v>13689</v>
      </c>
    </row>
    <row r="1033" spans="1:7" x14ac:dyDescent="0.25">
      <c r="A1033" s="188" t="s">
        <v>2885</v>
      </c>
      <c r="B1033" s="189"/>
      <c r="C1033" s="189"/>
      <c r="D1033" s="189"/>
      <c r="E1033" s="189"/>
      <c r="F1033" s="190"/>
      <c r="G1033" s="275">
        <v>43186600.545999996</v>
      </c>
    </row>
    <row r="1034" spans="1:7" x14ac:dyDescent="0.25">
      <c r="A1034" s="247"/>
      <c r="B1034" s="247"/>
      <c r="C1034" s="247"/>
      <c r="D1034" s="247"/>
      <c r="E1034" s="247"/>
      <c r="F1034" s="247"/>
      <c r="G1034" s="247"/>
    </row>
    <row r="1035" spans="1:7" x14ac:dyDescent="0.25">
      <c r="A1035" s="194" t="s">
        <v>311</v>
      </c>
      <c r="B1035" s="195"/>
      <c r="C1035" s="195"/>
      <c r="D1035" s="195"/>
      <c r="E1035" s="195"/>
      <c r="F1035" s="195"/>
      <c r="G1035" s="196"/>
    </row>
    <row r="1036" spans="1:7" x14ac:dyDescent="0.25">
      <c r="A1036" s="268">
        <v>1</v>
      </c>
      <c r="B1036" s="268" t="s">
        <v>1179</v>
      </c>
      <c r="C1036" s="269" t="s">
        <v>2751</v>
      </c>
      <c r="D1036" s="268" t="s">
        <v>857</v>
      </c>
      <c r="E1036" s="270">
        <v>1</v>
      </c>
      <c r="F1036" s="270">
        <v>1963393</v>
      </c>
      <c r="G1036" s="271">
        <v>1963393</v>
      </c>
    </row>
    <row r="1037" spans="1:7" ht="90" x14ac:dyDescent="0.25">
      <c r="A1037" s="268">
        <v>8</v>
      </c>
      <c r="B1037" s="268" t="s">
        <v>1179</v>
      </c>
      <c r="C1037" s="269" t="s">
        <v>4411</v>
      </c>
      <c r="D1037" s="268" t="s">
        <v>857</v>
      </c>
      <c r="E1037" s="270">
        <v>1</v>
      </c>
      <c r="F1037" s="270">
        <v>410000000</v>
      </c>
      <c r="G1037" s="271">
        <v>410000000</v>
      </c>
    </row>
    <row r="1038" spans="1:7" ht="22.5" x14ac:dyDescent="0.25">
      <c r="A1038" s="268">
        <v>26</v>
      </c>
      <c r="B1038" s="268" t="s">
        <v>1179</v>
      </c>
      <c r="C1038" s="269" t="s">
        <v>4369</v>
      </c>
      <c r="D1038" s="268" t="s">
        <v>857</v>
      </c>
      <c r="E1038" s="270">
        <v>1</v>
      </c>
      <c r="F1038" s="270">
        <v>107142857</v>
      </c>
      <c r="G1038" s="271">
        <v>107142857</v>
      </c>
    </row>
    <row r="1039" spans="1:7" x14ac:dyDescent="0.25">
      <c r="A1039" s="188" t="s">
        <v>312</v>
      </c>
      <c r="B1039" s="189"/>
      <c r="C1039" s="189"/>
      <c r="D1039" s="189"/>
      <c r="E1039" s="189"/>
      <c r="F1039" s="190"/>
      <c r="G1039" s="275">
        <v>519106250</v>
      </c>
    </row>
    <row r="1040" spans="1:7" x14ac:dyDescent="0.25">
      <c r="A1040" s="191" t="s">
        <v>210</v>
      </c>
      <c r="B1040" s="192"/>
      <c r="C1040" s="192"/>
      <c r="D1040" s="192"/>
      <c r="E1040" s="192"/>
      <c r="F1040" s="193"/>
      <c r="G1040" s="276">
        <v>634291540.57861006</v>
      </c>
    </row>
    <row r="1041" spans="1:7" x14ac:dyDescent="0.25">
      <c r="A1041" s="158" t="s">
        <v>4435</v>
      </c>
      <c r="B1041" s="158"/>
      <c r="C1041" s="158"/>
      <c r="D1041" s="158"/>
      <c r="E1041" s="158"/>
      <c r="F1041" s="158"/>
      <c r="G1041" s="158"/>
    </row>
    <row r="1042" spans="1:7" x14ac:dyDescent="0.25">
      <c r="A1042" s="159" t="s">
        <v>220</v>
      </c>
      <c r="B1042" s="159"/>
      <c r="C1042" s="159"/>
      <c r="D1042" s="159"/>
      <c r="E1042" s="159"/>
      <c r="F1042" s="159"/>
      <c r="G1042" s="159"/>
    </row>
    <row r="1043" spans="1:7" x14ac:dyDescent="0.25">
      <c r="A1043" s="286"/>
      <c r="B1043" s="286"/>
      <c r="C1043" s="286"/>
      <c r="D1043" s="286"/>
      <c r="E1043" s="286"/>
      <c r="F1043" s="286"/>
      <c r="G1043" s="286"/>
    </row>
    <row r="1044" spans="1:7" ht="25.5" x14ac:dyDescent="0.25">
      <c r="A1044" s="287" t="s">
        <v>138</v>
      </c>
      <c r="B1044" s="287" t="s">
        <v>202</v>
      </c>
      <c r="C1044" s="287" t="s">
        <v>203</v>
      </c>
      <c r="D1044" s="287" t="s">
        <v>204</v>
      </c>
      <c r="E1044" s="287" t="s">
        <v>137</v>
      </c>
      <c r="F1044" s="287" t="s">
        <v>205</v>
      </c>
      <c r="G1044" s="287" t="s">
        <v>206</v>
      </c>
    </row>
    <row r="1045" spans="1:7" x14ac:dyDescent="0.25">
      <c r="A1045" s="287" t="s">
        <v>0</v>
      </c>
      <c r="B1045" s="287" t="s">
        <v>1</v>
      </c>
      <c r="C1045" s="287" t="s">
        <v>5</v>
      </c>
      <c r="D1045" s="287" t="s">
        <v>6</v>
      </c>
      <c r="E1045" s="287" t="s">
        <v>2</v>
      </c>
      <c r="F1045" s="287" t="s">
        <v>3</v>
      </c>
      <c r="G1045" s="287" t="s">
        <v>4</v>
      </c>
    </row>
    <row r="1046" spans="1:7" x14ac:dyDescent="0.25">
      <c r="A1046" s="179" t="s">
        <v>7</v>
      </c>
      <c r="B1046" s="180"/>
      <c r="C1046" s="180"/>
      <c r="D1046" s="180"/>
      <c r="E1046" s="180"/>
      <c r="F1046" s="180"/>
      <c r="G1046" s="181"/>
    </row>
    <row r="1047" spans="1:7" x14ac:dyDescent="0.25">
      <c r="A1047" s="288">
        <v>1</v>
      </c>
      <c r="B1047" s="288">
        <v>1</v>
      </c>
      <c r="C1047" s="289" t="s">
        <v>8</v>
      </c>
      <c r="D1047" s="288" t="s">
        <v>142</v>
      </c>
      <c r="E1047" s="290">
        <v>19.763059999999999</v>
      </c>
      <c r="F1047" s="290">
        <v>31236.18</v>
      </c>
      <c r="G1047" s="290">
        <v>617322.59</v>
      </c>
    </row>
    <row r="1048" spans="1:7" x14ac:dyDescent="0.25">
      <c r="A1048" s="288">
        <v>2</v>
      </c>
      <c r="B1048" s="288">
        <v>3</v>
      </c>
      <c r="C1048" s="289" t="s">
        <v>9</v>
      </c>
      <c r="D1048" s="288" t="s">
        <v>142</v>
      </c>
      <c r="E1048" s="290">
        <v>2.89344</v>
      </c>
      <c r="F1048" s="290">
        <v>0</v>
      </c>
      <c r="G1048" s="290">
        <v>0</v>
      </c>
    </row>
    <row r="1049" spans="1:7" x14ac:dyDescent="0.25">
      <c r="A1049" s="182" t="s">
        <v>207</v>
      </c>
      <c r="B1049" s="183"/>
      <c r="C1049" s="183"/>
      <c r="D1049" s="183"/>
      <c r="E1049" s="183"/>
      <c r="F1049" s="184"/>
      <c r="G1049" s="291">
        <v>617322.59</v>
      </c>
    </row>
    <row r="1050" spans="1:7" x14ac:dyDescent="0.25">
      <c r="A1050" s="179" t="s">
        <v>10</v>
      </c>
      <c r="B1050" s="180"/>
      <c r="C1050" s="180"/>
      <c r="D1050" s="180"/>
      <c r="E1050" s="180"/>
      <c r="F1050" s="180"/>
      <c r="G1050" s="181"/>
    </row>
    <row r="1051" spans="1:7" x14ac:dyDescent="0.25">
      <c r="A1051" s="288">
        <v>1</v>
      </c>
      <c r="B1051" s="288">
        <v>112</v>
      </c>
      <c r="C1051" s="289" t="s">
        <v>740</v>
      </c>
      <c r="D1051" s="288" t="s">
        <v>4446</v>
      </c>
      <c r="E1051" s="290">
        <v>0.10009999999999999</v>
      </c>
      <c r="F1051" s="290">
        <v>152329</v>
      </c>
      <c r="G1051" s="290">
        <v>15248.13</v>
      </c>
    </row>
    <row r="1052" spans="1:7" ht="22.5" x14ac:dyDescent="0.25">
      <c r="A1052" s="288">
        <v>2</v>
      </c>
      <c r="B1052" s="288">
        <v>257</v>
      </c>
      <c r="C1052" s="289" t="s">
        <v>3981</v>
      </c>
      <c r="D1052" s="288" t="s">
        <v>4446</v>
      </c>
      <c r="E1052" s="290">
        <v>0.20311999999999999</v>
      </c>
      <c r="F1052" s="290">
        <v>184531</v>
      </c>
      <c r="G1052" s="290">
        <v>37482.49</v>
      </c>
    </row>
    <row r="1053" spans="1:7" ht="22.5" x14ac:dyDescent="0.25">
      <c r="A1053" s="288">
        <v>3</v>
      </c>
      <c r="B1053" s="288">
        <v>258</v>
      </c>
      <c r="C1053" s="289" t="s">
        <v>4445</v>
      </c>
      <c r="D1053" s="288" t="s">
        <v>4446</v>
      </c>
      <c r="E1053" s="290">
        <v>0.52942999999999996</v>
      </c>
      <c r="F1053" s="290">
        <v>206577</v>
      </c>
      <c r="G1053" s="290">
        <v>109368.47</v>
      </c>
    </row>
    <row r="1054" spans="1:7" x14ac:dyDescent="0.25">
      <c r="A1054" s="288">
        <v>4</v>
      </c>
      <c r="B1054" s="288">
        <v>404</v>
      </c>
      <c r="C1054" s="289" t="s">
        <v>152</v>
      </c>
      <c r="D1054" s="288" t="s">
        <v>4446</v>
      </c>
      <c r="E1054" s="290">
        <v>1.2</v>
      </c>
      <c r="F1054" s="290">
        <v>1034</v>
      </c>
      <c r="G1054" s="290">
        <v>1240.8</v>
      </c>
    </row>
    <row r="1055" spans="1:7" x14ac:dyDescent="0.25">
      <c r="A1055" s="288">
        <v>5</v>
      </c>
      <c r="B1055" s="288">
        <v>464</v>
      </c>
      <c r="C1055" s="289" t="s">
        <v>4473</v>
      </c>
      <c r="D1055" s="288" t="s">
        <v>4446</v>
      </c>
      <c r="E1055" s="290">
        <v>0.66300000000000003</v>
      </c>
      <c r="F1055" s="290">
        <v>303</v>
      </c>
      <c r="G1055" s="290">
        <v>200.89</v>
      </c>
    </row>
    <row r="1056" spans="1:7" x14ac:dyDescent="0.25">
      <c r="A1056" s="288">
        <v>6</v>
      </c>
      <c r="B1056" s="288">
        <v>620</v>
      </c>
      <c r="C1056" s="289" t="s">
        <v>128</v>
      </c>
      <c r="D1056" s="288" t="s">
        <v>4446</v>
      </c>
      <c r="E1056" s="290">
        <v>0.15079999999999999</v>
      </c>
      <c r="F1056" s="290">
        <v>174040</v>
      </c>
      <c r="G1056" s="290">
        <v>26245.23</v>
      </c>
    </row>
    <row r="1057" spans="1:7" ht="33.75" x14ac:dyDescent="0.25">
      <c r="A1057" s="288">
        <v>7</v>
      </c>
      <c r="B1057" s="288">
        <v>660</v>
      </c>
      <c r="C1057" s="289" t="s">
        <v>143</v>
      </c>
      <c r="D1057" s="288" t="s">
        <v>4446</v>
      </c>
      <c r="E1057" s="290">
        <v>0.69616</v>
      </c>
      <c r="F1057" s="290">
        <v>2410</v>
      </c>
      <c r="G1057" s="290">
        <v>1677.75</v>
      </c>
    </row>
    <row r="1058" spans="1:7" ht="22.5" x14ac:dyDescent="0.25">
      <c r="A1058" s="288">
        <v>8</v>
      </c>
      <c r="B1058" s="288">
        <v>1866</v>
      </c>
      <c r="C1058" s="289" t="s">
        <v>145</v>
      </c>
      <c r="D1058" s="288" t="s">
        <v>4446</v>
      </c>
      <c r="E1058" s="290">
        <v>2.7892199999999998</v>
      </c>
      <c r="F1058" s="290">
        <v>1347</v>
      </c>
      <c r="G1058" s="290">
        <v>3757.08</v>
      </c>
    </row>
    <row r="1059" spans="1:7" ht="33.75" x14ac:dyDescent="0.25">
      <c r="A1059" s="288">
        <v>9</v>
      </c>
      <c r="B1059" s="288">
        <v>2264</v>
      </c>
      <c r="C1059" s="289" t="s">
        <v>4450</v>
      </c>
      <c r="D1059" s="288" t="s">
        <v>4446</v>
      </c>
      <c r="E1059" s="290">
        <v>1.19432</v>
      </c>
      <c r="F1059" s="290">
        <v>254875</v>
      </c>
      <c r="G1059" s="290">
        <v>304403.58</v>
      </c>
    </row>
    <row r="1060" spans="1:7" ht="22.5" x14ac:dyDescent="0.25">
      <c r="A1060" s="288">
        <v>10</v>
      </c>
      <c r="B1060" s="288">
        <v>2509</v>
      </c>
      <c r="C1060" s="289" t="s">
        <v>156</v>
      </c>
      <c r="D1060" s="288" t="s">
        <v>4446</v>
      </c>
      <c r="E1060" s="290">
        <v>1.95E-2</v>
      </c>
      <c r="F1060" s="290">
        <v>110305</v>
      </c>
      <c r="G1060" s="290">
        <v>2150.9499999999998</v>
      </c>
    </row>
    <row r="1061" spans="1:7" x14ac:dyDescent="0.25">
      <c r="A1061" s="182" t="s">
        <v>208</v>
      </c>
      <c r="B1061" s="183"/>
      <c r="C1061" s="183"/>
      <c r="D1061" s="183"/>
      <c r="E1061" s="183"/>
      <c r="F1061" s="184"/>
      <c r="G1061" s="291">
        <v>501775.38</v>
      </c>
    </row>
    <row r="1062" spans="1:7" x14ac:dyDescent="0.25">
      <c r="A1062" s="179" t="s">
        <v>209</v>
      </c>
      <c r="B1062" s="180"/>
      <c r="C1062" s="180"/>
      <c r="D1062" s="180"/>
      <c r="E1062" s="180"/>
      <c r="F1062" s="180"/>
      <c r="G1062" s="181"/>
    </row>
    <row r="1063" spans="1:7" x14ac:dyDescent="0.25">
      <c r="A1063" s="288">
        <v>1</v>
      </c>
      <c r="B1063" s="288">
        <v>6321</v>
      </c>
      <c r="C1063" s="289" t="s">
        <v>1189</v>
      </c>
      <c r="D1063" s="288" t="s">
        <v>30</v>
      </c>
      <c r="E1063" s="290">
        <v>2.5499999999999998</v>
      </c>
      <c r="F1063" s="290">
        <v>531250</v>
      </c>
      <c r="G1063" s="290">
        <v>1354687.5</v>
      </c>
    </row>
    <row r="1064" spans="1:7" x14ac:dyDescent="0.25">
      <c r="A1064" s="288">
        <v>2</v>
      </c>
      <c r="B1064" s="288">
        <v>9219</v>
      </c>
      <c r="C1064" s="289" t="s">
        <v>29</v>
      </c>
      <c r="D1064" s="288" t="s">
        <v>30</v>
      </c>
      <c r="E1064" s="290">
        <v>0.875</v>
      </c>
      <c r="F1064" s="290">
        <v>2050</v>
      </c>
      <c r="G1064" s="290">
        <v>1793.75</v>
      </c>
    </row>
    <row r="1065" spans="1:7" x14ac:dyDescent="0.25">
      <c r="A1065" s="288">
        <v>3</v>
      </c>
      <c r="B1065" s="288">
        <v>30118</v>
      </c>
      <c r="C1065" s="289" t="s">
        <v>4477</v>
      </c>
      <c r="D1065" s="288" t="s">
        <v>157</v>
      </c>
      <c r="E1065" s="290">
        <v>0.16120000000000001</v>
      </c>
      <c r="F1065" s="290">
        <v>5804000</v>
      </c>
      <c r="G1065" s="290">
        <v>935604.8</v>
      </c>
    </row>
    <row r="1066" spans="1:7" x14ac:dyDescent="0.25">
      <c r="A1066" s="288">
        <v>4</v>
      </c>
      <c r="B1066" s="288">
        <v>32105</v>
      </c>
      <c r="C1066" s="289" t="s">
        <v>2095</v>
      </c>
      <c r="D1066" s="288" t="s">
        <v>157</v>
      </c>
      <c r="E1066" s="290">
        <v>5.0000000000000001E-3</v>
      </c>
      <c r="F1066" s="290">
        <v>6522000</v>
      </c>
      <c r="G1066" s="290">
        <v>32610</v>
      </c>
    </row>
    <row r="1067" spans="1:7" ht="33.75" x14ac:dyDescent="0.25">
      <c r="A1067" s="288">
        <v>5</v>
      </c>
      <c r="B1067" s="288">
        <v>36138</v>
      </c>
      <c r="C1067" s="289" t="s">
        <v>607</v>
      </c>
      <c r="D1067" s="288" t="s">
        <v>30</v>
      </c>
      <c r="E1067" s="290">
        <v>2.5000000000000001E-3</v>
      </c>
      <c r="F1067" s="290">
        <v>4020000</v>
      </c>
      <c r="G1067" s="290">
        <v>10050</v>
      </c>
    </row>
    <row r="1068" spans="1:7" x14ac:dyDescent="0.25">
      <c r="A1068" s="288">
        <v>6</v>
      </c>
      <c r="B1068" s="288">
        <v>43113</v>
      </c>
      <c r="C1068" s="289" t="s">
        <v>4454</v>
      </c>
      <c r="D1068" s="288" t="s">
        <v>30</v>
      </c>
      <c r="E1068" s="290">
        <v>1.89E-3</v>
      </c>
      <c r="F1068" s="290">
        <v>80000</v>
      </c>
      <c r="G1068" s="290">
        <v>151.36000000000001</v>
      </c>
    </row>
    <row r="1069" spans="1:7" ht="22.5" x14ac:dyDescent="0.25">
      <c r="A1069" s="288">
        <v>7</v>
      </c>
      <c r="B1069" s="288">
        <v>45050</v>
      </c>
      <c r="C1069" s="289" t="s">
        <v>4481</v>
      </c>
      <c r="D1069" s="288" t="s">
        <v>30</v>
      </c>
      <c r="E1069" s="290">
        <v>0.2392</v>
      </c>
      <c r="F1069" s="290">
        <v>80000</v>
      </c>
      <c r="G1069" s="290">
        <v>19136</v>
      </c>
    </row>
    <row r="1070" spans="1:7" ht="22.5" x14ac:dyDescent="0.25">
      <c r="A1070" s="288">
        <v>8</v>
      </c>
      <c r="B1070" s="288">
        <v>45051</v>
      </c>
      <c r="C1070" s="289" t="s">
        <v>4484</v>
      </c>
      <c r="D1070" s="288" t="s">
        <v>30</v>
      </c>
      <c r="E1070" s="290">
        <v>0.1196</v>
      </c>
      <c r="F1070" s="290">
        <v>80000</v>
      </c>
      <c r="G1070" s="290">
        <v>9568</v>
      </c>
    </row>
    <row r="1071" spans="1:7" x14ac:dyDescent="0.25">
      <c r="A1071" s="286"/>
      <c r="B1071" s="286"/>
      <c r="C1071" s="286"/>
      <c r="D1071" s="286"/>
      <c r="E1071" s="286"/>
      <c r="F1071" s="286"/>
      <c r="G1071" s="286"/>
    </row>
    <row r="1072" spans="1:7" ht="22.5" x14ac:dyDescent="0.25">
      <c r="A1072" s="288">
        <v>9</v>
      </c>
      <c r="B1072" s="288">
        <v>45052</v>
      </c>
      <c r="C1072" s="289" t="s">
        <v>4487</v>
      </c>
      <c r="D1072" s="288" t="s">
        <v>30</v>
      </c>
      <c r="E1072" s="290">
        <v>0.38740000000000002</v>
      </c>
      <c r="F1072" s="290">
        <v>80000</v>
      </c>
      <c r="G1072" s="290">
        <v>30992</v>
      </c>
    </row>
    <row r="1073" spans="1:7" x14ac:dyDescent="0.25">
      <c r="A1073" s="182" t="s">
        <v>4494</v>
      </c>
      <c r="B1073" s="183"/>
      <c r="C1073" s="183"/>
      <c r="D1073" s="183"/>
      <c r="E1073" s="183"/>
      <c r="F1073" s="184"/>
      <c r="G1073" s="291">
        <v>2394593.41</v>
      </c>
    </row>
    <row r="1074" spans="1:7" x14ac:dyDescent="0.25">
      <c r="A1074" s="179" t="s">
        <v>311</v>
      </c>
      <c r="B1074" s="180"/>
      <c r="C1074" s="180"/>
      <c r="D1074" s="180"/>
      <c r="E1074" s="180"/>
      <c r="F1074" s="180"/>
      <c r="G1074" s="181"/>
    </row>
    <row r="1075" spans="1:7" ht="33.75" x14ac:dyDescent="0.25">
      <c r="A1075" s="288">
        <v>1</v>
      </c>
      <c r="B1075" s="288" t="s">
        <v>1179</v>
      </c>
      <c r="C1075" s="289" t="s">
        <v>4492</v>
      </c>
      <c r="D1075" s="288" t="s">
        <v>857</v>
      </c>
      <c r="E1075" s="290">
        <v>1</v>
      </c>
      <c r="F1075" s="290">
        <v>150000000</v>
      </c>
      <c r="G1075" s="290">
        <v>150000000</v>
      </c>
    </row>
    <row r="1076" spans="1:7" x14ac:dyDescent="0.25">
      <c r="A1076" s="182" t="s">
        <v>312</v>
      </c>
      <c r="B1076" s="183"/>
      <c r="C1076" s="183"/>
      <c r="D1076" s="183"/>
      <c r="E1076" s="183"/>
      <c r="F1076" s="184"/>
      <c r="G1076" s="291">
        <v>150000000</v>
      </c>
    </row>
    <row r="1077" spans="1:7" x14ac:dyDescent="0.25">
      <c r="A1077" s="337" t="s">
        <v>4495</v>
      </c>
      <c r="B1077" s="337"/>
      <c r="C1077" s="337"/>
      <c r="D1077" s="337"/>
      <c r="E1077" s="337"/>
      <c r="F1077" s="337"/>
      <c r="G1077" s="337"/>
    </row>
    <row r="1078" spans="1:7" x14ac:dyDescent="0.25">
      <c r="A1078" s="336" t="s">
        <v>220</v>
      </c>
      <c r="B1078" s="336"/>
      <c r="C1078" s="336"/>
      <c r="D1078" s="336"/>
      <c r="E1078" s="336"/>
      <c r="F1078" s="336"/>
      <c r="G1078" s="336"/>
    </row>
    <row r="1079" spans="1:7" x14ac:dyDescent="0.25">
      <c r="A1079" s="351"/>
      <c r="B1079" s="351"/>
      <c r="C1079" s="351"/>
      <c r="D1079" s="351"/>
      <c r="E1079" s="351"/>
      <c r="F1079" s="352"/>
      <c r="G1079" s="352"/>
    </row>
    <row r="1080" spans="1:7" ht="25.5" x14ac:dyDescent="0.25">
      <c r="A1080" s="353" t="s">
        <v>138</v>
      </c>
      <c r="B1080" s="353" t="s">
        <v>202</v>
      </c>
      <c r="C1080" s="353" t="s">
        <v>203</v>
      </c>
      <c r="D1080" s="353" t="s">
        <v>204</v>
      </c>
      <c r="E1080" s="353" t="s">
        <v>137</v>
      </c>
      <c r="F1080" s="353" t="s">
        <v>205</v>
      </c>
      <c r="G1080" s="353" t="s">
        <v>206</v>
      </c>
    </row>
    <row r="1081" spans="1:7" x14ac:dyDescent="0.25">
      <c r="A1081" s="359">
        <v>1</v>
      </c>
      <c r="B1081" s="359">
        <v>2</v>
      </c>
      <c r="C1081" s="359">
        <v>3</v>
      </c>
      <c r="D1081" s="359">
        <v>4</v>
      </c>
      <c r="E1081" s="359">
        <v>5</v>
      </c>
      <c r="F1081" s="359">
        <v>6</v>
      </c>
      <c r="G1081" s="359">
        <v>7</v>
      </c>
    </row>
    <row r="1082" spans="1:7" x14ac:dyDescent="0.25">
      <c r="A1082" s="335" t="s">
        <v>311</v>
      </c>
      <c r="B1082" s="334"/>
      <c r="C1082" s="334"/>
      <c r="D1082" s="334"/>
      <c r="E1082" s="334"/>
      <c r="F1082" s="334"/>
      <c r="G1082" s="333"/>
    </row>
    <row r="1083" spans="1:7" ht="22.5" x14ac:dyDescent="0.25">
      <c r="A1083" s="360">
        <v>1</v>
      </c>
      <c r="B1083" s="354" t="s">
        <v>4496</v>
      </c>
      <c r="C1083" s="355" t="s">
        <v>4497</v>
      </c>
      <c r="D1083" s="354" t="s">
        <v>857</v>
      </c>
      <c r="E1083" s="361">
        <v>2</v>
      </c>
      <c r="F1083" s="362">
        <v>1400000</v>
      </c>
      <c r="G1083" s="356">
        <v>2800000</v>
      </c>
    </row>
    <row r="1084" spans="1:7" x14ac:dyDescent="0.25">
      <c r="A1084" s="339" t="s">
        <v>312</v>
      </c>
      <c r="B1084" s="338"/>
      <c r="C1084" s="338"/>
      <c r="D1084" s="338"/>
      <c r="E1084" s="338"/>
      <c r="F1084" s="325"/>
      <c r="G1084" s="357">
        <v>2800000</v>
      </c>
    </row>
    <row r="1085" spans="1:7" x14ac:dyDescent="0.25">
      <c r="A1085" s="332" t="s">
        <v>210</v>
      </c>
      <c r="B1085" s="324"/>
      <c r="C1085" s="324"/>
      <c r="D1085" s="324"/>
      <c r="E1085" s="324"/>
      <c r="F1085" s="331"/>
      <c r="G1085" s="358">
        <v>2800000</v>
      </c>
    </row>
    <row r="1086" spans="1:7" x14ac:dyDescent="0.25">
      <c r="A1086" s="337" t="s">
        <v>4499</v>
      </c>
      <c r="B1086" s="337"/>
      <c r="C1086" s="337"/>
      <c r="D1086" s="337"/>
      <c r="E1086" s="337"/>
      <c r="F1086" s="337"/>
      <c r="G1086" s="337"/>
    </row>
    <row r="1087" spans="1:7" x14ac:dyDescent="0.25">
      <c r="A1087" s="336" t="s">
        <v>220</v>
      </c>
      <c r="B1087" s="336"/>
      <c r="C1087" s="336"/>
      <c r="D1087" s="336"/>
      <c r="E1087" s="336"/>
      <c r="F1087" s="336"/>
      <c r="G1087" s="336"/>
    </row>
    <row r="1088" spans="1:7" x14ac:dyDescent="0.25">
      <c r="A1088" s="379"/>
      <c r="B1088" s="379"/>
      <c r="C1088" s="379"/>
      <c r="D1088" s="379"/>
      <c r="E1088" s="379"/>
      <c r="F1088" s="380"/>
      <c r="G1088" s="380"/>
    </row>
    <row r="1089" spans="1:7" ht="25.5" x14ac:dyDescent="0.25">
      <c r="A1089" s="381" t="s">
        <v>138</v>
      </c>
      <c r="B1089" s="381" t="s">
        <v>202</v>
      </c>
      <c r="C1089" s="381" t="s">
        <v>203</v>
      </c>
      <c r="D1089" s="381" t="s">
        <v>204</v>
      </c>
      <c r="E1089" s="381" t="s">
        <v>137</v>
      </c>
      <c r="F1089" s="381" t="s">
        <v>205</v>
      </c>
      <c r="G1089" s="381" t="s">
        <v>206</v>
      </c>
    </row>
    <row r="1090" spans="1:7" x14ac:dyDescent="0.25">
      <c r="A1090" s="381" t="s">
        <v>0</v>
      </c>
      <c r="B1090" s="381" t="s">
        <v>1</v>
      </c>
      <c r="C1090" s="381" t="s">
        <v>5</v>
      </c>
      <c r="D1090" s="381" t="s">
        <v>6</v>
      </c>
      <c r="E1090" s="381" t="s">
        <v>2</v>
      </c>
      <c r="F1090" s="381" t="s">
        <v>3</v>
      </c>
      <c r="G1090" s="381" t="s">
        <v>4</v>
      </c>
    </row>
    <row r="1091" spans="1:7" x14ac:dyDescent="0.25">
      <c r="A1091" s="335" t="s">
        <v>7</v>
      </c>
      <c r="B1091" s="334"/>
      <c r="C1091" s="334"/>
      <c r="D1091" s="334"/>
      <c r="E1091" s="334"/>
      <c r="F1091" s="334"/>
      <c r="G1091" s="333"/>
    </row>
    <row r="1092" spans="1:7" x14ac:dyDescent="0.25">
      <c r="A1092" s="387">
        <v>1</v>
      </c>
      <c r="B1092" s="387">
        <v>1</v>
      </c>
      <c r="C1092" s="383" t="s">
        <v>8</v>
      </c>
      <c r="D1092" s="382" t="s">
        <v>142</v>
      </c>
      <c r="E1092" s="388">
        <v>113.83691</v>
      </c>
      <c r="F1092" s="389">
        <v>31236.18</v>
      </c>
      <c r="G1092" s="384">
        <v>3555830.2114038002</v>
      </c>
    </row>
    <row r="1093" spans="1:7" x14ac:dyDescent="0.25">
      <c r="A1093" s="387">
        <v>2</v>
      </c>
      <c r="B1093" s="387">
        <v>3</v>
      </c>
      <c r="C1093" s="383" t="s">
        <v>9</v>
      </c>
      <c r="D1093" s="382" t="s">
        <v>142</v>
      </c>
      <c r="E1093" s="388">
        <v>2.4067699999999999</v>
      </c>
      <c r="F1093" s="389">
        <v>0</v>
      </c>
      <c r="G1093" s="390">
        <v>0</v>
      </c>
    </row>
    <row r="1094" spans="1:7" x14ac:dyDescent="0.25">
      <c r="A1094" s="339" t="s">
        <v>207</v>
      </c>
      <c r="B1094" s="338"/>
      <c r="C1094" s="338"/>
      <c r="D1094" s="338"/>
      <c r="E1094" s="338"/>
      <c r="F1094" s="325"/>
      <c r="G1094" s="385">
        <v>3555830.2114038002</v>
      </c>
    </row>
    <row r="1095" spans="1:7" x14ac:dyDescent="0.25">
      <c r="A1095" s="335" t="s">
        <v>10</v>
      </c>
      <c r="B1095" s="334"/>
      <c r="C1095" s="334"/>
      <c r="D1095" s="334"/>
      <c r="E1095" s="334"/>
      <c r="F1095" s="334"/>
      <c r="G1095" s="333"/>
    </row>
    <row r="1096" spans="1:7" ht="45" x14ac:dyDescent="0.25">
      <c r="A1096" s="387">
        <v>1</v>
      </c>
      <c r="B1096" s="387">
        <v>1938</v>
      </c>
      <c r="C1096" s="383" t="s">
        <v>4509</v>
      </c>
      <c r="D1096" s="382" t="s">
        <v>4446</v>
      </c>
      <c r="E1096" s="388">
        <v>2.2547700000000002</v>
      </c>
      <c r="F1096" s="391">
        <v>299995</v>
      </c>
      <c r="G1096" s="384">
        <v>676419.72615</v>
      </c>
    </row>
    <row r="1097" spans="1:7" ht="22.5" x14ac:dyDescent="0.25">
      <c r="A1097" s="387">
        <v>2</v>
      </c>
      <c r="B1097" s="387">
        <v>257</v>
      </c>
      <c r="C1097" s="383" t="s">
        <v>3981</v>
      </c>
      <c r="D1097" s="382" t="s">
        <v>4446</v>
      </c>
      <c r="E1097" s="388">
        <v>0.152</v>
      </c>
      <c r="F1097" s="389">
        <v>184531</v>
      </c>
      <c r="G1097" s="384">
        <v>28048.712</v>
      </c>
    </row>
    <row r="1098" spans="1:7" x14ac:dyDescent="0.25">
      <c r="A1098" s="387">
        <v>3</v>
      </c>
      <c r="B1098" s="387">
        <v>403</v>
      </c>
      <c r="C1098" s="383" t="s">
        <v>154</v>
      </c>
      <c r="D1098" s="382" t="s">
        <v>4446</v>
      </c>
      <c r="E1098" s="388">
        <v>3.33365</v>
      </c>
      <c r="F1098" s="389">
        <v>1672</v>
      </c>
      <c r="G1098" s="384">
        <v>5573.8627999999999</v>
      </c>
    </row>
    <row r="1099" spans="1:7" x14ac:dyDescent="0.25">
      <c r="A1099" s="387">
        <v>4</v>
      </c>
      <c r="B1099" s="387">
        <v>404</v>
      </c>
      <c r="C1099" s="383" t="s">
        <v>152</v>
      </c>
      <c r="D1099" s="382" t="s">
        <v>4446</v>
      </c>
      <c r="E1099" s="388">
        <v>1.6164799999999999</v>
      </c>
      <c r="F1099" s="389">
        <v>1034</v>
      </c>
      <c r="G1099" s="384">
        <v>1671.4403199999999</v>
      </c>
    </row>
    <row r="1100" spans="1:7" x14ac:dyDescent="0.25">
      <c r="A1100" s="387">
        <v>5</v>
      </c>
      <c r="B1100" s="387">
        <v>464</v>
      </c>
      <c r="C1100" s="383" t="s">
        <v>4473</v>
      </c>
      <c r="D1100" s="382" t="s">
        <v>4446</v>
      </c>
      <c r="E1100" s="388">
        <v>0.66300000000000003</v>
      </c>
      <c r="F1100" s="389">
        <v>303</v>
      </c>
      <c r="G1100" s="384">
        <v>200.88900000000001</v>
      </c>
    </row>
    <row r="1101" spans="1:7" x14ac:dyDescent="0.25">
      <c r="A1101" s="387">
        <v>6</v>
      </c>
      <c r="B1101" s="387">
        <v>620</v>
      </c>
      <c r="C1101" s="383" t="s">
        <v>128</v>
      </c>
      <c r="D1101" s="382" t="s">
        <v>4446</v>
      </c>
      <c r="E1101" s="388">
        <v>0.15079999999999999</v>
      </c>
      <c r="F1101" s="389">
        <v>174040</v>
      </c>
      <c r="G1101" s="384">
        <v>26245.232</v>
      </c>
    </row>
    <row r="1102" spans="1:7" ht="33.75" x14ac:dyDescent="0.25">
      <c r="A1102" s="387">
        <v>7</v>
      </c>
      <c r="B1102" s="387">
        <v>659</v>
      </c>
      <c r="C1102" s="383" t="s">
        <v>163</v>
      </c>
      <c r="D1102" s="382" t="s">
        <v>4446</v>
      </c>
      <c r="E1102" s="388">
        <v>0.4</v>
      </c>
      <c r="F1102" s="389">
        <v>8371</v>
      </c>
      <c r="G1102" s="384">
        <v>3348.4</v>
      </c>
    </row>
    <row r="1103" spans="1:7" x14ac:dyDescent="0.25">
      <c r="A1103" s="387">
        <v>8</v>
      </c>
      <c r="B1103" s="387">
        <v>913</v>
      </c>
      <c r="C1103" s="383" t="s">
        <v>4075</v>
      </c>
      <c r="D1103" s="382" t="s">
        <v>4446</v>
      </c>
      <c r="E1103" s="388">
        <v>0.8</v>
      </c>
      <c r="F1103" s="389">
        <v>6566</v>
      </c>
      <c r="G1103" s="384">
        <v>5252.8</v>
      </c>
    </row>
    <row r="1104" spans="1:7" ht="22.5" x14ac:dyDescent="0.25">
      <c r="A1104" s="387">
        <v>9</v>
      </c>
      <c r="B1104" s="387">
        <v>1513</v>
      </c>
      <c r="C1104" s="383" t="s">
        <v>4608</v>
      </c>
      <c r="D1104" s="382" t="s">
        <v>4446</v>
      </c>
      <c r="E1104" s="388">
        <v>1.2319999999999999E-2</v>
      </c>
      <c r="F1104" s="389">
        <v>10956</v>
      </c>
      <c r="G1104" s="384">
        <v>134.97791999999998</v>
      </c>
    </row>
    <row r="1105" spans="1:7" x14ac:dyDescent="0.25">
      <c r="A1105" s="387">
        <v>10</v>
      </c>
      <c r="B1105" s="387">
        <v>1571</v>
      </c>
      <c r="C1105" s="383" t="s">
        <v>4535</v>
      </c>
      <c r="D1105" s="382" t="s">
        <v>4446</v>
      </c>
      <c r="E1105" s="388">
        <v>0.151</v>
      </c>
      <c r="F1105" s="389">
        <v>1431</v>
      </c>
      <c r="G1105" s="384">
        <v>216.08099999999999</v>
      </c>
    </row>
    <row r="1106" spans="1:7" x14ac:dyDescent="0.25">
      <c r="A1106" s="387">
        <v>11</v>
      </c>
      <c r="B1106" s="387">
        <v>1609</v>
      </c>
      <c r="C1106" s="383" t="s">
        <v>430</v>
      </c>
      <c r="D1106" s="382" t="s">
        <v>4446</v>
      </c>
      <c r="E1106" s="388">
        <v>1.5150999999999999</v>
      </c>
      <c r="F1106" s="389">
        <v>29354</v>
      </c>
      <c r="G1106" s="384">
        <v>44474.2454</v>
      </c>
    </row>
    <row r="1107" spans="1:7" ht="22.5" x14ac:dyDescent="0.25">
      <c r="A1107" s="387">
        <v>12</v>
      </c>
      <c r="B1107" s="387">
        <v>2509</v>
      </c>
      <c r="C1107" s="383" t="s">
        <v>156</v>
      </c>
      <c r="D1107" s="382" t="s">
        <v>4446</v>
      </c>
      <c r="E1107" s="388">
        <v>0.23100000000000001</v>
      </c>
      <c r="F1107" s="389">
        <v>110305</v>
      </c>
      <c r="G1107" s="384">
        <v>25480.455000000002</v>
      </c>
    </row>
    <row r="1108" spans="1:7" x14ac:dyDescent="0.25">
      <c r="A1108" s="387">
        <v>13</v>
      </c>
      <c r="B1108" s="387">
        <v>2577</v>
      </c>
      <c r="C1108" s="383" t="s">
        <v>170</v>
      </c>
      <c r="D1108" s="382" t="s">
        <v>4446</v>
      </c>
      <c r="E1108" s="388">
        <v>9.7999999999999997E-3</v>
      </c>
      <c r="F1108" s="389">
        <v>1678</v>
      </c>
      <c r="G1108" s="384">
        <v>16.444399999999998</v>
      </c>
    </row>
    <row r="1109" spans="1:7" x14ac:dyDescent="0.25">
      <c r="A1109" s="339" t="s">
        <v>208</v>
      </c>
      <c r="B1109" s="338"/>
      <c r="C1109" s="338"/>
      <c r="D1109" s="338"/>
      <c r="E1109" s="338"/>
      <c r="F1109" s="325"/>
      <c r="G1109" s="385">
        <v>817083.2659900001</v>
      </c>
    </row>
    <row r="1110" spans="1:7" x14ac:dyDescent="0.25">
      <c r="A1110" s="335" t="s">
        <v>209</v>
      </c>
      <c r="B1110" s="334"/>
      <c r="C1110" s="334"/>
      <c r="D1110" s="334"/>
      <c r="E1110" s="334"/>
      <c r="F1110" s="334"/>
      <c r="G1110" s="333"/>
    </row>
    <row r="1111" spans="1:7" ht="22.5" x14ac:dyDescent="0.25">
      <c r="A1111" s="387">
        <v>1</v>
      </c>
      <c r="B1111" s="387">
        <v>3502</v>
      </c>
      <c r="C1111" s="383" t="s">
        <v>4525</v>
      </c>
      <c r="D1111" s="382" t="s">
        <v>157</v>
      </c>
      <c r="E1111" s="388">
        <v>0.10945000000000001</v>
      </c>
      <c r="F1111" s="391">
        <v>8482147</v>
      </c>
      <c r="G1111" s="384">
        <v>928370.98915000004</v>
      </c>
    </row>
    <row r="1112" spans="1:7" ht="33.75" x14ac:dyDescent="0.25">
      <c r="A1112" s="387">
        <v>2</v>
      </c>
      <c r="B1112" s="387">
        <v>3566</v>
      </c>
      <c r="C1112" s="383" t="s">
        <v>4596</v>
      </c>
      <c r="D1112" s="382" t="s">
        <v>157</v>
      </c>
      <c r="E1112" s="388">
        <v>0.10914</v>
      </c>
      <c r="F1112" s="389">
        <v>7955359</v>
      </c>
      <c r="G1112" s="384">
        <v>868247.88126000005</v>
      </c>
    </row>
    <row r="1113" spans="1:7" ht="33.75" x14ac:dyDescent="0.25">
      <c r="A1113" s="387">
        <v>3</v>
      </c>
      <c r="B1113" s="387">
        <v>3568</v>
      </c>
      <c r="C1113" s="383" t="s">
        <v>4599</v>
      </c>
      <c r="D1113" s="382" t="s">
        <v>157</v>
      </c>
      <c r="E1113" s="388">
        <v>2.0240000000000001E-2</v>
      </c>
      <c r="F1113" s="389">
        <v>7803573</v>
      </c>
      <c r="G1113" s="384">
        <v>157944.31752000001</v>
      </c>
    </row>
    <row r="1114" spans="1:7" x14ac:dyDescent="0.25">
      <c r="A1114" s="387">
        <v>4</v>
      </c>
      <c r="B1114" s="387">
        <v>6327</v>
      </c>
      <c r="C1114" s="383" t="s">
        <v>4521</v>
      </c>
      <c r="D1114" s="382" t="s">
        <v>30</v>
      </c>
      <c r="E1114" s="388">
        <v>15.0871</v>
      </c>
      <c r="F1114" s="389">
        <v>580357</v>
      </c>
      <c r="G1114" s="384">
        <v>8755904.0946999993</v>
      </c>
    </row>
    <row r="1115" spans="1:7" x14ac:dyDescent="0.25">
      <c r="A1115" s="387">
        <v>5</v>
      </c>
      <c r="B1115" s="387">
        <v>9219</v>
      </c>
      <c r="C1115" s="383" t="s">
        <v>29</v>
      </c>
      <c r="D1115" s="382" t="s">
        <v>30</v>
      </c>
      <c r="E1115" s="388">
        <v>0.51376999999999995</v>
      </c>
      <c r="F1115" s="389">
        <v>2050</v>
      </c>
      <c r="G1115" s="384">
        <v>1053.2284999999999</v>
      </c>
    </row>
    <row r="1116" spans="1:7" ht="22.5" x14ac:dyDescent="0.25">
      <c r="A1116" s="387">
        <v>6</v>
      </c>
      <c r="B1116" s="387">
        <v>12138</v>
      </c>
      <c r="C1116" s="383" t="s">
        <v>424</v>
      </c>
      <c r="D1116" s="382" t="s">
        <v>30</v>
      </c>
      <c r="E1116" s="388">
        <v>0.51985999999999999</v>
      </c>
      <c r="F1116" s="389">
        <v>383560</v>
      </c>
      <c r="G1116" s="384">
        <v>199397.50159999999</v>
      </c>
    </row>
    <row r="1117" spans="1:7" x14ac:dyDescent="0.25">
      <c r="A1117" s="387">
        <v>7</v>
      </c>
      <c r="B1117" s="387">
        <v>30118</v>
      </c>
      <c r="C1117" s="383" t="s">
        <v>4477</v>
      </c>
      <c r="D1117" s="382" t="s">
        <v>157</v>
      </c>
      <c r="E1117" s="388">
        <v>0.16120000000000001</v>
      </c>
      <c r="F1117" s="389">
        <v>5804000</v>
      </c>
      <c r="G1117" s="384">
        <v>935604.8</v>
      </c>
    </row>
    <row r="1118" spans="1:7" x14ac:dyDescent="0.25">
      <c r="A1118" s="387">
        <v>8</v>
      </c>
      <c r="B1118" s="387">
        <v>30407</v>
      </c>
      <c r="C1118" s="383" t="s">
        <v>34</v>
      </c>
      <c r="D1118" s="382" t="s">
        <v>157</v>
      </c>
      <c r="E1118" s="388">
        <v>3.0899999999999999E-3</v>
      </c>
      <c r="F1118" s="389">
        <v>13392000</v>
      </c>
      <c r="G1118" s="384">
        <v>41381.279999999999</v>
      </c>
    </row>
    <row r="1119" spans="1:7" x14ac:dyDescent="0.25">
      <c r="A1119" s="387">
        <v>9</v>
      </c>
      <c r="B1119" s="387">
        <v>32104</v>
      </c>
      <c r="C1119" s="383" t="s">
        <v>4347</v>
      </c>
      <c r="D1119" s="382" t="s">
        <v>157</v>
      </c>
      <c r="E1119" s="388">
        <v>9.7600000000000006E-2</v>
      </c>
      <c r="F1119" s="389">
        <v>6522000</v>
      </c>
      <c r="G1119" s="384">
        <v>636547.20000000007</v>
      </c>
    </row>
    <row r="1120" spans="1:7" ht="33.75" x14ac:dyDescent="0.25">
      <c r="A1120" s="387">
        <v>10</v>
      </c>
      <c r="B1120" s="387">
        <v>32524</v>
      </c>
      <c r="C1120" s="383" t="s">
        <v>180</v>
      </c>
      <c r="D1120" s="382" t="s">
        <v>157</v>
      </c>
      <c r="E1120" s="388">
        <v>2.6199999999999999E-3</v>
      </c>
      <c r="F1120" s="389">
        <v>8383932</v>
      </c>
      <c r="G1120" s="384">
        <v>21965.901839999999</v>
      </c>
    </row>
    <row r="1121" spans="1:7" ht="45" x14ac:dyDescent="0.25">
      <c r="A1121" s="387">
        <v>11</v>
      </c>
      <c r="B1121" s="387">
        <v>32543</v>
      </c>
      <c r="C1121" s="383" t="s">
        <v>4587</v>
      </c>
      <c r="D1121" s="382" t="s">
        <v>157</v>
      </c>
      <c r="E1121" s="388">
        <v>2.1000000000000001E-4</v>
      </c>
      <c r="F1121" s="389">
        <v>8706572</v>
      </c>
      <c r="G1121" s="384">
        <v>1828.38012</v>
      </c>
    </row>
    <row r="1122" spans="1:7" x14ac:dyDescent="0.25">
      <c r="A1122" s="387">
        <v>12</v>
      </c>
      <c r="B1122" s="387">
        <v>34241</v>
      </c>
      <c r="C1122" s="383" t="s">
        <v>117</v>
      </c>
      <c r="D1122" s="382" t="s">
        <v>30</v>
      </c>
      <c r="E1122" s="388">
        <v>7.0000000000000001E-3</v>
      </c>
      <c r="F1122" s="389">
        <v>6000</v>
      </c>
      <c r="G1122" s="384">
        <v>42</v>
      </c>
    </row>
    <row r="1123" spans="1:7" ht="33.75" x14ac:dyDescent="0.25">
      <c r="A1123" s="387">
        <v>13</v>
      </c>
      <c r="B1123" s="387">
        <v>34501</v>
      </c>
      <c r="C1123" s="383" t="s">
        <v>4160</v>
      </c>
      <c r="D1123" s="382" t="s">
        <v>157</v>
      </c>
      <c r="E1123" s="388">
        <v>2.5350000000000001E-2</v>
      </c>
      <c r="F1123" s="391">
        <v>663516</v>
      </c>
      <c r="G1123" s="384">
        <v>16820.1306</v>
      </c>
    </row>
    <row r="1124" spans="1:7" x14ac:dyDescent="0.25">
      <c r="A1124" s="387">
        <v>14</v>
      </c>
      <c r="B1124" s="387">
        <v>35312</v>
      </c>
      <c r="C1124" s="383" t="s">
        <v>4612</v>
      </c>
      <c r="D1124" s="382" t="s">
        <v>157</v>
      </c>
      <c r="E1124" s="388">
        <v>1.0000000000000001E-5</v>
      </c>
      <c r="F1124" s="389">
        <v>11250000</v>
      </c>
      <c r="G1124" s="384">
        <v>112.50000000000001</v>
      </c>
    </row>
    <row r="1125" spans="1:7" ht="33.75" x14ac:dyDescent="0.25">
      <c r="A1125" s="387">
        <v>15</v>
      </c>
      <c r="B1125" s="387">
        <v>36032</v>
      </c>
      <c r="C1125" s="383" t="s">
        <v>4590</v>
      </c>
      <c r="D1125" s="382" t="s">
        <v>30</v>
      </c>
      <c r="E1125" s="388">
        <v>1.762E-2</v>
      </c>
      <c r="F1125" s="389">
        <v>4020000</v>
      </c>
      <c r="G1125" s="384">
        <v>70832.399999999994</v>
      </c>
    </row>
    <row r="1126" spans="1:7" ht="33.75" x14ac:dyDescent="0.25">
      <c r="A1126" s="387">
        <v>16</v>
      </c>
      <c r="B1126" s="387">
        <v>36061</v>
      </c>
      <c r="C1126" s="383" t="s">
        <v>159</v>
      </c>
      <c r="D1126" s="382" t="s">
        <v>30</v>
      </c>
      <c r="E1126" s="388">
        <v>2.0549999999999999E-2</v>
      </c>
      <c r="F1126" s="389">
        <v>4020000</v>
      </c>
      <c r="G1126" s="384">
        <v>82611</v>
      </c>
    </row>
    <row r="1127" spans="1:7" x14ac:dyDescent="0.25">
      <c r="A1127" s="387">
        <v>17</v>
      </c>
      <c r="B1127" s="387">
        <v>44897</v>
      </c>
      <c r="C1127" s="383" t="s">
        <v>177</v>
      </c>
      <c r="D1127" s="382" t="s">
        <v>28</v>
      </c>
      <c r="E1127" s="388">
        <v>6.9999999999999999E-4</v>
      </c>
      <c r="F1127" s="389">
        <v>9500</v>
      </c>
      <c r="G1127" s="384">
        <v>6.65</v>
      </c>
    </row>
    <row r="1128" spans="1:7" ht="22.5" x14ac:dyDescent="0.25">
      <c r="A1128" s="387">
        <v>18</v>
      </c>
      <c r="B1128" s="387">
        <v>45034</v>
      </c>
      <c r="C1128" s="383" t="s">
        <v>185</v>
      </c>
      <c r="D1128" s="382" t="s">
        <v>30</v>
      </c>
      <c r="E1128" s="388">
        <v>0.17155999999999999</v>
      </c>
      <c r="F1128" s="389">
        <v>383560</v>
      </c>
      <c r="G1128" s="384">
        <v>65803.553599999999</v>
      </c>
    </row>
    <row r="1129" spans="1:7" ht="22.5" x14ac:dyDescent="0.25">
      <c r="A1129" s="387">
        <v>19</v>
      </c>
      <c r="B1129" s="387">
        <v>45050</v>
      </c>
      <c r="C1129" s="383" t="s">
        <v>4481</v>
      </c>
      <c r="D1129" s="382" t="s">
        <v>30</v>
      </c>
      <c r="E1129" s="388">
        <v>0.2392</v>
      </c>
      <c r="F1129" s="389">
        <v>80000</v>
      </c>
      <c r="G1129" s="384">
        <v>19136</v>
      </c>
    </row>
    <row r="1130" spans="1:7" ht="22.5" x14ac:dyDescent="0.25">
      <c r="A1130" s="387">
        <v>20</v>
      </c>
      <c r="B1130" s="387">
        <v>45051</v>
      </c>
      <c r="C1130" s="383" t="s">
        <v>4484</v>
      </c>
      <c r="D1130" s="382" t="s">
        <v>30</v>
      </c>
      <c r="E1130" s="388">
        <v>0.1196</v>
      </c>
      <c r="F1130" s="389">
        <v>80000</v>
      </c>
      <c r="G1130" s="384">
        <v>9568</v>
      </c>
    </row>
    <row r="1131" spans="1:7" ht="22.5" x14ac:dyDescent="0.25">
      <c r="A1131" s="387">
        <v>21</v>
      </c>
      <c r="B1131" s="387">
        <v>45052</v>
      </c>
      <c r="C1131" s="383" t="s">
        <v>4487</v>
      </c>
      <c r="D1131" s="382" t="s">
        <v>30</v>
      </c>
      <c r="E1131" s="388">
        <v>0.38740000000000002</v>
      </c>
      <c r="F1131" s="389">
        <v>80000</v>
      </c>
      <c r="G1131" s="384">
        <v>30992</v>
      </c>
    </row>
    <row r="1132" spans="1:7" x14ac:dyDescent="0.25">
      <c r="A1132" s="387">
        <v>22</v>
      </c>
      <c r="B1132" s="387">
        <v>45077</v>
      </c>
      <c r="C1132" s="383" t="s">
        <v>132</v>
      </c>
      <c r="D1132" s="382" t="s">
        <v>31</v>
      </c>
      <c r="E1132" s="388">
        <v>2.0999999999999999E-3</v>
      </c>
      <c r="F1132" s="389">
        <v>5400</v>
      </c>
      <c r="G1132" s="384">
        <v>11.34</v>
      </c>
    </row>
    <row r="1133" spans="1:7" x14ac:dyDescent="0.25">
      <c r="A1133" s="387">
        <v>23</v>
      </c>
      <c r="B1133" s="387">
        <v>50088</v>
      </c>
      <c r="C1133" s="383" t="s">
        <v>4614</v>
      </c>
      <c r="D1133" s="382" t="s">
        <v>28</v>
      </c>
      <c r="E1133" s="388">
        <v>1</v>
      </c>
      <c r="F1133" s="389">
        <v>140000</v>
      </c>
      <c r="G1133" s="384">
        <v>140000</v>
      </c>
    </row>
    <row r="1134" spans="1:7" x14ac:dyDescent="0.25">
      <c r="A1134" s="387">
        <v>24</v>
      </c>
      <c r="B1134" s="387">
        <v>51619</v>
      </c>
      <c r="C1134" s="383" t="s">
        <v>179</v>
      </c>
      <c r="D1134" s="382" t="s">
        <v>35</v>
      </c>
      <c r="E1134" s="388">
        <v>5.7168999999999999</v>
      </c>
      <c r="F1134" s="389">
        <v>65000</v>
      </c>
      <c r="G1134" s="384">
        <v>371598.5</v>
      </c>
    </row>
    <row r="1135" spans="1:7" x14ac:dyDescent="0.25">
      <c r="A1135" s="387">
        <v>25</v>
      </c>
      <c r="B1135" s="387">
        <v>94574</v>
      </c>
      <c r="C1135" s="383" t="s">
        <v>4602</v>
      </c>
      <c r="D1135" s="382" t="s">
        <v>32</v>
      </c>
      <c r="E1135" s="388">
        <v>2</v>
      </c>
      <c r="F1135" s="391">
        <v>52554</v>
      </c>
      <c r="G1135" s="384">
        <v>105108</v>
      </c>
    </row>
    <row r="1136" spans="1:7" x14ac:dyDescent="0.25">
      <c r="A1136" s="339" t="s">
        <v>4494</v>
      </c>
      <c r="B1136" s="338"/>
      <c r="C1136" s="338"/>
      <c r="D1136" s="338"/>
      <c r="E1136" s="338"/>
      <c r="F1136" s="325"/>
      <c r="G1136" s="385">
        <v>13460887.648889998</v>
      </c>
    </row>
    <row r="1137" spans="1:7" x14ac:dyDescent="0.25">
      <c r="A1137" s="332" t="s">
        <v>210</v>
      </c>
      <c r="B1137" s="324"/>
      <c r="C1137" s="324"/>
      <c r="D1137" s="324"/>
      <c r="E1137" s="324"/>
      <c r="F1137" s="331"/>
      <c r="G1137" s="386">
        <v>17833801.126283798</v>
      </c>
    </row>
    <row r="1138" spans="1:7" x14ac:dyDescent="0.25">
      <c r="A1138" s="337" t="s">
        <v>4625</v>
      </c>
      <c r="B1138" s="337"/>
      <c r="C1138" s="337"/>
      <c r="D1138" s="337"/>
      <c r="E1138" s="337"/>
      <c r="F1138" s="337"/>
      <c r="G1138" s="337"/>
    </row>
    <row r="1139" spans="1:7" x14ac:dyDescent="0.25">
      <c r="A1139" s="336" t="s">
        <v>220</v>
      </c>
      <c r="B1139" s="336"/>
      <c r="C1139" s="336"/>
      <c r="D1139" s="336"/>
      <c r="E1139" s="336"/>
      <c r="F1139" s="336"/>
      <c r="G1139" s="336"/>
    </row>
    <row r="1140" spans="1:7" x14ac:dyDescent="0.25">
      <c r="A1140" s="402"/>
      <c r="B1140" s="402"/>
      <c r="C1140" s="402"/>
      <c r="D1140" s="402"/>
      <c r="E1140" s="402"/>
      <c r="F1140" s="403"/>
      <c r="G1140" s="403"/>
    </row>
    <row r="1141" spans="1:7" ht="25.5" x14ac:dyDescent="0.25">
      <c r="A1141" s="404" t="s">
        <v>138</v>
      </c>
      <c r="B1141" s="404" t="s">
        <v>202</v>
      </c>
      <c r="C1141" s="404" t="s">
        <v>203</v>
      </c>
      <c r="D1141" s="404" t="s">
        <v>204</v>
      </c>
      <c r="E1141" s="404" t="s">
        <v>137</v>
      </c>
      <c r="F1141" s="404" t="s">
        <v>205</v>
      </c>
      <c r="G1141" s="404" t="s">
        <v>206</v>
      </c>
    </row>
    <row r="1142" spans="1:7" x14ac:dyDescent="0.25">
      <c r="A1142" s="404" t="s">
        <v>0</v>
      </c>
      <c r="B1142" s="404" t="s">
        <v>1</v>
      </c>
      <c r="C1142" s="404" t="s">
        <v>5</v>
      </c>
      <c r="D1142" s="404" t="s">
        <v>6</v>
      </c>
      <c r="E1142" s="404" t="s">
        <v>2</v>
      </c>
      <c r="F1142" s="404" t="s">
        <v>3</v>
      </c>
      <c r="G1142" s="404" t="s">
        <v>4</v>
      </c>
    </row>
    <row r="1143" spans="1:7" x14ac:dyDescent="0.25">
      <c r="A1143" s="335" t="s">
        <v>7</v>
      </c>
      <c r="B1143" s="334"/>
      <c r="C1143" s="334"/>
      <c r="D1143" s="334"/>
      <c r="E1143" s="334"/>
      <c r="F1143" s="334"/>
      <c r="G1143" s="333"/>
    </row>
    <row r="1144" spans="1:7" x14ac:dyDescent="0.25">
      <c r="A1144" s="411">
        <v>1</v>
      </c>
      <c r="B1144" s="411">
        <v>1</v>
      </c>
      <c r="C1144" s="406" t="s">
        <v>8</v>
      </c>
      <c r="D1144" s="405" t="s">
        <v>142</v>
      </c>
      <c r="E1144" s="412">
        <v>102.33114999999999</v>
      </c>
      <c r="F1144" s="413">
        <v>31236.18</v>
      </c>
      <c r="G1144" s="408">
        <v>3196434.2210069997</v>
      </c>
    </row>
    <row r="1145" spans="1:7" x14ac:dyDescent="0.25">
      <c r="A1145" s="339" t="s">
        <v>207</v>
      </c>
      <c r="B1145" s="338"/>
      <c r="C1145" s="338"/>
      <c r="D1145" s="338"/>
      <c r="E1145" s="338"/>
      <c r="F1145" s="325"/>
      <c r="G1145" s="409">
        <v>3196434.2210069997</v>
      </c>
    </row>
    <row r="1146" spans="1:7" x14ac:dyDescent="0.25">
      <c r="A1146" s="335" t="s">
        <v>10</v>
      </c>
      <c r="B1146" s="334"/>
      <c r="C1146" s="334"/>
      <c r="D1146" s="334"/>
      <c r="E1146" s="334"/>
      <c r="F1146" s="334"/>
      <c r="G1146" s="333"/>
    </row>
    <row r="1147" spans="1:7" x14ac:dyDescent="0.25">
      <c r="A1147" s="411">
        <v>1</v>
      </c>
      <c r="B1147" s="411">
        <v>112</v>
      </c>
      <c r="C1147" s="406" t="s">
        <v>740</v>
      </c>
      <c r="D1147" s="405" t="s">
        <v>4446</v>
      </c>
      <c r="E1147" s="412">
        <v>7.1609999999999993E-2</v>
      </c>
      <c r="F1147" s="413">
        <v>152329</v>
      </c>
      <c r="G1147" s="408">
        <v>10908.279689999999</v>
      </c>
    </row>
    <row r="1148" spans="1:7" x14ac:dyDescent="0.25">
      <c r="A1148" s="411">
        <v>2</v>
      </c>
      <c r="B1148" s="411">
        <v>403</v>
      </c>
      <c r="C1148" s="406" t="s">
        <v>154</v>
      </c>
      <c r="D1148" s="405" t="s">
        <v>4446</v>
      </c>
      <c r="E1148" s="412">
        <v>3.1654200000000001</v>
      </c>
      <c r="F1148" s="413">
        <v>1672</v>
      </c>
      <c r="G1148" s="408">
        <v>5292.5822400000006</v>
      </c>
    </row>
    <row r="1149" spans="1:7" x14ac:dyDescent="0.25">
      <c r="A1149" s="411">
        <v>3</v>
      </c>
      <c r="B1149" s="411">
        <v>404</v>
      </c>
      <c r="C1149" s="406" t="s">
        <v>152</v>
      </c>
      <c r="D1149" s="405" t="s">
        <v>4446</v>
      </c>
      <c r="E1149" s="412">
        <v>0.47960000000000003</v>
      </c>
      <c r="F1149" s="414">
        <v>1034</v>
      </c>
      <c r="G1149" s="408">
        <v>495.90640000000002</v>
      </c>
    </row>
    <row r="1150" spans="1:7" ht="33.75" x14ac:dyDescent="0.25">
      <c r="A1150" s="411">
        <v>4</v>
      </c>
      <c r="B1150" s="411">
        <v>659</v>
      </c>
      <c r="C1150" s="406" t="s">
        <v>163</v>
      </c>
      <c r="D1150" s="405" t="s">
        <v>4446</v>
      </c>
      <c r="E1150" s="412">
        <v>0.28499999999999998</v>
      </c>
      <c r="F1150" s="414">
        <v>8371</v>
      </c>
      <c r="G1150" s="408">
        <v>2385.7349999999997</v>
      </c>
    </row>
    <row r="1151" spans="1:7" x14ac:dyDescent="0.25">
      <c r="A1151" s="411">
        <v>5</v>
      </c>
      <c r="B1151" s="411">
        <v>913</v>
      </c>
      <c r="C1151" s="406" t="s">
        <v>4075</v>
      </c>
      <c r="D1151" s="405" t="s">
        <v>4446</v>
      </c>
      <c r="E1151" s="412">
        <v>1.1399999999999999</v>
      </c>
      <c r="F1151" s="414">
        <v>6566</v>
      </c>
      <c r="G1151" s="408">
        <v>7485.24</v>
      </c>
    </row>
    <row r="1152" spans="1:7" x14ac:dyDescent="0.25">
      <c r="A1152" s="411">
        <v>6</v>
      </c>
      <c r="B1152" s="411">
        <v>1147</v>
      </c>
      <c r="C1152" s="406" t="s">
        <v>130</v>
      </c>
      <c r="D1152" s="405" t="s">
        <v>4446</v>
      </c>
      <c r="E1152" s="412">
        <v>2.8E-3</v>
      </c>
      <c r="F1152" s="414">
        <v>2073</v>
      </c>
      <c r="G1152" s="408">
        <v>5.8044000000000002</v>
      </c>
    </row>
    <row r="1153" spans="1:7" ht="22.5" x14ac:dyDescent="0.25">
      <c r="A1153" s="411">
        <v>7</v>
      </c>
      <c r="B1153" s="411">
        <v>1513</v>
      </c>
      <c r="C1153" s="406" t="s">
        <v>4608</v>
      </c>
      <c r="D1153" s="405" t="s">
        <v>4446</v>
      </c>
      <c r="E1153" s="412">
        <v>1.2319999999999999E-2</v>
      </c>
      <c r="F1153" s="414">
        <v>10956</v>
      </c>
      <c r="G1153" s="408">
        <v>134.97791999999998</v>
      </c>
    </row>
    <row r="1154" spans="1:7" x14ac:dyDescent="0.25">
      <c r="A1154" s="411">
        <v>8</v>
      </c>
      <c r="B1154" s="411">
        <v>1571</v>
      </c>
      <c r="C1154" s="406" t="s">
        <v>4535</v>
      </c>
      <c r="D1154" s="405" t="s">
        <v>4446</v>
      </c>
      <c r="E1154" s="412">
        <v>4.5999999999999999E-2</v>
      </c>
      <c r="F1154" s="414">
        <v>1431</v>
      </c>
      <c r="G1154" s="408">
        <v>65.825999999999993</v>
      </c>
    </row>
    <row r="1155" spans="1:7" ht="22.5" x14ac:dyDescent="0.25">
      <c r="A1155" s="411">
        <v>9</v>
      </c>
      <c r="B1155" s="411">
        <v>2016</v>
      </c>
      <c r="C1155" s="406" t="s">
        <v>168</v>
      </c>
      <c r="D1155" s="405" t="s">
        <v>4446</v>
      </c>
      <c r="E1155" s="412">
        <v>4.5543500000000003</v>
      </c>
      <c r="F1155" s="414">
        <v>1678</v>
      </c>
      <c r="G1155" s="408">
        <v>7642.1993000000002</v>
      </c>
    </row>
    <row r="1156" spans="1:7" ht="33.75" x14ac:dyDescent="0.25">
      <c r="A1156" s="411">
        <v>10</v>
      </c>
      <c r="B1156" s="411">
        <v>2288</v>
      </c>
      <c r="C1156" s="406" t="s">
        <v>3970</v>
      </c>
      <c r="D1156" s="405" t="s">
        <v>4446</v>
      </c>
      <c r="E1156" s="412">
        <v>1.6000300000000001</v>
      </c>
      <c r="F1156" s="414">
        <v>167069</v>
      </c>
      <c r="G1156" s="408">
        <v>267315.41207000002</v>
      </c>
    </row>
    <row r="1157" spans="1:7" ht="22.5" x14ac:dyDescent="0.25">
      <c r="A1157" s="411">
        <v>11</v>
      </c>
      <c r="B1157" s="411">
        <v>2499</v>
      </c>
      <c r="C1157" s="406" t="s">
        <v>23</v>
      </c>
      <c r="D1157" s="405" t="s">
        <v>4446</v>
      </c>
      <c r="E1157" s="412">
        <v>8.0000000000000007E-5</v>
      </c>
      <c r="F1157" s="414">
        <v>110305</v>
      </c>
      <c r="G1157" s="408">
        <v>8.8244000000000007</v>
      </c>
    </row>
    <row r="1158" spans="1:7" ht="22.5" x14ac:dyDescent="0.25">
      <c r="A1158" s="411">
        <v>12</v>
      </c>
      <c r="B1158" s="411">
        <v>2509</v>
      </c>
      <c r="C1158" s="406" t="s">
        <v>156</v>
      </c>
      <c r="D1158" s="405" t="s">
        <v>4446</v>
      </c>
      <c r="E1158" s="412">
        <v>0.46577000000000002</v>
      </c>
      <c r="F1158" s="414">
        <v>110305</v>
      </c>
      <c r="G1158" s="408">
        <v>51376.759850000002</v>
      </c>
    </row>
    <row r="1159" spans="1:7" x14ac:dyDescent="0.25">
      <c r="A1159" s="411">
        <v>13</v>
      </c>
      <c r="B1159" s="411">
        <v>2577</v>
      </c>
      <c r="C1159" s="406" t="s">
        <v>170</v>
      </c>
      <c r="D1159" s="405" t="s">
        <v>4446</v>
      </c>
      <c r="E1159" s="412">
        <v>9.7999999999999997E-3</v>
      </c>
      <c r="F1159" s="414">
        <v>1678</v>
      </c>
      <c r="G1159" s="408">
        <v>16.444399999999998</v>
      </c>
    </row>
    <row r="1160" spans="1:7" x14ac:dyDescent="0.25">
      <c r="A1160" s="339" t="s">
        <v>208</v>
      </c>
      <c r="B1160" s="338"/>
      <c r="C1160" s="338"/>
      <c r="D1160" s="338"/>
      <c r="E1160" s="338"/>
      <c r="F1160" s="325"/>
      <c r="G1160" s="409">
        <v>353133.99166999996</v>
      </c>
    </row>
    <row r="1161" spans="1:7" x14ac:dyDescent="0.25">
      <c r="A1161" s="335" t="s">
        <v>209</v>
      </c>
      <c r="B1161" s="334"/>
      <c r="C1161" s="334"/>
      <c r="D1161" s="334"/>
      <c r="E1161" s="334"/>
      <c r="F1161" s="334"/>
      <c r="G1161" s="333"/>
    </row>
    <row r="1162" spans="1:7" ht="22.5" x14ac:dyDescent="0.25">
      <c r="A1162" s="411">
        <v>1</v>
      </c>
      <c r="B1162" s="411">
        <v>3504</v>
      </c>
      <c r="C1162" s="406" t="s">
        <v>4687</v>
      </c>
      <c r="D1162" s="405" t="s">
        <v>157</v>
      </c>
      <c r="E1162" s="412">
        <v>0.05</v>
      </c>
      <c r="F1162" s="407">
        <v>9200000</v>
      </c>
      <c r="G1162" s="408">
        <v>460000</v>
      </c>
    </row>
    <row r="1163" spans="1:7" ht="33.75" x14ac:dyDescent="0.25">
      <c r="A1163" s="411">
        <v>2</v>
      </c>
      <c r="B1163" s="411">
        <v>3636</v>
      </c>
      <c r="C1163" s="406" t="s">
        <v>4669</v>
      </c>
      <c r="D1163" s="405" t="s">
        <v>157</v>
      </c>
      <c r="E1163" s="412">
        <v>8.2000000000000003E-2</v>
      </c>
      <c r="F1163" s="407">
        <v>8661572</v>
      </c>
      <c r="G1163" s="408">
        <v>710248.90399999998</v>
      </c>
    </row>
    <row r="1164" spans="1:7" ht="45" x14ac:dyDescent="0.25">
      <c r="A1164" s="411">
        <v>3</v>
      </c>
      <c r="B1164" s="411">
        <v>5628</v>
      </c>
      <c r="C1164" s="406" t="s">
        <v>4693</v>
      </c>
      <c r="D1164" s="405" t="s">
        <v>157</v>
      </c>
      <c r="E1164" s="412">
        <v>6.9999999999999994E-5</v>
      </c>
      <c r="F1164" s="407">
        <v>14740000</v>
      </c>
      <c r="G1164" s="408">
        <v>1031.8</v>
      </c>
    </row>
    <row r="1165" spans="1:7" x14ac:dyDescent="0.25">
      <c r="A1165" s="411">
        <v>4</v>
      </c>
      <c r="B1165" s="411">
        <v>6322</v>
      </c>
      <c r="C1165" s="406" t="s">
        <v>4656</v>
      </c>
      <c r="D1165" s="405" t="s">
        <v>30</v>
      </c>
      <c r="E1165" s="412">
        <v>9.8150499999999994</v>
      </c>
      <c r="F1165" s="407">
        <v>525672</v>
      </c>
      <c r="G1165" s="408">
        <v>5159496.9635999994</v>
      </c>
    </row>
    <row r="1166" spans="1:7" x14ac:dyDescent="0.25">
      <c r="A1166" s="411">
        <v>5</v>
      </c>
      <c r="B1166" s="411">
        <v>9219</v>
      </c>
      <c r="C1166" s="406" t="s">
        <v>29</v>
      </c>
      <c r="D1166" s="405" t="s">
        <v>30</v>
      </c>
      <c r="E1166" s="412">
        <v>2.9360000000000001E-2</v>
      </c>
      <c r="F1166" s="407">
        <v>2050</v>
      </c>
      <c r="G1166" s="408">
        <v>60.188000000000002</v>
      </c>
    </row>
    <row r="1167" spans="1:7" x14ac:dyDescent="0.25">
      <c r="A1167" s="411">
        <v>6</v>
      </c>
      <c r="B1167" s="411">
        <v>30118</v>
      </c>
      <c r="C1167" s="406" t="s">
        <v>4477</v>
      </c>
      <c r="D1167" s="405" t="s">
        <v>157</v>
      </c>
      <c r="E1167" s="412">
        <v>0.11532000000000001</v>
      </c>
      <c r="F1167" s="407">
        <v>5804000</v>
      </c>
      <c r="G1167" s="408">
        <v>669317.28</v>
      </c>
    </row>
    <row r="1168" spans="1:7" x14ac:dyDescent="0.25">
      <c r="A1168" s="411">
        <v>7</v>
      </c>
      <c r="B1168" s="411">
        <v>30322</v>
      </c>
      <c r="C1168" s="406" t="s">
        <v>174</v>
      </c>
      <c r="D1168" s="405" t="s">
        <v>157</v>
      </c>
      <c r="E1168" s="412">
        <v>2.0000000000000002E-5</v>
      </c>
      <c r="F1168" s="407">
        <v>14740000</v>
      </c>
      <c r="G1168" s="408">
        <v>294.8</v>
      </c>
    </row>
    <row r="1169" spans="1:7" x14ac:dyDescent="0.25">
      <c r="A1169" s="411">
        <v>8</v>
      </c>
      <c r="B1169" s="411">
        <v>30407</v>
      </c>
      <c r="C1169" s="406" t="s">
        <v>34</v>
      </c>
      <c r="D1169" s="405" t="s">
        <v>157</v>
      </c>
      <c r="E1169" s="412">
        <v>4.9500000000000004E-3</v>
      </c>
      <c r="F1169" s="407">
        <v>13392000</v>
      </c>
      <c r="G1169" s="408">
        <v>66290.400000000009</v>
      </c>
    </row>
    <row r="1170" spans="1:7" x14ac:dyDescent="0.25">
      <c r="A1170" s="411">
        <v>9</v>
      </c>
      <c r="B1170" s="411">
        <v>32104</v>
      </c>
      <c r="C1170" s="406" t="s">
        <v>4347</v>
      </c>
      <c r="D1170" s="405" t="s">
        <v>157</v>
      </c>
      <c r="E1170" s="412">
        <v>0.13908000000000001</v>
      </c>
      <c r="F1170" s="407">
        <v>6522000</v>
      </c>
      <c r="G1170" s="408">
        <v>907079.76</v>
      </c>
    </row>
    <row r="1171" spans="1:7" ht="33.75" x14ac:dyDescent="0.25">
      <c r="A1171" s="411">
        <v>10</v>
      </c>
      <c r="B1171" s="411">
        <v>32524</v>
      </c>
      <c r="C1171" s="406" t="s">
        <v>180</v>
      </c>
      <c r="D1171" s="405" t="s">
        <v>157</v>
      </c>
      <c r="E1171" s="412">
        <v>8.6700000000000006E-3</v>
      </c>
      <c r="F1171" s="407">
        <v>8383932</v>
      </c>
      <c r="G1171" s="408">
        <v>72688.690440000006</v>
      </c>
    </row>
    <row r="1172" spans="1:7" ht="45" x14ac:dyDescent="0.25">
      <c r="A1172" s="411">
        <v>11</v>
      </c>
      <c r="B1172" s="411">
        <v>32543</v>
      </c>
      <c r="C1172" s="406" t="s">
        <v>4587</v>
      </c>
      <c r="D1172" s="405" t="s">
        <v>157</v>
      </c>
      <c r="E1172" s="412">
        <v>1.2E-4</v>
      </c>
      <c r="F1172" s="407">
        <v>8706572</v>
      </c>
      <c r="G1172" s="408">
        <v>1044.78864</v>
      </c>
    </row>
    <row r="1173" spans="1:7" x14ac:dyDescent="0.25">
      <c r="A1173" s="411">
        <v>12</v>
      </c>
      <c r="B1173" s="411">
        <v>33508</v>
      </c>
      <c r="C1173" s="406" t="s">
        <v>4697</v>
      </c>
      <c r="D1173" s="405" t="s">
        <v>157</v>
      </c>
      <c r="E1173" s="412">
        <v>5.7999999999999996E-3</v>
      </c>
      <c r="F1173" s="407">
        <v>9818899</v>
      </c>
      <c r="G1173" s="408">
        <v>56949.614199999996</v>
      </c>
    </row>
    <row r="1174" spans="1:7" x14ac:dyDescent="0.25">
      <c r="A1174" s="411">
        <v>13</v>
      </c>
      <c r="B1174" s="411">
        <v>33515</v>
      </c>
      <c r="C1174" s="406" t="s">
        <v>4695</v>
      </c>
      <c r="D1174" s="405" t="s">
        <v>157</v>
      </c>
      <c r="E1174" s="412">
        <v>8.0000000000000002E-3</v>
      </c>
      <c r="F1174" s="407">
        <v>9818899</v>
      </c>
      <c r="G1174" s="408">
        <v>78551.191999999995</v>
      </c>
    </row>
    <row r="1175" spans="1:7" x14ac:dyDescent="0.25">
      <c r="A1175" s="411">
        <v>14</v>
      </c>
      <c r="B1175" s="411">
        <v>34241</v>
      </c>
      <c r="C1175" s="406" t="s">
        <v>117</v>
      </c>
      <c r="D1175" s="405" t="s">
        <v>30</v>
      </c>
      <c r="E1175" s="412">
        <v>7.0000000000000001E-3</v>
      </c>
      <c r="F1175" s="407">
        <v>6000</v>
      </c>
      <c r="G1175" s="408">
        <v>42</v>
      </c>
    </row>
    <row r="1176" spans="1:7" x14ac:dyDescent="0.25">
      <c r="A1176" s="411">
        <v>15</v>
      </c>
      <c r="B1176" s="411">
        <v>35312</v>
      </c>
      <c r="C1176" s="406" t="s">
        <v>4612</v>
      </c>
      <c r="D1176" s="405" t="s">
        <v>157</v>
      </c>
      <c r="E1176" s="412">
        <v>1.0000000000000001E-5</v>
      </c>
      <c r="F1176" s="407">
        <v>11250000</v>
      </c>
      <c r="G1176" s="408">
        <v>112.50000000000001</v>
      </c>
    </row>
    <row r="1177" spans="1:7" x14ac:dyDescent="0.25">
      <c r="A1177" s="411">
        <v>16</v>
      </c>
      <c r="B1177" s="411">
        <v>35326</v>
      </c>
      <c r="C1177" s="406" t="s">
        <v>570</v>
      </c>
      <c r="D1177" s="405" t="s">
        <v>157</v>
      </c>
      <c r="E1177" s="412">
        <v>4.0699999999999998E-3</v>
      </c>
      <c r="F1177" s="407">
        <v>11250000</v>
      </c>
      <c r="G1177" s="408">
        <v>45787.5</v>
      </c>
    </row>
    <row r="1178" spans="1:7" x14ac:dyDescent="0.25">
      <c r="A1178" s="411">
        <v>17</v>
      </c>
      <c r="B1178" s="411">
        <v>35328</v>
      </c>
      <c r="C1178" s="406" t="s">
        <v>4664</v>
      </c>
      <c r="D1178" s="405" t="s">
        <v>157</v>
      </c>
      <c r="E1178" s="412">
        <v>1.82E-3</v>
      </c>
      <c r="F1178" s="407">
        <v>11250000</v>
      </c>
      <c r="G1178" s="408">
        <v>20475</v>
      </c>
    </row>
    <row r="1179" spans="1:7" ht="33.75" x14ac:dyDescent="0.25">
      <c r="A1179" s="411">
        <v>18</v>
      </c>
      <c r="B1179" s="411">
        <v>36032</v>
      </c>
      <c r="C1179" s="406" t="s">
        <v>4590</v>
      </c>
      <c r="D1179" s="405" t="s">
        <v>30</v>
      </c>
      <c r="E1179" s="412">
        <v>9.9000000000000008E-3</v>
      </c>
      <c r="F1179" s="407">
        <v>4020000</v>
      </c>
      <c r="G1179" s="408">
        <v>39798</v>
      </c>
    </row>
    <row r="1180" spans="1:7" x14ac:dyDescent="0.25">
      <c r="A1180" s="411">
        <v>19</v>
      </c>
      <c r="B1180" s="411">
        <v>44897</v>
      </c>
      <c r="C1180" s="406" t="s">
        <v>177</v>
      </c>
      <c r="D1180" s="405" t="s">
        <v>28</v>
      </c>
      <c r="E1180" s="412">
        <v>6.9999999999999999E-4</v>
      </c>
      <c r="F1180" s="407">
        <v>9500</v>
      </c>
      <c r="G1180" s="408">
        <v>6.65</v>
      </c>
    </row>
    <row r="1181" spans="1:7" ht="22.5" x14ac:dyDescent="0.25">
      <c r="A1181" s="411">
        <v>20</v>
      </c>
      <c r="B1181" s="411">
        <v>45050</v>
      </c>
      <c r="C1181" s="406" t="s">
        <v>4481</v>
      </c>
      <c r="D1181" s="405" t="s">
        <v>30</v>
      </c>
      <c r="E1181" s="412">
        <v>0.17111999999999999</v>
      </c>
      <c r="F1181" s="407">
        <v>80000</v>
      </c>
      <c r="G1181" s="408">
        <v>13689.6</v>
      </c>
    </row>
    <row r="1182" spans="1:7" ht="22.5" x14ac:dyDescent="0.25">
      <c r="A1182" s="411">
        <v>21</v>
      </c>
      <c r="B1182" s="411">
        <v>45051</v>
      </c>
      <c r="C1182" s="406" t="s">
        <v>4484</v>
      </c>
      <c r="D1182" s="405" t="s">
        <v>30</v>
      </c>
      <c r="E1182" s="412">
        <v>8.5559999999999997E-2</v>
      </c>
      <c r="F1182" s="407">
        <v>80000</v>
      </c>
      <c r="G1182" s="408">
        <v>6844.8</v>
      </c>
    </row>
    <row r="1183" spans="1:7" ht="22.5" x14ac:dyDescent="0.25">
      <c r="A1183" s="411">
        <v>22</v>
      </c>
      <c r="B1183" s="411">
        <v>45052</v>
      </c>
      <c r="C1183" s="406" t="s">
        <v>4487</v>
      </c>
      <c r="D1183" s="405" t="s">
        <v>30</v>
      </c>
      <c r="E1183" s="412">
        <v>0.27714</v>
      </c>
      <c r="F1183" s="407">
        <v>80000</v>
      </c>
      <c r="G1183" s="408">
        <v>22171.200000000001</v>
      </c>
    </row>
    <row r="1184" spans="1:7" x14ac:dyDescent="0.25">
      <c r="A1184" s="411">
        <v>23</v>
      </c>
      <c r="B1184" s="411">
        <v>45077</v>
      </c>
      <c r="C1184" s="406" t="s">
        <v>132</v>
      </c>
      <c r="D1184" s="405" t="s">
        <v>31</v>
      </c>
      <c r="E1184" s="412">
        <v>2.0999999999999999E-3</v>
      </c>
      <c r="F1184" s="407">
        <v>5400</v>
      </c>
      <c r="G1184" s="408">
        <v>11.34</v>
      </c>
    </row>
    <row r="1185" spans="1:7" x14ac:dyDescent="0.25">
      <c r="A1185" s="411">
        <v>24</v>
      </c>
      <c r="B1185" s="411">
        <v>50088</v>
      </c>
      <c r="C1185" s="406" t="s">
        <v>4614</v>
      </c>
      <c r="D1185" s="405" t="s">
        <v>28</v>
      </c>
      <c r="E1185" s="412">
        <v>1</v>
      </c>
      <c r="F1185" s="415">
        <v>140000</v>
      </c>
      <c r="G1185" s="408">
        <v>140000</v>
      </c>
    </row>
    <row r="1186" spans="1:7" x14ac:dyDescent="0.25">
      <c r="A1186" s="411">
        <v>25</v>
      </c>
      <c r="B1186" s="411">
        <v>51619</v>
      </c>
      <c r="C1186" s="406" t="s">
        <v>179</v>
      </c>
      <c r="D1186" s="405" t="s">
        <v>35</v>
      </c>
      <c r="E1186" s="412">
        <v>3.58338</v>
      </c>
      <c r="F1186" s="407">
        <v>65000</v>
      </c>
      <c r="G1186" s="408">
        <v>232919.7</v>
      </c>
    </row>
    <row r="1187" spans="1:7" x14ac:dyDescent="0.25">
      <c r="A1187" s="411">
        <v>26</v>
      </c>
      <c r="B1187" s="411">
        <v>94572</v>
      </c>
      <c r="C1187" s="406" t="s">
        <v>4700</v>
      </c>
      <c r="D1187" s="405" t="s">
        <v>32</v>
      </c>
      <c r="E1187" s="412">
        <v>1</v>
      </c>
      <c r="F1187" s="415">
        <v>46083</v>
      </c>
      <c r="G1187" s="408">
        <v>46083</v>
      </c>
    </row>
    <row r="1188" spans="1:7" x14ac:dyDescent="0.25">
      <c r="A1188" s="339" t="s">
        <v>4494</v>
      </c>
      <c r="B1188" s="338"/>
      <c r="C1188" s="338"/>
      <c r="D1188" s="338"/>
      <c r="E1188" s="338"/>
      <c r="F1188" s="325"/>
      <c r="G1188" s="409">
        <v>8750995.6708799973</v>
      </c>
    </row>
    <row r="1189" spans="1:7" x14ac:dyDescent="0.25">
      <c r="A1189" s="332" t="s">
        <v>210</v>
      </c>
      <c r="B1189" s="324"/>
      <c r="C1189" s="324"/>
      <c r="D1189" s="324"/>
      <c r="E1189" s="324"/>
      <c r="F1189" s="331"/>
      <c r="G1189" s="410">
        <v>12300563.883556996</v>
      </c>
    </row>
    <row r="1190" spans="1:7" x14ac:dyDescent="0.25">
      <c r="A1190" s="337" t="s">
        <v>4702</v>
      </c>
      <c r="B1190" s="337"/>
      <c r="C1190" s="337"/>
      <c r="D1190" s="337"/>
      <c r="E1190" s="337"/>
      <c r="F1190" s="337"/>
      <c r="G1190" s="337"/>
    </row>
    <row r="1191" spans="1:7" x14ac:dyDescent="0.25">
      <c r="A1191" s="336" t="s">
        <v>220</v>
      </c>
      <c r="B1191" s="336"/>
      <c r="C1191" s="336"/>
      <c r="D1191" s="336"/>
      <c r="E1191" s="336"/>
      <c r="F1191" s="336"/>
      <c r="G1191" s="336"/>
    </row>
    <row r="1192" spans="1:7" x14ac:dyDescent="0.25">
      <c r="A1192" s="427"/>
      <c r="B1192" s="427"/>
      <c r="C1192" s="427"/>
      <c r="D1192" s="427"/>
      <c r="E1192" s="427"/>
      <c r="F1192" s="428"/>
      <c r="G1192" s="428"/>
    </row>
    <row r="1193" spans="1:7" ht="25.5" x14ac:dyDescent="0.25">
      <c r="A1193" s="438" t="s">
        <v>138</v>
      </c>
      <c r="B1193" s="438" t="s">
        <v>202</v>
      </c>
      <c r="C1193" s="438" t="s">
        <v>203</v>
      </c>
      <c r="D1193" s="438" t="s">
        <v>204</v>
      </c>
      <c r="E1193" s="438" t="s">
        <v>137</v>
      </c>
      <c r="F1193" s="438" t="s">
        <v>205</v>
      </c>
      <c r="G1193" s="438" t="s">
        <v>206</v>
      </c>
    </row>
    <row r="1194" spans="1:7" x14ac:dyDescent="0.25">
      <c r="A1194" s="438" t="s">
        <v>0</v>
      </c>
      <c r="B1194" s="438" t="s">
        <v>1</v>
      </c>
      <c r="C1194" s="438" t="s">
        <v>5</v>
      </c>
      <c r="D1194" s="438" t="s">
        <v>6</v>
      </c>
      <c r="E1194" s="438" t="s">
        <v>2</v>
      </c>
      <c r="F1194" s="438" t="s">
        <v>3</v>
      </c>
      <c r="G1194" s="438" t="s">
        <v>4</v>
      </c>
    </row>
    <row r="1195" spans="1:7" x14ac:dyDescent="0.25">
      <c r="A1195" s="335" t="s">
        <v>7</v>
      </c>
      <c r="B1195" s="334"/>
      <c r="C1195" s="334"/>
      <c r="D1195" s="334"/>
      <c r="E1195" s="334"/>
      <c r="F1195" s="334"/>
      <c r="G1195" s="333"/>
    </row>
    <row r="1196" spans="1:7" x14ac:dyDescent="0.25">
      <c r="A1196" s="439">
        <v>1</v>
      </c>
      <c r="B1196" s="439">
        <v>1</v>
      </c>
      <c r="C1196" s="440" t="s">
        <v>8</v>
      </c>
      <c r="D1196" s="439" t="s">
        <v>142</v>
      </c>
      <c r="E1196" s="444">
        <v>29.661200000000001</v>
      </c>
      <c r="F1196" s="441">
        <v>31236.18</v>
      </c>
      <c r="G1196" s="442">
        <v>926502.58221600007</v>
      </c>
    </row>
    <row r="1197" spans="1:7" x14ac:dyDescent="0.25">
      <c r="A1197" s="339" t="s">
        <v>207</v>
      </c>
      <c r="B1197" s="338"/>
      <c r="C1197" s="338"/>
      <c r="D1197" s="338"/>
      <c r="E1197" s="338"/>
      <c r="F1197" s="325"/>
      <c r="G1197" s="443">
        <v>926502.58221600007</v>
      </c>
    </row>
    <row r="1198" spans="1:7" x14ac:dyDescent="0.25">
      <c r="A1198" s="335" t="s">
        <v>10</v>
      </c>
      <c r="B1198" s="334"/>
      <c r="C1198" s="334"/>
      <c r="D1198" s="334"/>
      <c r="E1198" s="334"/>
      <c r="F1198" s="334"/>
      <c r="G1198" s="333"/>
    </row>
    <row r="1199" spans="1:7" x14ac:dyDescent="0.25">
      <c r="A1199" s="439">
        <v>1</v>
      </c>
      <c r="B1199" s="439">
        <v>403</v>
      </c>
      <c r="C1199" s="440" t="s">
        <v>154</v>
      </c>
      <c r="D1199" s="439" t="s">
        <v>4446</v>
      </c>
      <c r="E1199" s="444">
        <v>0.1678</v>
      </c>
      <c r="F1199" s="441">
        <v>1672</v>
      </c>
      <c r="G1199" s="442">
        <v>280.5616</v>
      </c>
    </row>
    <row r="1200" spans="1:7" x14ac:dyDescent="0.25">
      <c r="A1200" s="439">
        <v>2</v>
      </c>
      <c r="B1200" s="439">
        <v>1571</v>
      </c>
      <c r="C1200" s="440" t="s">
        <v>4535</v>
      </c>
      <c r="D1200" s="439" t="s">
        <v>4446</v>
      </c>
      <c r="E1200" s="444">
        <v>7.4000000000000003E-3</v>
      </c>
      <c r="F1200" s="446">
        <v>1431</v>
      </c>
      <c r="G1200" s="442">
        <v>10.589400000000001</v>
      </c>
    </row>
    <row r="1201" spans="1:7" x14ac:dyDescent="0.25">
      <c r="A1201" s="439">
        <v>3</v>
      </c>
      <c r="B1201" s="439">
        <v>1608</v>
      </c>
      <c r="C1201" s="440" t="s">
        <v>4734</v>
      </c>
      <c r="D1201" s="439" t="s">
        <v>4446</v>
      </c>
      <c r="E1201" s="444">
        <v>0.44479999999999997</v>
      </c>
      <c r="F1201" s="441">
        <v>33754</v>
      </c>
      <c r="G1201" s="442">
        <v>15013.779199999999</v>
      </c>
    </row>
    <row r="1202" spans="1:7" ht="22.5" x14ac:dyDescent="0.25">
      <c r="A1202" s="439">
        <v>4</v>
      </c>
      <c r="B1202" s="439">
        <v>2499</v>
      </c>
      <c r="C1202" s="440" t="s">
        <v>23</v>
      </c>
      <c r="D1202" s="439" t="s">
        <v>4446</v>
      </c>
      <c r="E1202" s="444">
        <v>3.2000000000000002E-3</v>
      </c>
      <c r="F1202" s="441">
        <v>110305</v>
      </c>
      <c r="G1202" s="442">
        <v>352.976</v>
      </c>
    </row>
    <row r="1203" spans="1:7" ht="22.5" x14ac:dyDescent="0.25">
      <c r="A1203" s="439">
        <v>5</v>
      </c>
      <c r="B1203" s="439">
        <v>2509</v>
      </c>
      <c r="C1203" s="440" t="s">
        <v>156</v>
      </c>
      <c r="D1203" s="439" t="s">
        <v>4446</v>
      </c>
      <c r="E1203" s="444">
        <v>6.4999999999999997E-3</v>
      </c>
      <c r="F1203" s="441">
        <v>110305</v>
      </c>
      <c r="G1203" s="442">
        <v>716.98249999999996</v>
      </c>
    </row>
    <row r="1204" spans="1:7" x14ac:dyDescent="0.25">
      <c r="A1204" s="339" t="s">
        <v>208</v>
      </c>
      <c r="B1204" s="338"/>
      <c r="C1204" s="338"/>
      <c r="D1204" s="338"/>
      <c r="E1204" s="338"/>
      <c r="F1204" s="325"/>
      <c r="G1204" s="443">
        <v>16374.8887</v>
      </c>
    </row>
    <row r="1205" spans="1:7" x14ac:dyDescent="0.25">
      <c r="A1205" s="335" t="s">
        <v>209</v>
      </c>
      <c r="B1205" s="334"/>
      <c r="C1205" s="334"/>
      <c r="D1205" s="334"/>
      <c r="E1205" s="334"/>
      <c r="F1205" s="334"/>
      <c r="G1205" s="333"/>
    </row>
    <row r="1206" spans="1:7" x14ac:dyDescent="0.25">
      <c r="A1206" s="439">
        <v>1</v>
      </c>
      <c r="B1206" s="439">
        <v>6316</v>
      </c>
      <c r="C1206" s="440" t="s">
        <v>976</v>
      </c>
      <c r="D1206" s="439" t="s">
        <v>30</v>
      </c>
      <c r="E1206" s="444">
        <v>1.02</v>
      </c>
      <c r="F1206" s="441">
        <v>477678</v>
      </c>
      <c r="G1206" s="442">
        <v>487231.56</v>
      </c>
    </row>
    <row r="1207" spans="1:7" x14ac:dyDescent="0.25">
      <c r="A1207" s="439">
        <v>2</v>
      </c>
      <c r="B1207" s="439">
        <v>9219</v>
      </c>
      <c r="C1207" s="440" t="s">
        <v>29</v>
      </c>
      <c r="D1207" s="439" t="s">
        <v>30</v>
      </c>
      <c r="E1207" s="444">
        <v>1.01803</v>
      </c>
      <c r="F1207" s="441">
        <v>2050</v>
      </c>
      <c r="G1207" s="442">
        <v>2086.9614999999999</v>
      </c>
    </row>
    <row r="1208" spans="1:7" ht="33.75" x14ac:dyDescent="0.25">
      <c r="A1208" s="439">
        <v>3</v>
      </c>
      <c r="B1208" s="439">
        <v>10411</v>
      </c>
      <c r="C1208" s="440" t="s">
        <v>4720</v>
      </c>
      <c r="D1208" s="439" t="s">
        <v>556</v>
      </c>
      <c r="E1208" s="444">
        <v>0.85892000000000002</v>
      </c>
      <c r="F1208" s="441">
        <v>950000</v>
      </c>
      <c r="G1208" s="442">
        <v>815974</v>
      </c>
    </row>
    <row r="1209" spans="1:7" ht="22.5" x14ac:dyDescent="0.25">
      <c r="A1209" s="439">
        <v>4</v>
      </c>
      <c r="B1209" s="439">
        <v>12138</v>
      </c>
      <c r="C1209" s="440" t="s">
        <v>424</v>
      </c>
      <c r="D1209" s="439" t="s">
        <v>30</v>
      </c>
      <c r="E1209" s="444">
        <v>0.3024</v>
      </c>
      <c r="F1209" s="441">
        <v>383560</v>
      </c>
      <c r="G1209" s="442">
        <v>115988.54399999999</v>
      </c>
    </row>
    <row r="1210" spans="1:7" x14ac:dyDescent="0.25">
      <c r="A1210" s="439">
        <v>5</v>
      </c>
      <c r="B1210" s="439">
        <v>30407</v>
      </c>
      <c r="C1210" s="440" t="s">
        <v>34</v>
      </c>
      <c r="D1210" s="439" t="s">
        <v>157</v>
      </c>
      <c r="E1210" s="444">
        <v>1.8000000000000001E-4</v>
      </c>
      <c r="F1210" s="446">
        <v>13392000</v>
      </c>
      <c r="G1210" s="442">
        <v>2410.56</v>
      </c>
    </row>
    <row r="1211" spans="1:7" ht="22.5" x14ac:dyDescent="0.25">
      <c r="A1211" s="439">
        <v>6</v>
      </c>
      <c r="B1211" s="439">
        <v>30652</v>
      </c>
      <c r="C1211" s="440" t="s">
        <v>310</v>
      </c>
      <c r="D1211" s="439" t="s">
        <v>157</v>
      </c>
      <c r="E1211" s="444">
        <v>2.7200000000000002E-3</v>
      </c>
      <c r="F1211" s="441">
        <v>1205000</v>
      </c>
      <c r="G1211" s="442">
        <v>3277.6000000000004</v>
      </c>
    </row>
    <row r="1212" spans="1:7" x14ac:dyDescent="0.25">
      <c r="A1212" s="439">
        <v>7</v>
      </c>
      <c r="B1212" s="439">
        <v>31065</v>
      </c>
      <c r="C1212" s="440" t="s">
        <v>4745</v>
      </c>
      <c r="D1212" s="439" t="s">
        <v>157</v>
      </c>
      <c r="E1212" s="444">
        <v>8.0000000000000007E-5</v>
      </c>
      <c r="F1212" s="441">
        <v>1205000</v>
      </c>
      <c r="G1212" s="442">
        <v>96.4</v>
      </c>
    </row>
    <row r="1213" spans="1:7" ht="33.75" x14ac:dyDescent="0.25">
      <c r="A1213" s="439">
        <v>8</v>
      </c>
      <c r="B1213" s="439">
        <v>32524</v>
      </c>
      <c r="C1213" s="440" t="s">
        <v>180</v>
      </c>
      <c r="D1213" s="439" t="s">
        <v>157</v>
      </c>
      <c r="E1213" s="444">
        <v>2.7999999999999998E-4</v>
      </c>
      <c r="F1213" s="446">
        <v>8383932</v>
      </c>
      <c r="G1213" s="442">
        <v>2347.5009599999998</v>
      </c>
    </row>
    <row r="1214" spans="1:7" ht="33.75" x14ac:dyDescent="0.25">
      <c r="A1214" s="439">
        <v>9</v>
      </c>
      <c r="B1214" s="439">
        <v>36026</v>
      </c>
      <c r="C1214" s="440" t="s">
        <v>4724</v>
      </c>
      <c r="D1214" s="439" t="s">
        <v>30</v>
      </c>
      <c r="E1214" s="444">
        <v>1.09E-3</v>
      </c>
      <c r="F1214" s="441">
        <v>4020000</v>
      </c>
      <c r="G1214" s="442">
        <v>4381.8</v>
      </c>
    </row>
    <row r="1215" spans="1:7" ht="33.75" x14ac:dyDescent="0.25">
      <c r="A1215" s="439">
        <v>10</v>
      </c>
      <c r="B1215" s="439">
        <v>36061</v>
      </c>
      <c r="C1215" s="440" t="s">
        <v>159</v>
      </c>
      <c r="D1215" s="439" t="s">
        <v>30</v>
      </c>
      <c r="E1215" s="444">
        <v>2.2000000000000001E-3</v>
      </c>
      <c r="F1215" s="441">
        <v>4020000</v>
      </c>
      <c r="G1215" s="442">
        <v>8844</v>
      </c>
    </row>
    <row r="1216" spans="1:7" ht="22.5" x14ac:dyDescent="0.25">
      <c r="A1216" s="439">
        <v>11</v>
      </c>
      <c r="B1216" s="439">
        <v>45033</v>
      </c>
      <c r="C1216" s="440" t="s">
        <v>4727</v>
      </c>
      <c r="D1216" s="439" t="s">
        <v>30</v>
      </c>
      <c r="E1216" s="444">
        <v>0.5232</v>
      </c>
      <c r="F1216" s="441">
        <v>383560</v>
      </c>
      <c r="G1216" s="442">
        <v>200678.592</v>
      </c>
    </row>
    <row r="1217" spans="1:7" x14ac:dyDescent="0.25">
      <c r="A1217" s="439">
        <v>12</v>
      </c>
      <c r="B1217" s="439">
        <v>51619</v>
      </c>
      <c r="C1217" s="440" t="s">
        <v>179</v>
      </c>
      <c r="D1217" s="439" t="s">
        <v>35</v>
      </c>
      <c r="E1217" s="444">
        <v>0.44800000000000001</v>
      </c>
      <c r="F1217" s="446">
        <v>65000</v>
      </c>
      <c r="G1217" s="442">
        <v>29120</v>
      </c>
    </row>
    <row r="1218" spans="1:7" x14ac:dyDescent="0.25">
      <c r="A1218" s="339" t="s">
        <v>4494</v>
      </c>
      <c r="B1218" s="338"/>
      <c r="C1218" s="338"/>
      <c r="D1218" s="338"/>
      <c r="E1218" s="338"/>
      <c r="F1218" s="325"/>
      <c r="G1218" s="443">
        <v>1672437.5184600002</v>
      </c>
    </row>
    <row r="1219" spans="1:7" x14ac:dyDescent="0.25">
      <c r="A1219" s="335" t="s">
        <v>311</v>
      </c>
      <c r="B1219" s="334"/>
      <c r="C1219" s="334"/>
      <c r="D1219" s="334"/>
      <c r="E1219" s="334"/>
      <c r="F1219" s="334"/>
      <c r="G1219" s="333"/>
    </row>
    <row r="1220" spans="1:7" x14ac:dyDescent="0.25">
      <c r="A1220" s="439">
        <v>1</v>
      </c>
      <c r="B1220" s="439" t="s">
        <v>4746</v>
      </c>
      <c r="C1220" s="440" t="s">
        <v>4747</v>
      </c>
      <c r="D1220" s="439" t="s">
        <v>28</v>
      </c>
      <c r="E1220" s="444">
        <v>2</v>
      </c>
      <c r="F1220" s="441">
        <v>1419643</v>
      </c>
      <c r="G1220" s="442">
        <v>2839286</v>
      </c>
    </row>
    <row r="1221" spans="1:7" x14ac:dyDescent="0.25">
      <c r="A1221" s="339" t="s">
        <v>312</v>
      </c>
      <c r="B1221" s="338"/>
      <c r="C1221" s="338"/>
      <c r="D1221" s="338"/>
      <c r="E1221" s="338"/>
      <c r="F1221" s="325"/>
      <c r="G1221" s="443">
        <v>2839286</v>
      </c>
    </row>
    <row r="1222" spans="1:7" x14ac:dyDescent="0.25">
      <c r="A1222" s="426"/>
      <c r="B1222" s="426"/>
      <c r="C1222" s="426"/>
      <c r="D1222" s="426"/>
      <c r="E1222" s="426"/>
      <c r="F1222" s="426"/>
      <c r="G1222" s="426"/>
    </row>
    <row r="1223" spans="1:7" x14ac:dyDescent="0.25">
      <c r="A1223" s="332" t="s">
        <v>210</v>
      </c>
      <c r="B1223" s="324"/>
      <c r="C1223" s="324"/>
      <c r="D1223" s="324"/>
      <c r="E1223" s="324"/>
      <c r="F1223" s="331"/>
      <c r="G1223" s="445">
        <v>5454600.9893760001</v>
      </c>
    </row>
    <row r="1224" spans="1:7" x14ac:dyDescent="0.25">
      <c r="A1224" s="337" t="s">
        <v>4749</v>
      </c>
      <c r="B1224" s="337"/>
      <c r="C1224" s="337"/>
      <c r="D1224" s="337"/>
      <c r="E1224" s="337"/>
      <c r="F1224" s="337"/>
      <c r="G1224" s="337"/>
    </row>
    <row r="1225" spans="1:7" x14ac:dyDescent="0.25">
      <c r="A1225" s="336" t="s">
        <v>220</v>
      </c>
      <c r="B1225" s="336"/>
      <c r="C1225" s="336"/>
      <c r="D1225" s="336"/>
      <c r="E1225" s="336"/>
      <c r="F1225" s="336"/>
      <c r="G1225" s="336"/>
    </row>
    <row r="1226" spans="1:7" x14ac:dyDescent="0.25">
      <c r="A1226" s="294"/>
      <c r="B1226" s="294"/>
      <c r="C1226" s="294"/>
      <c r="D1226" s="294"/>
      <c r="E1226" s="294"/>
      <c r="F1226" s="428"/>
      <c r="G1226" s="428"/>
    </row>
    <row r="1227" spans="1:7" ht="25.5" x14ac:dyDescent="0.25">
      <c r="A1227" s="438" t="s">
        <v>138</v>
      </c>
      <c r="B1227" s="438" t="s">
        <v>202</v>
      </c>
      <c r="C1227" s="438" t="s">
        <v>203</v>
      </c>
      <c r="D1227" s="438" t="s">
        <v>204</v>
      </c>
      <c r="E1227" s="438" t="s">
        <v>137</v>
      </c>
      <c r="F1227" s="438" t="s">
        <v>205</v>
      </c>
      <c r="G1227" s="438" t="s">
        <v>206</v>
      </c>
    </row>
    <row r="1228" spans="1:7" x14ac:dyDescent="0.25">
      <c r="A1228" s="438" t="s">
        <v>0</v>
      </c>
      <c r="B1228" s="438" t="s">
        <v>1</v>
      </c>
      <c r="C1228" s="438" t="s">
        <v>5</v>
      </c>
      <c r="D1228" s="438" t="s">
        <v>6</v>
      </c>
      <c r="E1228" s="438" t="s">
        <v>2</v>
      </c>
      <c r="F1228" s="438" t="s">
        <v>3</v>
      </c>
      <c r="G1228" s="438" t="s">
        <v>4</v>
      </c>
    </row>
    <row r="1229" spans="1:7" x14ac:dyDescent="0.25">
      <c r="A1229" s="335" t="s">
        <v>7</v>
      </c>
      <c r="B1229" s="334"/>
      <c r="C1229" s="334"/>
      <c r="D1229" s="334"/>
      <c r="E1229" s="334"/>
      <c r="F1229" s="334"/>
      <c r="G1229" s="333"/>
    </row>
    <row r="1230" spans="1:7" x14ac:dyDescent="0.25">
      <c r="A1230" s="439">
        <v>1</v>
      </c>
      <c r="B1230" s="439">
        <v>1</v>
      </c>
      <c r="C1230" s="440" t="s">
        <v>8</v>
      </c>
      <c r="D1230" s="439" t="s">
        <v>142</v>
      </c>
      <c r="E1230" s="444">
        <v>636.39855</v>
      </c>
      <c r="F1230" s="441">
        <v>31236.18</v>
      </c>
      <c r="G1230" s="442">
        <v>19878659.659538999</v>
      </c>
    </row>
    <row r="1231" spans="1:7" x14ac:dyDescent="0.25">
      <c r="A1231" s="439">
        <v>2</v>
      </c>
      <c r="B1231" s="439">
        <v>3</v>
      </c>
      <c r="C1231" s="440" t="s">
        <v>9</v>
      </c>
      <c r="D1231" s="439" t="s">
        <v>142</v>
      </c>
      <c r="E1231" s="444">
        <v>4.0054499999999997</v>
      </c>
      <c r="F1231" s="441">
        <v>0</v>
      </c>
      <c r="G1231" s="442">
        <v>0</v>
      </c>
    </row>
    <row r="1232" spans="1:7" x14ac:dyDescent="0.25">
      <c r="A1232" s="339" t="s">
        <v>207</v>
      </c>
      <c r="B1232" s="338"/>
      <c r="C1232" s="338"/>
      <c r="D1232" s="338"/>
      <c r="E1232" s="338"/>
      <c r="F1232" s="325"/>
      <c r="G1232" s="309">
        <v>19878659.659538999</v>
      </c>
    </row>
    <row r="1233" spans="1:7" x14ac:dyDescent="0.25">
      <c r="A1233" s="335" t="s">
        <v>10</v>
      </c>
      <c r="B1233" s="334"/>
      <c r="C1233" s="334"/>
      <c r="D1233" s="334"/>
      <c r="E1233" s="334"/>
      <c r="F1233" s="334"/>
      <c r="G1233" s="333"/>
    </row>
    <row r="1234" spans="1:7" x14ac:dyDescent="0.25">
      <c r="A1234" s="439">
        <v>1</v>
      </c>
      <c r="B1234" s="439">
        <v>107</v>
      </c>
      <c r="C1234" s="440" t="s">
        <v>4750</v>
      </c>
      <c r="D1234" s="439" t="s">
        <v>4446</v>
      </c>
      <c r="E1234" s="444">
        <v>0.43058999999999997</v>
      </c>
      <c r="F1234" s="446">
        <v>316574</v>
      </c>
      <c r="G1234" s="442">
        <f>F1234*E1234</f>
        <v>136313.59865999999</v>
      </c>
    </row>
    <row r="1235" spans="1:7" ht="22.5" x14ac:dyDescent="0.25">
      <c r="A1235" s="439">
        <v>2</v>
      </c>
      <c r="B1235" s="439">
        <v>126</v>
      </c>
      <c r="C1235" s="440" t="s">
        <v>4751</v>
      </c>
      <c r="D1235" s="439" t="s">
        <v>4446</v>
      </c>
      <c r="E1235" s="444">
        <v>1.7408699999999999</v>
      </c>
      <c r="F1235" s="446">
        <v>102586</v>
      </c>
      <c r="G1235" s="442">
        <f t="shared" ref="G1235:G1264" si="10">F1235*E1235</f>
        <v>178588.88981999998</v>
      </c>
    </row>
    <row r="1236" spans="1:7" ht="33.75" x14ac:dyDescent="0.25">
      <c r="A1236" s="439">
        <v>3</v>
      </c>
      <c r="B1236" s="439">
        <v>127</v>
      </c>
      <c r="C1236" s="440" t="s">
        <v>4752</v>
      </c>
      <c r="D1236" s="439" t="s">
        <v>4446</v>
      </c>
      <c r="E1236" s="444">
        <v>16.393599999999999</v>
      </c>
      <c r="F1236" s="441">
        <v>10956</v>
      </c>
      <c r="G1236" s="442">
        <f t="shared" si="10"/>
        <v>179608.28159999999</v>
      </c>
    </row>
    <row r="1237" spans="1:7" ht="33.75" x14ac:dyDescent="0.25">
      <c r="A1237" s="439">
        <v>4</v>
      </c>
      <c r="B1237" s="439">
        <v>131</v>
      </c>
      <c r="C1237" s="440" t="s">
        <v>4753</v>
      </c>
      <c r="D1237" s="439" t="s">
        <v>4446</v>
      </c>
      <c r="E1237" s="444">
        <v>0.78480000000000005</v>
      </c>
      <c r="F1237" s="446">
        <v>42158</v>
      </c>
      <c r="G1237" s="442">
        <f t="shared" si="10"/>
        <v>33085.598400000003</v>
      </c>
    </row>
    <row r="1238" spans="1:7" x14ac:dyDescent="0.25">
      <c r="A1238" s="439">
        <v>5</v>
      </c>
      <c r="B1238" s="439">
        <v>403</v>
      </c>
      <c r="C1238" s="440" t="s">
        <v>154</v>
      </c>
      <c r="D1238" s="439" t="s">
        <v>4446</v>
      </c>
      <c r="E1238" s="444">
        <v>3.2707299999999999</v>
      </c>
      <c r="F1238" s="441">
        <v>1672</v>
      </c>
      <c r="G1238" s="442">
        <f t="shared" si="10"/>
        <v>5468.6605600000003</v>
      </c>
    </row>
    <row r="1239" spans="1:7" x14ac:dyDescent="0.25">
      <c r="A1239" s="439">
        <v>6</v>
      </c>
      <c r="B1239" s="439">
        <v>464</v>
      </c>
      <c r="C1239" s="440" t="s">
        <v>4473</v>
      </c>
      <c r="D1239" s="439" t="s">
        <v>4446</v>
      </c>
      <c r="E1239" s="444">
        <v>0.6018</v>
      </c>
      <c r="F1239" s="441">
        <v>303</v>
      </c>
      <c r="G1239" s="442">
        <f t="shared" si="10"/>
        <v>182.34540000000001</v>
      </c>
    </row>
    <row r="1240" spans="1:7" x14ac:dyDescent="0.25">
      <c r="A1240" s="439">
        <v>7</v>
      </c>
      <c r="B1240" s="439">
        <v>521</v>
      </c>
      <c r="C1240" s="440" t="s">
        <v>11</v>
      </c>
      <c r="D1240" s="439" t="s">
        <v>4446</v>
      </c>
      <c r="E1240" s="444">
        <v>3.83962</v>
      </c>
      <c r="F1240" s="441">
        <v>1528</v>
      </c>
      <c r="G1240" s="442">
        <f t="shared" si="10"/>
        <v>5866.9393600000003</v>
      </c>
    </row>
    <row r="1241" spans="1:7" x14ac:dyDescent="0.25">
      <c r="A1241" s="439">
        <v>8</v>
      </c>
      <c r="B1241" s="439">
        <v>620</v>
      </c>
      <c r="C1241" s="440" t="s">
        <v>128</v>
      </c>
      <c r="D1241" s="439" t="s">
        <v>4446</v>
      </c>
      <c r="E1241" s="444">
        <v>0.13688</v>
      </c>
      <c r="F1241" s="441">
        <v>174040</v>
      </c>
      <c r="G1241" s="442">
        <f t="shared" si="10"/>
        <v>23822.5952</v>
      </c>
    </row>
    <row r="1242" spans="1:7" ht="22.5" x14ac:dyDescent="0.25">
      <c r="A1242" s="439">
        <v>9</v>
      </c>
      <c r="B1242" s="439">
        <v>626</v>
      </c>
      <c r="C1242" s="440" t="s">
        <v>4754</v>
      </c>
      <c r="D1242" s="439" t="s">
        <v>4446</v>
      </c>
      <c r="E1242" s="444">
        <v>1.96682</v>
      </c>
      <c r="F1242" s="446">
        <v>162556</v>
      </c>
      <c r="G1242" s="442">
        <f t="shared" si="10"/>
        <v>319718.39192000002</v>
      </c>
    </row>
    <row r="1243" spans="1:7" ht="33.75" x14ac:dyDescent="0.25">
      <c r="A1243" s="439">
        <v>10</v>
      </c>
      <c r="B1243" s="439">
        <v>659</v>
      </c>
      <c r="C1243" s="440" t="s">
        <v>163</v>
      </c>
      <c r="D1243" s="439" t="s">
        <v>4446</v>
      </c>
      <c r="E1243" s="444">
        <v>2.2218</v>
      </c>
      <c r="F1243" s="441">
        <v>8371</v>
      </c>
      <c r="G1243" s="442">
        <f t="shared" si="10"/>
        <v>18598.6878</v>
      </c>
    </row>
    <row r="1244" spans="1:7" ht="22.5" x14ac:dyDescent="0.25">
      <c r="A1244" s="439">
        <v>11</v>
      </c>
      <c r="B1244" s="439">
        <v>762</v>
      </c>
      <c r="C1244" s="440" t="s">
        <v>172</v>
      </c>
      <c r="D1244" s="439" t="s">
        <v>4446</v>
      </c>
      <c r="E1244" s="444">
        <v>121.97488</v>
      </c>
      <c r="F1244" s="441">
        <v>235616</v>
      </c>
      <c r="G1244" s="442">
        <f t="shared" si="10"/>
        <v>28739233.326079998</v>
      </c>
    </row>
    <row r="1245" spans="1:7" ht="22.5" x14ac:dyDescent="0.25">
      <c r="A1245" s="439">
        <v>12</v>
      </c>
      <c r="B1245" s="439">
        <v>975</v>
      </c>
      <c r="C1245" s="440" t="s">
        <v>277</v>
      </c>
      <c r="D1245" s="439" t="s">
        <v>4446</v>
      </c>
      <c r="E1245" s="444">
        <v>2.32E-3</v>
      </c>
      <c r="F1245" s="441">
        <v>18531</v>
      </c>
      <c r="G1245" s="442">
        <f t="shared" si="10"/>
        <v>42.99192</v>
      </c>
    </row>
    <row r="1246" spans="1:7" x14ac:dyDescent="0.25">
      <c r="A1246" s="439">
        <v>13</v>
      </c>
      <c r="B1246" s="439">
        <v>1135</v>
      </c>
      <c r="C1246" s="440" t="s">
        <v>4755</v>
      </c>
      <c r="D1246" s="439" t="s">
        <v>4446</v>
      </c>
      <c r="E1246" s="444">
        <v>0.25280000000000002</v>
      </c>
      <c r="F1246" s="446">
        <v>97872</v>
      </c>
      <c r="G1246" s="442">
        <f t="shared" si="10"/>
        <v>24742.041600000004</v>
      </c>
    </row>
    <row r="1247" spans="1:7" x14ac:dyDescent="0.25">
      <c r="A1247" s="439">
        <v>14</v>
      </c>
      <c r="B1247" s="439">
        <v>1147</v>
      </c>
      <c r="C1247" s="440" t="s">
        <v>130</v>
      </c>
      <c r="D1247" s="439" t="s">
        <v>4446</v>
      </c>
      <c r="E1247" s="444">
        <v>1.9750300000000001</v>
      </c>
      <c r="F1247" s="441">
        <v>2073</v>
      </c>
      <c r="G1247" s="442">
        <f t="shared" si="10"/>
        <v>4094.2371900000003</v>
      </c>
    </row>
    <row r="1248" spans="1:7" ht="22.5" x14ac:dyDescent="0.25">
      <c r="A1248" s="439">
        <v>15</v>
      </c>
      <c r="B1248" s="439">
        <v>1513</v>
      </c>
      <c r="C1248" s="440" t="s">
        <v>4608</v>
      </c>
      <c r="D1248" s="439" t="s">
        <v>4446</v>
      </c>
      <c r="E1248" s="444">
        <v>0.25266</v>
      </c>
      <c r="F1248" s="441">
        <v>10956</v>
      </c>
      <c r="G1248" s="442">
        <f t="shared" si="10"/>
        <v>2768.1429600000001</v>
      </c>
    </row>
    <row r="1249" spans="1:7" x14ac:dyDescent="0.25">
      <c r="A1249" s="439">
        <v>16</v>
      </c>
      <c r="B1249" s="439">
        <v>1523</v>
      </c>
      <c r="C1249" s="440" t="s">
        <v>757</v>
      </c>
      <c r="D1249" s="439" t="s">
        <v>4446</v>
      </c>
      <c r="E1249" s="444">
        <v>4.7610000000000001</v>
      </c>
      <c r="F1249" s="441">
        <v>1431</v>
      </c>
      <c r="G1249" s="442">
        <f t="shared" si="10"/>
        <v>6812.991</v>
      </c>
    </row>
    <row r="1250" spans="1:7" x14ac:dyDescent="0.25">
      <c r="A1250" s="439">
        <v>17</v>
      </c>
      <c r="B1250" s="439">
        <v>1571</v>
      </c>
      <c r="C1250" s="440" t="s">
        <v>4535</v>
      </c>
      <c r="D1250" s="439" t="s">
        <v>4446</v>
      </c>
      <c r="E1250" s="444">
        <v>0.13216</v>
      </c>
      <c r="F1250" s="441">
        <v>1431</v>
      </c>
      <c r="G1250" s="442">
        <f t="shared" si="10"/>
        <v>189.12096</v>
      </c>
    </row>
    <row r="1251" spans="1:7" ht="22.5" x14ac:dyDescent="0.25">
      <c r="A1251" s="439">
        <v>18</v>
      </c>
      <c r="B1251" s="439">
        <v>1866</v>
      </c>
      <c r="C1251" s="440" t="s">
        <v>145</v>
      </c>
      <c r="D1251" s="439" t="s">
        <v>4446</v>
      </c>
      <c r="E1251" s="444">
        <v>4.4436</v>
      </c>
      <c r="F1251" s="441">
        <v>1347</v>
      </c>
      <c r="G1251" s="442">
        <f t="shared" si="10"/>
        <v>5985.5291999999999</v>
      </c>
    </row>
    <row r="1252" spans="1:7" x14ac:dyDescent="0.25">
      <c r="A1252" s="439">
        <v>19</v>
      </c>
      <c r="B1252" s="439">
        <v>1932</v>
      </c>
      <c r="C1252" s="440" t="s">
        <v>4007</v>
      </c>
      <c r="D1252" s="439" t="s">
        <v>4446</v>
      </c>
      <c r="E1252" s="444">
        <v>1.1792100000000001</v>
      </c>
      <c r="F1252" s="446">
        <v>37409</v>
      </c>
      <c r="G1252" s="442">
        <f t="shared" si="10"/>
        <v>44113.066890000002</v>
      </c>
    </row>
    <row r="1253" spans="1:7" x14ac:dyDescent="0.25">
      <c r="A1253" s="439">
        <v>20</v>
      </c>
      <c r="B1253" s="439">
        <v>1959</v>
      </c>
      <c r="C1253" s="440" t="s">
        <v>4756</v>
      </c>
      <c r="D1253" s="439" t="s">
        <v>4446</v>
      </c>
      <c r="E1253" s="444">
        <v>0.12006</v>
      </c>
      <c r="F1253" s="446">
        <v>19103</v>
      </c>
      <c r="G1253" s="442">
        <f t="shared" si="10"/>
        <v>2293.5061799999999</v>
      </c>
    </row>
    <row r="1254" spans="1:7" ht="22.5" x14ac:dyDescent="0.25">
      <c r="A1254" s="439">
        <v>21</v>
      </c>
      <c r="B1254" s="439">
        <v>2016</v>
      </c>
      <c r="C1254" s="440" t="s">
        <v>168</v>
      </c>
      <c r="D1254" s="439" t="s">
        <v>4446</v>
      </c>
      <c r="E1254" s="444">
        <v>4.9341999999999997</v>
      </c>
      <c r="F1254" s="441">
        <v>1678</v>
      </c>
      <c r="G1254" s="442">
        <f t="shared" si="10"/>
        <v>8279.5875999999989</v>
      </c>
    </row>
    <row r="1255" spans="1:7" ht="45" x14ac:dyDescent="0.25">
      <c r="A1255" s="439">
        <v>22</v>
      </c>
      <c r="B1255" s="439">
        <v>2095</v>
      </c>
      <c r="C1255" s="440" t="s">
        <v>4757</v>
      </c>
      <c r="D1255" s="439" t="s">
        <v>4446</v>
      </c>
      <c r="E1255" s="444">
        <v>3.1583999999999999</v>
      </c>
      <c r="F1255" s="446">
        <v>159022</v>
      </c>
      <c r="G1255" s="442">
        <f t="shared" si="10"/>
        <v>502255.08479999995</v>
      </c>
    </row>
    <row r="1256" spans="1:7" x14ac:dyDescent="0.25">
      <c r="A1256" s="439">
        <v>23</v>
      </c>
      <c r="B1256" s="439">
        <v>2209</v>
      </c>
      <c r="C1256" s="440" t="s">
        <v>550</v>
      </c>
      <c r="D1256" s="439" t="s">
        <v>4446</v>
      </c>
      <c r="E1256" s="444">
        <v>3.8879999999999999</v>
      </c>
      <c r="F1256" s="441">
        <v>1329</v>
      </c>
      <c r="G1256" s="442">
        <f t="shared" si="10"/>
        <v>5167.152</v>
      </c>
    </row>
    <row r="1257" spans="1:7" ht="22.5" x14ac:dyDescent="0.25">
      <c r="A1257" s="439">
        <v>24</v>
      </c>
      <c r="B1257" s="439">
        <v>2499</v>
      </c>
      <c r="C1257" s="440" t="s">
        <v>23</v>
      </c>
      <c r="D1257" s="439" t="s">
        <v>4446</v>
      </c>
      <c r="E1257" s="444">
        <v>10.513949999999999</v>
      </c>
      <c r="F1257" s="441">
        <v>110305</v>
      </c>
      <c r="G1257" s="442">
        <f t="shared" si="10"/>
        <v>1159741.2547499998</v>
      </c>
    </row>
    <row r="1258" spans="1:7" ht="22.5" x14ac:dyDescent="0.25">
      <c r="A1258" s="439">
        <v>25</v>
      </c>
      <c r="B1258" s="439">
        <v>2509</v>
      </c>
      <c r="C1258" s="440" t="s">
        <v>156</v>
      </c>
      <c r="D1258" s="439" t="s">
        <v>4446</v>
      </c>
      <c r="E1258" s="444">
        <v>0.56857999999999997</v>
      </c>
      <c r="F1258" s="441">
        <v>110305</v>
      </c>
      <c r="G1258" s="442">
        <f t="shared" si="10"/>
        <v>62717.216899999999</v>
      </c>
    </row>
    <row r="1259" spans="1:7" ht="22.5" x14ac:dyDescent="0.25">
      <c r="A1259" s="439">
        <v>26</v>
      </c>
      <c r="B1259" s="439">
        <v>2510</v>
      </c>
      <c r="C1259" s="440" t="s">
        <v>824</v>
      </c>
      <c r="D1259" s="439" t="s">
        <v>4446</v>
      </c>
      <c r="E1259" s="444">
        <v>9.0370000000000006E-2</v>
      </c>
      <c r="F1259" s="441">
        <v>143713</v>
      </c>
      <c r="G1259" s="442">
        <f t="shared" si="10"/>
        <v>12987.34381</v>
      </c>
    </row>
    <row r="1260" spans="1:7" ht="33.75" x14ac:dyDescent="0.25">
      <c r="A1260" s="439">
        <v>27</v>
      </c>
      <c r="B1260" s="439">
        <v>2515</v>
      </c>
      <c r="C1260" s="440" t="s">
        <v>279</v>
      </c>
      <c r="D1260" s="439" t="s">
        <v>4446</v>
      </c>
      <c r="E1260" s="444">
        <v>0.20532</v>
      </c>
      <c r="F1260" s="441">
        <v>6518</v>
      </c>
      <c r="G1260" s="442">
        <f t="shared" si="10"/>
        <v>1338.27576</v>
      </c>
    </row>
    <row r="1261" spans="1:7" x14ac:dyDescent="0.25">
      <c r="A1261" s="439">
        <v>28</v>
      </c>
      <c r="B1261" s="439">
        <v>2577</v>
      </c>
      <c r="C1261" s="440" t="s">
        <v>170</v>
      </c>
      <c r="D1261" s="439" t="s">
        <v>4446</v>
      </c>
      <c r="E1261" s="444">
        <v>0.66091999999999995</v>
      </c>
      <c r="F1261" s="441">
        <v>1678</v>
      </c>
      <c r="G1261" s="442">
        <f t="shared" si="10"/>
        <v>1109.0237599999998</v>
      </c>
    </row>
    <row r="1262" spans="1:7" x14ac:dyDescent="0.25">
      <c r="A1262" s="439">
        <v>29</v>
      </c>
      <c r="B1262" s="439">
        <v>2667</v>
      </c>
      <c r="C1262" s="440" t="s">
        <v>4758</v>
      </c>
      <c r="D1262" s="439" t="s">
        <v>4446</v>
      </c>
      <c r="E1262" s="444">
        <v>8.8559999999999999</v>
      </c>
      <c r="F1262" s="441">
        <v>28733</v>
      </c>
      <c r="G1262" s="442">
        <f t="shared" si="10"/>
        <v>254459.448</v>
      </c>
    </row>
    <row r="1263" spans="1:7" ht="33.75" x14ac:dyDescent="0.25">
      <c r="A1263" s="439">
        <v>30</v>
      </c>
      <c r="B1263" s="439">
        <v>2700</v>
      </c>
      <c r="C1263" s="440" t="s">
        <v>4010</v>
      </c>
      <c r="D1263" s="439" t="s">
        <v>4446</v>
      </c>
      <c r="E1263" s="444">
        <v>1.38</v>
      </c>
      <c r="F1263" s="446">
        <v>3374</v>
      </c>
      <c r="G1263" s="442">
        <f t="shared" si="10"/>
        <v>4656.12</v>
      </c>
    </row>
    <row r="1264" spans="1:7" x14ac:dyDescent="0.25">
      <c r="A1264" s="439">
        <v>31</v>
      </c>
      <c r="B1264" s="439">
        <v>2875</v>
      </c>
      <c r="C1264" s="440" t="s">
        <v>398</v>
      </c>
      <c r="D1264" s="439" t="s">
        <v>4446</v>
      </c>
      <c r="E1264" s="444">
        <v>14.4</v>
      </c>
      <c r="F1264" s="441">
        <v>1838</v>
      </c>
      <c r="G1264" s="442">
        <f t="shared" si="10"/>
        <v>26467.200000000001</v>
      </c>
    </row>
    <row r="1265" spans="1:7" x14ac:dyDescent="0.25">
      <c r="A1265" s="339" t="s">
        <v>208</v>
      </c>
      <c r="B1265" s="338"/>
      <c r="C1265" s="338"/>
      <c r="D1265" s="338"/>
      <c r="E1265" s="338"/>
      <c r="F1265" s="325"/>
      <c r="G1265" s="443">
        <f>SUM(G1234:G1264)</f>
        <v>31770706.650079995</v>
      </c>
    </row>
    <row r="1266" spans="1:7" x14ac:dyDescent="0.25">
      <c r="A1266" s="335" t="s">
        <v>209</v>
      </c>
      <c r="B1266" s="334"/>
      <c r="C1266" s="334"/>
      <c r="D1266" s="334"/>
      <c r="E1266" s="334"/>
      <c r="F1266" s="334"/>
      <c r="G1266" s="333"/>
    </row>
    <row r="1267" spans="1:7" x14ac:dyDescent="0.25">
      <c r="A1267" s="439">
        <v>1</v>
      </c>
      <c r="B1267" s="439">
        <v>6316</v>
      </c>
      <c r="C1267" s="440" t="s">
        <v>976</v>
      </c>
      <c r="D1267" s="439" t="s">
        <v>30</v>
      </c>
      <c r="E1267" s="444">
        <v>14.348000000000001</v>
      </c>
      <c r="F1267" s="441">
        <v>477679</v>
      </c>
      <c r="G1267" s="442">
        <f>F1267*E1267</f>
        <v>6853738.2920000004</v>
      </c>
    </row>
    <row r="1268" spans="1:7" x14ac:dyDescent="0.25">
      <c r="A1268" s="439">
        <v>2</v>
      </c>
      <c r="B1268" s="439">
        <v>6327</v>
      </c>
      <c r="C1268" s="440" t="s">
        <v>4521</v>
      </c>
      <c r="D1268" s="439" t="s">
        <v>30</v>
      </c>
      <c r="E1268" s="444">
        <v>16.8504</v>
      </c>
      <c r="F1268" s="441">
        <v>580357</v>
      </c>
      <c r="G1268" s="442">
        <f t="shared" ref="G1268:G1317" si="11">F1268*E1268</f>
        <v>9779247.5928000007</v>
      </c>
    </row>
    <row r="1269" spans="1:7" x14ac:dyDescent="0.25">
      <c r="A1269" s="439">
        <v>3</v>
      </c>
      <c r="B1269" s="439">
        <v>9219</v>
      </c>
      <c r="C1269" s="440" t="s">
        <v>29</v>
      </c>
      <c r="D1269" s="439" t="s">
        <v>30</v>
      </c>
      <c r="E1269" s="444">
        <v>5.1696400000000002</v>
      </c>
      <c r="F1269" s="441">
        <v>2050</v>
      </c>
      <c r="G1269" s="442">
        <f t="shared" si="11"/>
        <v>10597.762000000001</v>
      </c>
    </row>
    <row r="1270" spans="1:7" x14ac:dyDescent="0.25">
      <c r="A1270" s="439">
        <v>4</v>
      </c>
      <c r="B1270" s="439">
        <v>9249</v>
      </c>
      <c r="C1270" s="440" t="s">
        <v>4759</v>
      </c>
      <c r="D1270" s="439" t="s">
        <v>30</v>
      </c>
      <c r="E1270" s="444">
        <v>5.4272</v>
      </c>
      <c r="F1270" s="441">
        <v>28695</v>
      </c>
      <c r="G1270" s="442">
        <f t="shared" si="11"/>
        <v>155733.50399999999</v>
      </c>
    </row>
    <row r="1271" spans="1:7" x14ac:dyDescent="0.25">
      <c r="A1271" s="439">
        <v>5</v>
      </c>
      <c r="B1271" s="439">
        <v>12285</v>
      </c>
      <c r="C1271" s="440" t="s">
        <v>4760</v>
      </c>
      <c r="D1271" s="439" t="s">
        <v>30</v>
      </c>
      <c r="E1271" s="444">
        <v>27.78</v>
      </c>
      <c r="F1271" s="441">
        <v>35000</v>
      </c>
      <c r="G1271" s="442">
        <f t="shared" si="11"/>
        <v>972300</v>
      </c>
    </row>
    <row r="1272" spans="1:7" x14ac:dyDescent="0.25">
      <c r="A1272" s="439">
        <v>6</v>
      </c>
      <c r="B1272" s="439">
        <v>29109</v>
      </c>
      <c r="C1272" s="440" t="s">
        <v>4761</v>
      </c>
      <c r="D1272" s="439" t="s">
        <v>35</v>
      </c>
      <c r="E1272" s="444">
        <v>18.72</v>
      </c>
      <c r="F1272" s="441">
        <v>91157</v>
      </c>
      <c r="G1272" s="442">
        <f t="shared" si="11"/>
        <v>1706459.0399999998</v>
      </c>
    </row>
    <row r="1273" spans="1:7" x14ac:dyDescent="0.25">
      <c r="A1273" s="439">
        <v>7</v>
      </c>
      <c r="B1273" s="439">
        <v>29160</v>
      </c>
      <c r="C1273" s="440" t="s">
        <v>979</v>
      </c>
      <c r="D1273" s="439" t="s">
        <v>28</v>
      </c>
      <c r="E1273" s="444">
        <v>432</v>
      </c>
      <c r="F1273" s="441">
        <v>150</v>
      </c>
      <c r="G1273" s="442">
        <f t="shared" si="11"/>
        <v>64800</v>
      </c>
    </row>
    <row r="1274" spans="1:7" x14ac:dyDescent="0.25">
      <c r="A1274" s="439">
        <v>8</v>
      </c>
      <c r="B1274" s="439">
        <v>29161</v>
      </c>
      <c r="C1274" s="440" t="s">
        <v>4762</v>
      </c>
      <c r="D1274" s="439" t="s">
        <v>28</v>
      </c>
      <c r="E1274" s="444">
        <v>36</v>
      </c>
      <c r="F1274" s="441">
        <v>1500</v>
      </c>
      <c r="G1274" s="442">
        <f t="shared" si="11"/>
        <v>54000</v>
      </c>
    </row>
    <row r="1275" spans="1:7" x14ac:dyDescent="0.25">
      <c r="A1275" s="439">
        <v>9</v>
      </c>
      <c r="B1275" s="439">
        <v>30118</v>
      </c>
      <c r="C1275" s="440" t="s">
        <v>4477</v>
      </c>
      <c r="D1275" s="439" t="s">
        <v>157</v>
      </c>
      <c r="E1275" s="444">
        <v>0.14632000000000001</v>
      </c>
      <c r="F1275" s="441">
        <v>5804000</v>
      </c>
      <c r="G1275" s="442">
        <f t="shared" si="11"/>
        <v>849241.28</v>
      </c>
    </row>
    <row r="1276" spans="1:7" x14ac:dyDescent="0.25">
      <c r="A1276" s="439">
        <v>10</v>
      </c>
      <c r="B1276" s="439">
        <v>30176</v>
      </c>
      <c r="C1276" s="440" t="s">
        <v>4763</v>
      </c>
      <c r="D1276" s="439" t="s">
        <v>857</v>
      </c>
      <c r="E1276" s="444">
        <v>1</v>
      </c>
      <c r="F1276" s="441">
        <v>52000</v>
      </c>
      <c r="G1276" s="442">
        <f t="shared" si="11"/>
        <v>52000</v>
      </c>
    </row>
    <row r="1277" spans="1:7" x14ac:dyDescent="0.25">
      <c r="A1277" s="439">
        <v>11</v>
      </c>
      <c r="B1277" s="439">
        <v>30322</v>
      </c>
      <c r="C1277" s="440" t="s">
        <v>174</v>
      </c>
      <c r="D1277" s="439" t="s">
        <v>157</v>
      </c>
      <c r="E1277" s="444">
        <v>8.5100000000000002E-3</v>
      </c>
      <c r="F1277" s="441">
        <v>14740000</v>
      </c>
      <c r="G1277" s="442">
        <f t="shared" si="11"/>
        <v>125437.40000000001</v>
      </c>
    </row>
    <row r="1278" spans="1:7" x14ac:dyDescent="0.25">
      <c r="A1278" s="439">
        <v>12</v>
      </c>
      <c r="B1278" s="439">
        <v>30407</v>
      </c>
      <c r="C1278" s="440" t="s">
        <v>34</v>
      </c>
      <c r="D1278" s="439" t="s">
        <v>157</v>
      </c>
      <c r="E1278" s="444">
        <v>7.3699999999999998E-3</v>
      </c>
      <c r="F1278" s="441">
        <v>13392000</v>
      </c>
      <c r="G1278" s="442">
        <f t="shared" si="11"/>
        <v>98699.04</v>
      </c>
    </row>
    <row r="1279" spans="1:7" x14ac:dyDescent="0.25">
      <c r="A1279" s="439">
        <v>13</v>
      </c>
      <c r="B1279" s="439">
        <v>30546</v>
      </c>
      <c r="C1279" s="440" t="s">
        <v>4764</v>
      </c>
      <c r="D1279" s="439" t="s">
        <v>32</v>
      </c>
      <c r="E1279" s="444">
        <v>39.6</v>
      </c>
      <c r="F1279" s="441">
        <v>3800</v>
      </c>
      <c r="G1279" s="442">
        <f t="shared" si="11"/>
        <v>150480</v>
      </c>
    </row>
    <row r="1280" spans="1:7" x14ac:dyDescent="0.25">
      <c r="A1280" s="439">
        <v>14</v>
      </c>
      <c r="B1280" s="439">
        <v>30625</v>
      </c>
      <c r="C1280" s="440" t="s">
        <v>4765</v>
      </c>
      <c r="D1280" s="439" t="s">
        <v>28</v>
      </c>
      <c r="E1280" s="444">
        <v>216</v>
      </c>
      <c r="F1280" s="441">
        <v>150</v>
      </c>
      <c r="G1280" s="442">
        <f t="shared" si="11"/>
        <v>32400</v>
      </c>
    </row>
    <row r="1281" spans="1:7" ht="22.5" x14ac:dyDescent="0.25">
      <c r="A1281" s="439">
        <v>15</v>
      </c>
      <c r="B1281" s="439">
        <v>30652</v>
      </c>
      <c r="C1281" s="440" t="s">
        <v>310</v>
      </c>
      <c r="D1281" s="439" t="s">
        <v>157</v>
      </c>
      <c r="E1281" s="444">
        <v>8.2629999999999995E-2</v>
      </c>
      <c r="F1281" s="441">
        <v>1205000</v>
      </c>
      <c r="G1281" s="442">
        <f t="shared" si="11"/>
        <v>99569.15</v>
      </c>
    </row>
    <row r="1282" spans="1:7" x14ac:dyDescent="0.25">
      <c r="A1282" s="439">
        <v>16</v>
      </c>
      <c r="B1282" s="439">
        <v>31065</v>
      </c>
      <c r="C1282" s="440" t="s">
        <v>4745</v>
      </c>
      <c r="D1282" s="439" t="s">
        <v>157</v>
      </c>
      <c r="E1282" s="444">
        <v>1.8699999999999999E-3</v>
      </c>
      <c r="F1282" s="441">
        <v>8623000</v>
      </c>
      <c r="G1282" s="442">
        <f t="shared" si="11"/>
        <v>16125.009999999998</v>
      </c>
    </row>
    <row r="1283" spans="1:7" x14ac:dyDescent="0.25">
      <c r="A1283" s="439">
        <v>17</v>
      </c>
      <c r="B1283" s="439">
        <v>31419</v>
      </c>
      <c r="C1283" s="440" t="s">
        <v>281</v>
      </c>
      <c r="D1283" s="439" t="s">
        <v>157</v>
      </c>
      <c r="E1283" s="444">
        <v>1.39E-3</v>
      </c>
      <c r="F1283" s="441">
        <v>14375000</v>
      </c>
      <c r="G1283" s="442">
        <f t="shared" si="11"/>
        <v>19981.25</v>
      </c>
    </row>
    <row r="1284" spans="1:7" x14ac:dyDescent="0.25">
      <c r="A1284" s="439">
        <v>18</v>
      </c>
      <c r="B1284" s="439">
        <v>31795</v>
      </c>
      <c r="C1284" s="440" t="s">
        <v>287</v>
      </c>
      <c r="D1284" s="439" t="s">
        <v>157</v>
      </c>
      <c r="E1284" s="444">
        <v>2.2000000000000001E-3</v>
      </c>
      <c r="F1284" s="441">
        <v>23520000</v>
      </c>
      <c r="G1284" s="442">
        <f t="shared" si="11"/>
        <v>51744</v>
      </c>
    </row>
    <row r="1285" spans="1:7" ht="33.75" x14ac:dyDescent="0.25">
      <c r="A1285" s="439">
        <v>19</v>
      </c>
      <c r="B1285" s="439">
        <v>32524</v>
      </c>
      <c r="C1285" s="440" t="s">
        <v>180</v>
      </c>
      <c r="D1285" s="439" t="s">
        <v>157</v>
      </c>
      <c r="E1285" s="444">
        <v>6.8999999999999997E-4</v>
      </c>
      <c r="F1285" s="441">
        <v>8383932</v>
      </c>
      <c r="G1285" s="442">
        <f t="shared" si="11"/>
        <v>5784.9130799999994</v>
      </c>
    </row>
    <row r="1286" spans="1:7" ht="33.75" x14ac:dyDescent="0.25">
      <c r="A1286" s="439">
        <v>20</v>
      </c>
      <c r="B1286" s="439">
        <v>32534</v>
      </c>
      <c r="C1286" s="440" t="s">
        <v>844</v>
      </c>
      <c r="D1286" s="439" t="s">
        <v>157</v>
      </c>
      <c r="E1286" s="444">
        <v>2.7599999999999999E-3</v>
      </c>
      <c r="F1286" s="441">
        <v>8050000</v>
      </c>
      <c r="G1286" s="442">
        <f t="shared" si="11"/>
        <v>22218</v>
      </c>
    </row>
    <row r="1287" spans="1:7" x14ac:dyDescent="0.25">
      <c r="A1287" s="439">
        <v>21</v>
      </c>
      <c r="B1287" s="439">
        <v>32875</v>
      </c>
      <c r="C1287" s="440" t="s">
        <v>4766</v>
      </c>
      <c r="D1287" s="439" t="s">
        <v>28</v>
      </c>
      <c r="E1287" s="444">
        <v>4</v>
      </c>
      <c r="F1287" s="441">
        <v>32000</v>
      </c>
      <c r="G1287" s="442">
        <f t="shared" si="11"/>
        <v>128000</v>
      </c>
    </row>
    <row r="1288" spans="1:7" x14ac:dyDescent="0.25">
      <c r="A1288" s="439">
        <v>22</v>
      </c>
      <c r="B1288" s="439">
        <v>34035</v>
      </c>
      <c r="C1288" s="440" t="s">
        <v>289</v>
      </c>
      <c r="D1288" s="439" t="s">
        <v>157</v>
      </c>
      <c r="E1288" s="444">
        <v>1.6000000000000001E-4</v>
      </c>
      <c r="F1288" s="441">
        <v>10000000</v>
      </c>
      <c r="G1288" s="442">
        <f t="shared" si="11"/>
        <v>1600.0000000000002</v>
      </c>
    </row>
    <row r="1289" spans="1:7" x14ac:dyDescent="0.25">
      <c r="A1289" s="439">
        <v>23</v>
      </c>
      <c r="B1289" s="439">
        <v>34241</v>
      </c>
      <c r="C1289" s="440" t="s">
        <v>117</v>
      </c>
      <c r="D1289" s="439" t="s">
        <v>30</v>
      </c>
      <c r="E1289" s="444">
        <v>0.91281000000000001</v>
      </c>
      <c r="F1289" s="441">
        <v>6000</v>
      </c>
      <c r="G1289" s="442">
        <f t="shared" si="11"/>
        <v>5476.86</v>
      </c>
    </row>
    <row r="1290" spans="1:7" x14ac:dyDescent="0.25">
      <c r="A1290" s="439">
        <v>24</v>
      </c>
      <c r="B1290" s="439">
        <v>34288</v>
      </c>
      <c r="C1290" s="440" t="s">
        <v>283</v>
      </c>
      <c r="D1290" s="439" t="s">
        <v>157</v>
      </c>
      <c r="E1290" s="444">
        <v>2.3000000000000001E-4</v>
      </c>
      <c r="F1290" s="441">
        <v>10000000</v>
      </c>
      <c r="G1290" s="442">
        <f t="shared" si="11"/>
        <v>2300</v>
      </c>
    </row>
    <row r="1291" spans="1:7" x14ac:dyDescent="0.25">
      <c r="A1291" s="439">
        <v>25</v>
      </c>
      <c r="B1291" s="439">
        <v>35310</v>
      </c>
      <c r="C1291" s="440" t="s">
        <v>175</v>
      </c>
      <c r="D1291" s="439" t="s">
        <v>157</v>
      </c>
      <c r="E1291" s="444">
        <v>5.77E-3</v>
      </c>
      <c r="F1291" s="441">
        <v>11250000</v>
      </c>
      <c r="G1291" s="442">
        <f t="shared" si="11"/>
        <v>64912.5</v>
      </c>
    </row>
    <row r="1292" spans="1:7" x14ac:dyDescent="0.25">
      <c r="A1292" s="439">
        <v>26</v>
      </c>
      <c r="B1292" s="439">
        <v>35312</v>
      </c>
      <c r="C1292" s="440" t="s">
        <v>4612</v>
      </c>
      <c r="D1292" s="439" t="s">
        <v>157</v>
      </c>
      <c r="E1292" s="444">
        <v>1.3999999999999999E-4</v>
      </c>
      <c r="F1292" s="441">
        <v>11250000</v>
      </c>
      <c r="G1292" s="442">
        <f t="shared" si="11"/>
        <v>1574.9999999999998</v>
      </c>
    </row>
    <row r="1293" spans="1:7" x14ac:dyDescent="0.25">
      <c r="A1293" s="439">
        <v>27</v>
      </c>
      <c r="B1293" s="439">
        <v>35318</v>
      </c>
      <c r="C1293" s="440" t="s">
        <v>996</v>
      </c>
      <c r="D1293" s="439" t="s">
        <v>157</v>
      </c>
      <c r="E1293" s="444">
        <v>3.8899999999999998E-3</v>
      </c>
      <c r="F1293" s="441">
        <v>11250000</v>
      </c>
      <c r="G1293" s="442">
        <f t="shared" si="11"/>
        <v>43762.5</v>
      </c>
    </row>
    <row r="1294" spans="1:7" x14ac:dyDescent="0.25">
      <c r="A1294" s="439">
        <v>28</v>
      </c>
      <c r="B1294" s="439">
        <v>35326</v>
      </c>
      <c r="C1294" s="440" t="s">
        <v>570</v>
      </c>
      <c r="D1294" s="439" t="s">
        <v>157</v>
      </c>
      <c r="E1294" s="444">
        <v>1.6920000000000001E-2</v>
      </c>
      <c r="F1294" s="441">
        <v>11250000</v>
      </c>
      <c r="G1294" s="442">
        <f t="shared" si="11"/>
        <v>190350</v>
      </c>
    </row>
    <row r="1295" spans="1:7" x14ac:dyDescent="0.25">
      <c r="A1295" s="439">
        <v>29</v>
      </c>
      <c r="B1295" s="439">
        <v>35346</v>
      </c>
      <c r="C1295" s="440" t="s">
        <v>4767</v>
      </c>
      <c r="D1295" s="439" t="s">
        <v>31</v>
      </c>
      <c r="E1295" s="444">
        <v>0.22500000000000001</v>
      </c>
      <c r="F1295" s="441">
        <v>11250</v>
      </c>
      <c r="G1295" s="442">
        <f t="shared" si="11"/>
        <v>2531.25</v>
      </c>
    </row>
    <row r="1296" spans="1:7" ht="33.75" x14ac:dyDescent="0.25">
      <c r="A1296" s="439">
        <v>30</v>
      </c>
      <c r="B1296" s="439">
        <v>36023</v>
      </c>
      <c r="C1296" s="440" t="s">
        <v>4768</v>
      </c>
      <c r="D1296" s="439" t="s">
        <v>30</v>
      </c>
      <c r="E1296" s="444">
        <v>9.0000000000000006E-5</v>
      </c>
      <c r="F1296" s="441">
        <v>4020000</v>
      </c>
      <c r="G1296" s="442">
        <f t="shared" si="11"/>
        <v>361.8</v>
      </c>
    </row>
    <row r="1297" spans="1:7" ht="33.75" x14ac:dyDescent="0.25">
      <c r="A1297" s="439">
        <v>31</v>
      </c>
      <c r="B1297" s="439">
        <v>36025</v>
      </c>
      <c r="C1297" s="440" t="s">
        <v>4769</v>
      </c>
      <c r="D1297" s="439" t="s">
        <v>30</v>
      </c>
      <c r="E1297" s="444">
        <v>1.1560000000000001E-2</v>
      </c>
      <c r="F1297" s="441">
        <v>4020000</v>
      </c>
      <c r="G1297" s="442">
        <f t="shared" si="11"/>
        <v>46471.200000000004</v>
      </c>
    </row>
    <row r="1298" spans="1:7" ht="33.75" x14ac:dyDescent="0.25">
      <c r="A1298" s="439">
        <v>32</v>
      </c>
      <c r="B1298" s="439">
        <v>36061</v>
      </c>
      <c r="C1298" s="440" t="s">
        <v>159</v>
      </c>
      <c r="D1298" s="439" t="s">
        <v>30</v>
      </c>
      <c r="E1298" s="444">
        <v>0.14837</v>
      </c>
      <c r="F1298" s="441">
        <v>4020000</v>
      </c>
      <c r="G1298" s="442">
        <f t="shared" si="11"/>
        <v>596447.4</v>
      </c>
    </row>
    <row r="1299" spans="1:7" x14ac:dyDescent="0.25">
      <c r="A1299" s="439">
        <v>33</v>
      </c>
      <c r="B1299" s="439">
        <v>37012</v>
      </c>
      <c r="C1299" s="440" t="s">
        <v>4770</v>
      </c>
      <c r="D1299" s="439" t="s">
        <v>32</v>
      </c>
      <c r="E1299" s="444">
        <v>69</v>
      </c>
      <c r="F1299" s="441">
        <v>96420</v>
      </c>
      <c r="G1299" s="442">
        <f t="shared" si="11"/>
        <v>6652980</v>
      </c>
    </row>
    <row r="1300" spans="1:7" x14ac:dyDescent="0.25">
      <c r="A1300" s="439">
        <v>34</v>
      </c>
      <c r="B1300" s="439">
        <v>43113</v>
      </c>
      <c r="C1300" s="440" t="s">
        <v>4454</v>
      </c>
      <c r="D1300" s="439" t="s">
        <v>30</v>
      </c>
      <c r="E1300" s="444">
        <v>0.76700000000000002</v>
      </c>
      <c r="F1300" s="441">
        <v>80000</v>
      </c>
      <c r="G1300" s="442">
        <f t="shared" si="11"/>
        <v>61360</v>
      </c>
    </row>
    <row r="1301" spans="1:7" x14ac:dyDescent="0.25">
      <c r="A1301" s="439">
        <v>35</v>
      </c>
      <c r="B1301" s="439">
        <v>44109</v>
      </c>
      <c r="C1301" s="440" t="s">
        <v>4771</v>
      </c>
      <c r="D1301" s="439" t="s">
        <v>157</v>
      </c>
      <c r="E1301" s="444">
        <v>1.7799999999999999E-3</v>
      </c>
      <c r="F1301" s="441">
        <v>7800000</v>
      </c>
      <c r="G1301" s="442">
        <f t="shared" si="11"/>
        <v>13884</v>
      </c>
    </row>
    <row r="1302" spans="1:7" x14ac:dyDescent="0.25">
      <c r="A1302" s="439">
        <v>36</v>
      </c>
      <c r="B1302" s="439">
        <v>44897</v>
      </c>
      <c r="C1302" s="440" t="s">
        <v>177</v>
      </c>
      <c r="D1302" s="439" t="s">
        <v>28</v>
      </c>
      <c r="E1302" s="444">
        <v>0.18331</v>
      </c>
      <c r="F1302" s="441">
        <v>9500</v>
      </c>
      <c r="G1302" s="442">
        <f t="shared" si="11"/>
        <v>1741.4449999999999</v>
      </c>
    </row>
    <row r="1303" spans="1:7" ht="22.5" x14ac:dyDescent="0.25">
      <c r="A1303" s="439">
        <v>37</v>
      </c>
      <c r="B1303" s="439">
        <v>45050</v>
      </c>
      <c r="C1303" s="440" t="s">
        <v>4481</v>
      </c>
      <c r="D1303" s="439" t="s">
        <v>30</v>
      </c>
      <c r="E1303" s="444">
        <v>0.21712000000000001</v>
      </c>
      <c r="F1303" s="441">
        <v>80000</v>
      </c>
      <c r="G1303" s="442">
        <f t="shared" si="11"/>
        <v>17369.600000000002</v>
      </c>
    </row>
    <row r="1304" spans="1:7" ht="22.5" x14ac:dyDescent="0.25">
      <c r="A1304" s="439">
        <v>38</v>
      </c>
      <c r="B1304" s="439">
        <v>45051</v>
      </c>
      <c r="C1304" s="440" t="s">
        <v>4484</v>
      </c>
      <c r="D1304" s="439" t="s">
        <v>30</v>
      </c>
      <c r="E1304" s="444">
        <v>0.10856</v>
      </c>
      <c r="F1304" s="441">
        <v>80000</v>
      </c>
      <c r="G1304" s="442">
        <f t="shared" si="11"/>
        <v>8684.8000000000011</v>
      </c>
    </row>
    <row r="1305" spans="1:7" ht="22.5" x14ac:dyDescent="0.25">
      <c r="A1305" s="439">
        <v>39</v>
      </c>
      <c r="B1305" s="439">
        <v>45052</v>
      </c>
      <c r="C1305" s="440" t="s">
        <v>4487</v>
      </c>
      <c r="D1305" s="439" t="s">
        <v>30</v>
      </c>
      <c r="E1305" s="444">
        <v>0.35164000000000001</v>
      </c>
      <c r="F1305" s="441">
        <v>80000</v>
      </c>
      <c r="G1305" s="442">
        <f t="shared" si="11"/>
        <v>28131.200000000001</v>
      </c>
    </row>
    <row r="1306" spans="1:7" x14ac:dyDescent="0.25">
      <c r="A1306" s="439">
        <v>40</v>
      </c>
      <c r="B1306" s="439">
        <v>45077</v>
      </c>
      <c r="C1306" s="440" t="s">
        <v>132</v>
      </c>
      <c r="D1306" s="439" t="s">
        <v>31</v>
      </c>
      <c r="E1306" s="444">
        <v>0.21657999999999999</v>
      </c>
      <c r="F1306" s="441">
        <v>5400</v>
      </c>
      <c r="G1306" s="442">
        <f t="shared" si="11"/>
        <v>1169.5319999999999</v>
      </c>
    </row>
    <row r="1307" spans="1:7" x14ac:dyDescent="0.25">
      <c r="A1307" s="439">
        <v>41</v>
      </c>
      <c r="B1307" s="439">
        <v>50113</v>
      </c>
      <c r="C1307" s="440" t="s">
        <v>4772</v>
      </c>
      <c r="D1307" s="439" t="s">
        <v>28</v>
      </c>
      <c r="E1307" s="444">
        <v>1</v>
      </c>
      <c r="F1307" s="441">
        <v>1800000</v>
      </c>
      <c r="G1307" s="442">
        <f t="shared" si="11"/>
        <v>1800000</v>
      </c>
    </row>
    <row r="1308" spans="1:7" ht="45" x14ac:dyDescent="0.25">
      <c r="A1308" s="439">
        <v>42</v>
      </c>
      <c r="B1308" s="439">
        <v>50756</v>
      </c>
      <c r="C1308" s="440" t="s">
        <v>4773</v>
      </c>
      <c r="D1308" s="439" t="s">
        <v>157</v>
      </c>
      <c r="E1308" s="444">
        <v>4.2999999999999999E-4</v>
      </c>
      <c r="F1308" s="441">
        <v>7800000</v>
      </c>
      <c r="G1308" s="442">
        <f t="shared" si="11"/>
        <v>3354</v>
      </c>
    </row>
    <row r="1309" spans="1:7" ht="67.5" x14ac:dyDescent="0.25">
      <c r="A1309" s="439">
        <v>43</v>
      </c>
      <c r="B1309" s="439">
        <v>50860</v>
      </c>
      <c r="C1309" s="440" t="s">
        <v>4774</v>
      </c>
      <c r="D1309" s="439" t="s">
        <v>157</v>
      </c>
      <c r="E1309" s="444">
        <v>7.5199999999999998E-3</v>
      </c>
      <c r="F1309" s="441">
        <v>9990000</v>
      </c>
      <c r="G1309" s="442">
        <f t="shared" si="11"/>
        <v>75124.800000000003</v>
      </c>
    </row>
    <row r="1310" spans="1:7" x14ac:dyDescent="0.25">
      <c r="A1310" s="439">
        <v>44</v>
      </c>
      <c r="B1310" s="439">
        <v>51619</v>
      </c>
      <c r="C1310" s="440" t="s">
        <v>179</v>
      </c>
      <c r="D1310" s="439" t="s">
        <v>35</v>
      </c>
      <c r="E1310" s="444">
        <v>7.1939000000000002</v>
      </c>
      <c r="F1310" s="441">
        <v>65000</v>
      </c>
      <c r="G1310" s="442">
        <f t="shared" si="11"/>
        <v>467603.5</v>
      </c>
    </row>
    <row r="1311" spans="1:7" ht="45" x14ac:dyDescent="0.25">
      <c r="A1311" s="439">
        <v>45</v>
      </c>
      <c r="B1311" s="439">
        <v>52207</v>
      </c>
      <c r="C1311" s="440" t="s">
        <v>4775</v>
      </c>
      <c r="D1311" s="439" t="s">
        <v>28</v>
      </c>
      <c r="E1311" s="444">
        <v>188</v>
      </c>
      <c r="F1311" s="441">
        <v>44000</v>
      </c>
      <c r="G1311" s="442">
        <f t="shared" si="11"/>
        <v>8272000</v>
      </c>
    </row>
    <row r="1312" spans="1:7" ht="45" x14ac:dyDescent="0.25">
      <c r="A1312" s="439">
        <v>46</v>
      </c>
      <c r="B1312" s="439">
        <v>52208</v>
      </c>
      <c r="C1312" s="440" t="s">
        <v>4776</v>
      </c>
      <c r="D1312" s="439" t="s">
        <v>28</v>
      </c>
      <c r="E1312" s="444">
        <v>189</v>
      </c>
      <c r="F1312" s="441">
        <v>62500</v>
      </c>
      <c r="G1312" s="442">
        <f t="shared" si="11"/>
        <v>11812500</v>
      </c>
    </row>
    <row r="1313" spans="1:7" ht="45" x14ac:dyDescent="0.25">
      <c r="A1313" s="439">
        <v>47</v>
      </c>
      <c r="B1313" s="439">
        <v>52209</v>
      </c>
      <c r="C1313" s="440" t="s">
        <v>4777</v>
      </c>
      <c r="D1313" s="439" t="s">
        <v>28</v>
      </c>
      <c r="E1313" s="444">
        <v>376</v>
      </c>
      <c r="F1313" s="441">
        <v>66666</v>
      </c>
      <c r="G1313" s="442">
        <f t="shared" si="11"/>
        <v>25066416</v>
      </c>
    </row>
    <row r="1314" spans="1:7" ht="45" x14ac:dyDescent="0.25">
      <c r="A1314" s="439">
        <v>48</v>
      </c>
      <c r="B1314" s="439">
        <v>52210</v>
      </c>
      <c r="C1314" s="440" t="s">
        <v>4778</v>
      </c>
      <c r="D1314" s="439" t="s">
        <v>28</v>
      </c>
      <c r="E1314" s="444">
        <v>188</v>
      </c>
      <c r="F1314" s="441">
        <v>66666</v>
      </c>
      <c r="G1314" s="442">
        <f t="shared" si="11"/>
        <v>12533208</v>
      </c>
    </row>
    <row r="1315" spans="1:7" x14ac:dyDescent="0.25">
      <c r="A1315" s="439">
        <v>49</v>
      </c>
      <c r="B1315" s="439">
        <v>89061</v>
      </c>
      <c r="C1315" s="440" t="s">
        <v>4779</v>
      </c>
      <c r="D1315" s="439" t="s">
        <v>79</v>
      </c>
      <c r="E1315" s="444">
        <v>9.6740000000000007E-2</v>
      </c>
      <c r="F1315" s="441">
        <v>9018605</v>
      </c>
      <c r="G1315" s="442">
        <f t="shared" si="11"/>
        <v>872459.84770000004</v>
      </c>
    </row>
    <row r="1316" spans="1:7" x14ac:dyDescent="0.25">
      <c r="A1316" s="439">
        <v>50</v>
      </c>
      <c r="B1316" s="439">
        <v>89083</v>
      </c>
      <c r="C1316" s="440" t="s">
        <v>4780</v>
      </c>
      <c r="D1316" s="439" t="s">
        <v>79</v>
      </c>
      <c r="E1316" s="444">
        <v>0.16800000000000001</v>
      </c>
      <c r="F1316" s="441">
        <v>9018605</v>
      </c>
      <c r="G1316" s="442">
        <f t="shared" si="11"/>
        <v>1515125.6400000001</v>
      </c>
    </row>
    <row r="1317" spans="1:7" x14ac:dyDescent="0.25">
      <c r="A1317" s="439">
        <v>51</v>
      </c>
      <c r="B1317" s="439">
        <v>92982</v>
      </c>
      <c r="C1317" s="440" t="s">
        <v>4781</v>
      </c>
      <c r="D1317" s="439" t="s">
        <v>28</v>
      </c>
      <c r="E1317" s="444">
        <v>1</v>
      </c>
      <c r="F1317" s="441">
        <v>34821</v>
      </c>
      <c r="G1317" s="442">
        <f t="shared" si="11"/>
        <v>34821</v>
      </c>
    </row>
    <row r="1318" spans="1:7" x14ac:dyDescent="0.25">
      <c r="A1318" s="339" t="s">
        <v>4494</v>
      </c>
      <c r="B1318" s="338"/>
      <c r="C1318" s="338"/>
      <c r="D1318" s="338"/>
      <c r="E1318" s="338"/>
      <c r="F1318" s="325"/>
      <c r="G1318" s="443">
        <f>SUM(G1267:G1317)</f>
        <v>91442278.108580008</v>
      </c>
    </row>
    <row r="1319" spans="1:7" x14ac:dyDescent="0.25">
      <c r="A1319" s="332" t="s">
        <v>210</v>
      </c>
      <c r="B1319" s="324"/>
      <c r="C1319" s="324"/>
      <c r="D1319" s="324"/>
      <c r="E1319" s="324"/>
      <c r="F1319" s="331"/>
      <c r="G1319" s="342">
        <f>G1318+G1265+G1232</f>
        <v>143091644.418199</v>
      </c>
    </row>
    <row r="1320" spans="1:7" x14ac:dyDescent="0.25">
      <c r="A1320" s="337" t="s">
        <v>4965</v>
      </c>
      <c r="B1320" s="337"/>
      <c r="C1320" s="337"/>
      <c r="D1320" s="337"/>
      <c r="E1320" s="337"/>
      <c r="F1320" s="337"/>
      <c r="G1320" s="337"/>
    </row>
    <row r="1321" spans="1:7" x14ac:dyDescent="0.25">
      <c r="A1321" s="336" t="s">
        <v>220</v>
      </c>
      <c r="B1321" s="336"/>
      <c r="C1321" s="336"/>
      <c r="D1321" s="336"/>
      <c r="E1321" s="336"/>
      <c r="F1321" s="336"/>
      <c r="G1321" s="336"/>
    </row>
    <row r="1322" spans="1:7" x14ac:dyDescent="0.25">
      <c r="A1322" s="457"/>
      <c r="B1322" s="457"/>
      <c r="C1322" s="457"/>
      <c r="D1322" s="457"/>
      <c r="E1322" s="457"/>
      <c r="F1322" s="458"/>
      <c r="G1322" s="458"/>
    </row>
    <row r="1323" spans="1:7" ht="25.5" x14ac:dyDescent="0.25">
      <c r="A1323" s="459" t="s">
        <v>138</v>
      </c>
      <c r="B1323" s="459" t="s">
        <v>202</v>
      </c>
      <c r="C1323" s="459" t="s">
        <v>203</v>
      </c>
      <c r="D1323" s="459" t="s">
        <v>204</v>
      </c>
      <c r="E1323" s="459" t="s">
        <v>137</v>
      </c>
      <c r="F1323" s="459" t="s">
        <v>205</v>
      </c>
      <c r="G1323" s="459" t="s">
        <v>206</v>
      </c>
    </row>
    <row r="1324" spans="1:7" x14ac:dyDescent="0.25">
      <c r="A1324" s="459" t="s">
        <v>0</v>
      </c>
      <c r="B1324" s="459" t="s">
        <v>1</v>
      </c>
      <c r="C1324" s="459" t="s">
        <v>5</v>
      </c>
      <c r="D1324" s="459" t="s">
        <v>6</v>
      </c>
      <c r="E1324" s="459" t="s">
        <v>2</v>
      </c>
      <c r="F1324" s="459" t="s">
        <v>3</v>
      </c>
      <c r="G1324" s="459" t="s">
        <v>4</v>
      </c>
    </row>
    <row r="1325" spans="1:7" x14ac:dyDescent="0.25">
      <c r="A1325" s="335" t="s">
        <v>7</v>
      </c>
      <c r="B1325" s="334"/>
      <c r="C1325" s="334"/>
      <c r="D1325" s="334"/>
      <c r="E1325" s="334"/>
      <c r="F1325" s="334"/>
      <c r="G1325" s="333"/>
    </row>
    <row r="1326" spans="1:7" x14ac:dyDescent="0.25">
      <c r="A1326" s="466">
        <v>1</v>
      </c>
      <c r="B1326" s="466">
        <v>1</v>
      </c>
      <c r="C1326" s="461" t="s">
        <v>8</v>
      </c>
      <c r="D1326" s="460" t="s">
        <v>142</v>
      </c>
      <c r="E1326" s="467">
        <v>6.1740000000000004</v>
      </c>
      <c r="F1326" s="468">
        <v>31236.18</v>
      </c>
      <c r="G1326" s="463">
        <v>192852.17532000001</v>
      </c>
    </row>
    <row r="1327" spans="1:7" x14ac:dyDescent="0.25">
      <c r="A1327" s="339" t="s">
        <v>207</v>
      </c>
      <c r="B1327" s="338"/>
      <c r="C1327" s="338"/>
      <c r="D1327" s="338"/>
      <c r="E1327" s="338"/>
      <c r="F1327" s="325"/>
      <c r="G1327" s="464">
        <v>192852.17532000001</v>
      </c>
    </row>
    <row r="1328" spans="1:7" x14ac:dyDescent="0.25">
      <c r="A1328" s="335" t="s">
        <v>10</v>
      </c>
      <c r="B1328" s="334"/>
      <c r="C1328" s="334"/>
      <c r="D1328" s="334"/>
      <c r="E1328" s="334"/>
      <c r="F1328" s="334"/>
      <c r="G1328" s="333"/>
    </row>
    <row r="1329" spans="1:7" x14ac:dyDescent="0.25">
      <c r="A1329" s="466">
        <v>1</v>
      </c>
      <c r="B1329" s="466">
        <v>403</v>
      </c>
      <c r="C1329" s="461" t="s">
        <v>154</v>
      </c>
      <c r="D1329" s="460" t="s">
        <v>4446</v>
      </c>
      <c r="E1329" s="467">
        <v>0.7056</v>
      </c>
      <c r="F1329" s="468">
        <v>1672</v>
      </c>
      <c r="G1329" s="463">
        <v>1179.7632000000001</v>
      </c>
    </row>
    <row r="1330" spans="1:7" ht="33.75" x14ac:dyDescent="0.25">
      <c r="A1330" s="466">
        <v>2</v>
      </c>
      <c r="B1330" s="466">
        <v>660</v>
      </c>
      <c r="C1330" s="461" t="s">
        <v>143</v>
      </c>
      <c r="D1330" s="460" t="s">
        <v>4446</v>
      </c>
      <c r="E1330" s="467">
        <v>0.67620000000000002</v>
      </c>
      <c r="F1330" s="468">
        <v>2410</v>
      </c>
      <c r="G1330" s="463">
        <v>1629.6420000000001</v>
      </c>
    </row>
    <row r="1331" spans="1:7" ht="22.5" x14ac:dyDescent="0.25">
      <c r="A1331" s="466">
        <v>3</v>
      </c>
      <c r="B1331" s="466">
        <v>1866</v>
      </c>
      <c r="C1331" s="461" t="s">
        <v>145</v>
      </c>
      <c r="D1331" s="460" t="s">
        <v>4446</v>
      </c>
      <c r="E1331" s="467">
        <v>1.3671</v>
      </c>
      <c r="F1331" s="462">
        <v>1347</v>
      </c>
      <c r="G1331" s="463">
        <v>1841.4837</v>
      </c>
    </row>
    <row r="1332" spans="1:7" ht="22.5" x14ac:dyDescent="0.25">
      <c r="A1332" s="466">
        <v>4</v>
      </c>
      <c r="B1332" s="466">
        <v>2509</v>
      </c>
      <c r="C1332" s="461" t="s">
        <v>156</v>
      </c>
      <c r="D1332" s="460" t="s">
        <v>4446</v>
      </c>
      <c r="E1332" s="467">
        <v>1.91E-3</v>
      </c>
      <c r="F1332" s="468">
        <v>110305</v>
      </c>
      <c r="G1332" s="463">
        <v>210.68254999999999</v>
      </c>
    </row>
    <row r="1333" spans="1:7" x14ac:dyDescent="0.25">
      <c r="A1333" s="339" t="s">
        <v>208</v>
      </c>
      <c r="B1333" s="338"/>
      <c r="C1333" s="338"/>
      <c r="D1333" s="338"/>
      <c r="E1333" s="338"/>
      <c r="F1333" s="325"/>
      <c r="G1333" s="464">
        <v>4861.5714499999995</v>
      </c>
    </row>
    <row r="1334" spans="1:7" x14ac:dyDescent="0.25">
      <c r="A1334" s="335" t="s">
        <v>209</v>
      </c>
      <c r="B1334" s="334"/>
      <c r="C1334" s="334"/>
      <c r="D1334" s="334"/>
      <c r="E1334" s="334"/>
      <c r="F1334" s="334"/>
      <c r="G1334" s="333"/>
    </row>
    <row r="1335" spans="1:7" x14ac:dyDescent="0.25">
      <c r="A1335" s="466">
        <v>1</v>
      </c>
      <c r="B1335" s="466">
        <v>6316</v>
      </c>
      <c r="C1335" s="461" t="s">
        <v>976</v>
      </c>
      <c r="D1335" s="460" t="s">
        <v>30</v>
      </c>
      <c r="E1335" s="467">
        <v>1.4994000000000001</v>
      </c>
      <c r="F1335" s="462">
        <v>477679</v>
      </c>
      <c r="G1335" s="463">
        <v>716231.89260000002</v>
      </c>
    </row>
    <row r="1336" spans="1:7" x14ac:dyDescent="0.25">
      <c r="A1336" s="466">
        <v>2</v>
      </c>
      <c r="B1336" s="466">
        <v>9219</v>
      </c>
      <c r="C1336" s="461" t="s">
        <v>29</v>
      </c>
      <c r="D1336" s="460" t="s">
        <v>30</v>
      </c>
      <c r="E1336" s="467">
        <v>0.22344</v>
      </c>
      <c r="F1336" s="468">
        <v>2050</v>
      </c>
      <c r="G1336" s="463">
        <v>458.05200000000002</v>
      </c>
    </row>
    <row r="1337" spans="1:7" ht="22.5" x14ac:dyDescent="0.25">
      <c r="A1337" s="466">
        <v>3</v>
      </c>
      <c r="B1337" s="466">
        <v>45056</v>
      </c>
      <c r="C1337" s="461" t="s">
        <v>601</v>
      </c>
      <c r="D1337" s="460" t="s">
        <v>30</v>
      </c>
      <c r="E1337" s="467">
        <v>1.8815999999999999</v>
      </c>
      <c r="F1337" s="462">
        <v>28695</v>
      </c>
      <c r="G1337" s="463">
        <v>53992.511999999995</v>
      </c>
    </row>
    <row r="1338" spans="1:7" x14ac:dyDescent="0.25">
      <c r="A1338" s="339" t="s">
        <v>4494</v>
      </c>
      <c r="B1338" s="338"/>
      <c r="C1338" s="338"/>
      <c r="D1338" s="338"/>
      <c r="E1338" s="338"/>
      <c r="F1338" s="325"/>
      <c r="G1338" s="470">
        <v>770682.45660000003</v>
      </c>
    </row>
    <row r="1339" spans="1:7" x14ac:dyDescent="0.25">
      <c r="A1339" s="335" t="s">
        <v>311</v>
      </c>
      <c r="B1339" s="334"/>
      <c r="C1339" s="334"/>
      <c r="D1339" s="334"/>
      <c r="E1339" s="334"/>
      <c r="F1339" s="334"/>
      <c r="G1339" s="333"/>
    </row>
    <row r="1340" spans="1:7" x14ac:dyDescent="0.25">
      <c r="A1340" s="466">
        <v>1</v>
      </c>
      <c r="B1340" s="460" t="s">
        <v>4982</v>
      </c>
      <c r="C1340" s="461" t="s">
        <v>4983</v>
      </c>
      <c r="D1340" s="460" t="s">
        <v>28</v>
      </c>
      <c r="E1340" s="467">
        <v>1</v>
      </c>
      <c r="F1340" s="469">
        <v>12857143</v>
      </c>
      <c r="G1340" s="463">
        <v>12857143</v>
      </c>
    </row>
    <row r="1341" spans="1:7" x14ac:dyDescent="0.25">
      <c r="A1341" s="339" t="s">
        <v>312</v>
      </c>
      <c r="B1341" s="338"/>
      <c r="C1341" s="338"/>
      <c r="D1341" s="338"/>
      <c r="E1341" s="338"/>
      <c r="F1341" s="325"/>
      <c r="G1341" s="470">
        <v>12857143</v>
      </c>
    </row>
    <row r="1342" spans="1:7" x14ac:dyDescent="0.25">
      <c r="A1342" s="332" t="s">
        <v>210</v>
      </c>
      <c r="B1342" s="324"/>
      <c r="C1342" s="324"/>
      <c r="D1342" s="324"/>
      <c r="E1342" s="324"/>
      <c r="F1342" s="331"/>
      <c r="G1342" s="465">
        <v>13825539.203369999</v>
      </c>
    </row>
    <row r="1343" spans="1:7" x14ac:dyDescent="0.25">
      <c r="A1343" s="158" t="s">
        <v>4985</v>
      </c>
      <c r="B1343" s="158"/>
      <c r="C1343" s="158"/>
      <c r="D1343" s="158"/>
      <c r="E1343" s="158"/>
      <c r="F1343" s="158"/>
      <c r="G1343" s="158"/>
    </row>
    <row r="1344" spans="1:7" x14ac:dyDescent="0.25">
      <c r="A1344" s="159" t="s">
        <v>220</v>
      </c>
      <c r="B1344" s="159"/>
      <c r="C1344" s="159"/>
      <c r="D1344" s="159"/>
      <c r="E1344" s="159"/>
      <c r="F1344" s="159"/>
      <c r="G1344" s="159"/>
    </row>
    <row r="1345" spans="1:7" x14ac:dyDescent="0.25">
      <c r="A1345" s="323"/>
      <c r="B1345" s="323"/>
      <c r="C1345" s="323"/>
      <c r="D1345" s="323"/>
      <c r="E1345" s="323"/>
      <c r="F1345" s="323"/>
      <c r="G1345" s="323"/>
    </row>
    <row r="1346" spans="1:7" ht="25.5" x14ac:dyDescent="0.25">
      <c r="A1346" s="328" t="s">
        <v>138</v>
      </c>
      <c r="B1346" s="328" t="s">
        <v>202</v>
      </c>
      <c r="C1346" s="328" t="s">
        <v>203</v>
      </c>
      <c r="D1346" s="328" t="s">
        <v>204</v>
      </c>
      <c r="E1346" s="328" t="s">
        <v>137</v>
      </c>
      <c r="F1346" s="328" t="s">
        <v>205</v>
      </c>
      <c r="G1346" s="328" t="s">
        <v>206</v>
      </c>
    </row>
    <row r="1347" spans="1:7" x14ac:dyDescent="0.25">
      <c r="A1347" s="160">
        <v>1</v>
      </c>
      <c r="B1347" s="160">
        <v>2</v>
      </c>
      <c r="C1347" s="347"/>
      <c r="D1347" s="347"/>
      <c r="E1347" s="160">
        <v>5</v>
      </c>
      <c r="F1347" s="160">
        <v>6</v>
      </c>
      <c r="G1347" s="160">
        <v>7</v>
      </c>
    </row>
    <row r="1348" spans="1:7" x14ac:dyDescent="0.25">
      <c r="A1348" s="161"/>
      <c r="B1348" s="161"/>
      <c r="C1348" s="160">
        <v>3</v>
      </c>
      <c r="D1348" s="160">
        <v>4</v>
      </c>
      <c r="E1348" s="161"/>
      <c r="F1348" s="161"/>
      <c r="G1348" s="161"/>
    </row>
    <row r="1349" spans="1:7" x14ac:dyDescent="0.25">
      <c r="A1349" s="347"/>
      <c r="B1349" s="347"/>
      <c r="C1349" s="161"/>
      <c r="D1349" s="161"/>
      <c r="E1349" s="347"/>
      <c r="F1349" s="347"/>
      <c r="G1349" s="347"/>
    </row>
    <row r="1350" spans="1:7" x14ac:dyDescent="0.25">
      <c r="A1350" s="179" t="s">
        <v>7</v>
      </c>
      <c r="B1350" s="180"/>
      <c r="C1350" s="180"/>
      <c r="D1350" s="180"/>
      <c r="E1350" s="180"/>
      <c r="F1350" s="180"/>
      <c r="G1350" s="181"/>
    </row>
    <row r="1351" spans="1:7" x14ac:dyDescent="0.25">
      <c r="A1351" s="329">
        <v>1</v>
      </c>
      <c r="B1351" s="329">
        <v>1</v>
      </c>
      <c r="C1351" s="316" t="s">
        <v>8</v>
      </c>
      <c r="D1351" s="329" t="s">
        <v>142</v>
      </c>
      <c r="E1351" s="346">
        <v>81.180000000000007</v>
      </c>
      <c r="F1351" s="346">
        <v>31236.18</v>
      </c>
      <c r="G1351" s="346">
        <v>2535753</v>
      </c>
    </row>
    <row r="1352" spans="1:7" x14ac:dyDescent="0.25">
      <c r="A1352" s="329">
        <v>2</v>
      </c>
      <c r="B1352" s="329">
        <v>3</v>
      </c>
      <c r="C1352" s="316" t="s">
        <v>9</v>
      </c>
      <c r="D1352" s="329" t="s">
        <v>142</v>
      </c>
      <c r="E1352" s="346">
        <v>20.139119999999998</v>
      </c>
      <c r="F1352" s="346">
        <v>0</v>
      </c>
      <c r="G1352" s="315" t="s">
        <v>1179</v>
      </c>
    </row>
    <row r="1353" spans="1:7" x14ac:dyDescent="0.25">
      <c r="A1353" s="182" t="s">
        <v>207</v>
      </c>
      <c r="B1353" s="183"/>
      <c r="C1353" s="183"/>
      <c r="D1353" s="183"/>
      <c r="E1353" s="183"/>
      <c r="F1353" s="184"/>
      <c r="G1353" s="296">
        <v>2535753</v>
      </c>
    </row>
    <row r="1354" spans="1:7" x14ac:dyDescent="0.25">
      <c r="A1354" s="179" t="s">
        <v>10</v>
      </c>
      <c r="B1354" s="180"/>
      <c r="C1354" s="180"/>
      <c r="D1354" s="180"/>
      <c r="E1354" s="180"/>
      <c r="F1354" s="180"/>
      <c r="G1354" s="181"/>
    </row>
    <row r="1355" spans="1:7" ht="22.5" x14ac:dyDescent="0.25">
      <c r="A1355" s="329">
        <v>3</v>
      </c>
      <c r="B1355" s="329">
        <v>242</v>
      </c>
      <c r="C1355" s="316" t="s">
        <v>4995</v>
      </c>
      <c r="D1355" s="329" t="s">
        <v>1468</v>
      </c>
      <c r="E1355" s="346">
        <v>0.38719999999999999</v>
      </c>
      <c r="F1355" s="327">
        <v>586975</v>
      </c>
      <c r="G1355" s="315">
        <v>227276.72</v>
      </c>
    </row>
    <row r="1356" spans="1:7" x14ac:dyDescent="0.25">
      <c r="A1356" s="329">
        <v>5</v>
      </c>
      <c r="B1356" s="329">
        <v>521</v>
      </c>
      <c r="C1356" s="316" t="s">
        <v>11</v>
      </c>
      <c r="D1356" s="329" t="s">
        <v>1468</v>
      </c>
      <c r="E1356" s="346">
        <v>2.3919999999999999</v>
      </c>
      <c r="F1356" s="327">
        <v>1528</v>
      </c>
      <c r="G1356" s="315">
        <v>3654.9759999999997</v>
      </c>
    </row>
    <row r="1357" spans="1:7" ht="33.75" x14ac:dyDescent="0.25">
      <c r="A1357" s="329">
        <v>6</v>
      </c>
      <c r="B1357" s="329">
        <v>642</v>
      </c>
      <c r="C1357" s="316" t="s">
        <v>4998</v>
      </c>
      <c r="D1357" s="329" t="s">
        <v>1468</v>
      </c>
      <c r="E1357" s="346">
        <v>0.40832000000000002</v>
      </c>
      <c r="F1357" s="327">
        <v>586975</v>
      </c>
      <c r="G1357" s="315">
        <v>239673.63200000001</v>
      </c>
    </row>
    <row r="1358" spans="1:7" ht="22.5" x14ac:dyDescent="0.25">
      <c r="A1358" s="329">
        <v>7</v>
      </c>
      <c r="B1358" s="329">
        <v>766</v>
      </c>
      <c r="C1358" s="316" t="s">
        <v>972</v>
      </c>
      <c r="D1358" s="329" t="s">
        <v>1468</v>
      </c>
      <c r="E1358" s="346">
        <v>0.1198</v>
      </c>
      <c r="F1358" s="327">
        <v>235616</v>
      </c>
      <c r="G1358" s="315">
        <v>28226.7968</v>
      </c>
    </row>
    <row r="1359" spans="1:7" ht="22.5" x14ac:dyDescent="0.25">
      <c r="A1359" s="329">
        <v>9</v>
      </c>
      <c r="B1359" s="329">
        <v>1488</v>
      </c>
      <c r="C1359" s="316" t="s">
        <v>2988</v>
      </c>
      <c r="D1359" s="329" t="s">
        <v>1468</v>
      </c>
      <c r="E1359" s="346">
        <v>15.444000000000001</v>
      </c>
      <c r="F1359" s="327">
        <v>29518</v>
      </c>
      <c r="G1359" s="315">
        <v>455875.99200000003</v>
      </c>
    </row>
    <row r="1360" spans="1:7" x14ac:dyDescent="0.25">
      <c r="A1360" s="329">
        <v>10</v>
      </c>
      <c r="B1360" s="329">
        <v>1522</v>
      </c>
      <c r="C1360" s="316" t="s">
        <v>354</v>
      </c>
      <c r="D1360" s="329" t="s">
        <v>1468</v>
      </c>
      <c r="E1360" s="346">
        <v>5.6399999999999999E-2</v>
      </c>
      <c r="F1360" s="327">
        <v>28940</v>
      </c>
      <c r="G1360" s="315">
        <v>1632.2159999999999</v>
      </c>
    </row>
    <row r="1361" spans="1:7" ht="22.5" x14ac:dyDescent="0.25">
      <c r="A1361" s="329">
        <v>12</v>
      </c>
      <c r="B1361" s="329">
        <v>1868</v>
      </c>
      <c r="C1361" s="316" t="s">
        <v>5001</v>
      </c>
      <c r="D1361" s="329" t="s">
        <v>1468</v>
      </c>
      <c r="E1361" s="346">
        <v>0.40832000000000002</v>
      </c>
      <c r="F1361" s="327">
        <v>14628</v>
      </c>
      <c r="G1361" s="315">
        <v>5972.9049599999998</v>
      </c>
    </row>
    <row r="1362" spans="1:7" ht="22.5" x14ac:dyDescent="0.25">
      <c r="A1362" s="329">
        <v>13</v>
      </c>
      <c r="B1362" s="329">
        <v>2509</v>
      </c>
      <c r="C1362" s="316" t="s">
        <v>156</v>
      </c>
      <c r="D1362" s="329" t="s">
        <v>1468</v>
      </c>
      <c r="E1362" s="346">
        <v>0.42399999999999999</v>
      </c>
      <c r="F1362" s="327">
        <v>110305</v>
      </c>
      <c r="G1362" s="315">
        <v>46769.32</v>
      </c>
    </row>
    <row r="1363" spans="1:7" ht="22.5" x14ac:dyDescent="0.25">
      <c r="A1363" s="329">
        <v>14</v>
      </c>
      <c r="B1363" s="329">
        <v>2510</v>
      </c>
      <c r="C1363" s="316" t="s">
        <v>824</v>
      </c>
      <c r="D1363" s="329" t="s">
        <v>1468</v>
      </c>
      <c r="E1363" s="346">
        <v>0.1198</v>
      </c>
      <c r="F1363" s="327">
        <v>143713</v>
      </c>
      <c r="G1363" s="315">
        <v>17216.8174</v>
      </c>
    </row>
    <row r="1364" spans="1:7" x14ac:dyDescent="0.25">
      <c r="A1364" s="329">
        <v>15</v>
      </c>
      <c r="B1364" s="329">
        <v>2577</v>
      </c>
      <c r="C1364" s="316" t="s">
        <v>170</v>
      </c>
      <c r="D1364" s="329" t="s">
        <v>1468</v>
      </c>
      <c r="E1364" s="346">
        <v>0.96</v>
      </c>
      <c r="F1364" s="327">
        <v>1634</v>
      </c>
      <c r="G1364" s="315">
        <v>1568.6399999999999</v>
      </c>
    </row>
    <row r="1365" spans="1:7" x14ac:dyDescent="0.25">
      <c r="A1365" s="329">
        <v>16</v>
      </c>
      <c r="B1365" s="329">
        <v>2875</v>
      </c>
      <c r="C1365" s="316" t="s">
        <v>398</v>
      </c>
      <c r="D1365" s="329" t="s">
        <v>1468</v>
      </c>
      <c r="E1365" s="346">
        <v>0.51</v>
      </c>
      <c r="F1365" s="327">
        <v>1838</v>
      </c>
      <c r="G1365" s="315">
        <v>937.38</v>
      </c>
    </row>
    <row r="1366" spans="1:7" x14ac:dyDescent="0.25">
      <c r="A1366" s="182" t="s">
        <v>208</v>
      </c>
      <c r="B1366" s="183"/>
      <c r="C1366" s="183"/>
      <c r="D1366" s="183"/>
      <c r="E1366" s="183"/>
      <c r="F1366" s="184"/>
      <c r="G1366" s="314">
        <v>1028805.3951599998</v>
      </c>
    </row>
    <row r="1367" spans="1:7" x14ac:dyDescent="0.25">
      <c r="A1367" s="179" t="s">
        <v>209</v>
      </c>
      <c r="B1367" s="180"/>
      <c r="C1367" s="180"/>
      <c r="D1367" s="180"/>
      <c r="E1367" s="180"/>
      <c r="F1367" s="180"/>
      <c r="G1367" s="181"/>
    </row>
    <row r="1368" spans="1:7" x14ac:dyDescent="0.25">
      <c r="A1368" s="179" t="s">
        <v>2022</v>
      </c>
      <c r="B1368" s="180"/>
      <c r="C1368" s="180"/>
      <c r="D1368" s="180"/>
      <c r="E1368" s="180"/>
      <c r="F1368" s="180"/>
      <c r="G1368" s="181"/>
    </row>
    <row r="1369" spans="1:7" x14ac:dyDescent="0.25">
      <c r="A1369" s="323"/>
      <c r="B1369" s="323"/>
      <c r="C1369" s="323"/>
      <c r="D1369" s="323"/>
      <c r="E1369" s="323"/>
      <c r="F1369" s="323"/>
      <c r="G1369" s="323"/>
    </row>
    <row r="1370" spans="1:7" x14ac:dyDescent="0.25">
      <c r="A1370" s="329">
        <v>1</v>
      </c>
      <c r="B1370" s="329">
        <v>64806</v>
      </c>
      <c r="C1370" s="316" t="s">
        <v>2759</v>
      </c>
      <c r="D1370" s="329" t="s">
        <v>28</v>
      </c>
      <c r="E1370" s="346">
        <v>1</v>
      </c>
      <c r="F1370" s="327">
        <v>200</v>
      </c>
      <c r="G1370" s="315">
        <v>200</v>
      </c>
    </row>
    <row r="1371" spans="1:7" x14ac:dyDescent="0.25">
      <c r="A1371" s="329">
        <v>2</v>
      </c>
      <c r="B1371" s="329">
        <v>65155</v>
      </c>
      <c r="C1371" s="316" t="s">
        <v>2761</v>
      </c>
      <c r="D1371" s="329" t="s">
        <v>749</v>
      </c>
      <c r="E1371" s="346">
        <v>4.1000000000000002E-2</v>
      </c>
      <c r="F1371" s="327">
        <v>15000</v>
      </c>
      <c r="G1371" s="315">
        <v>615</v>
      </c>
    </row>
    <row r="1372" spans="1:7" x14ac:dyDescent="0.25">
      <c r="A1372" s="329">
        <v>3</v>
      </c>
      <c r="B1372" s="329">
        <v>65312</v>
      </c>
      <c r="C1372" s="316" t="s">
        <v>2763</v>
      </c>
      <c r="D1372" s="329" t="s">
        <v>31</v>
      </c>
      <c r="E1372" s="346">
        <v>0.124</v>
      </c>
      <c r="F1372" s="327">
        <v>8000</v>
      </c>
      <c r="G1372" s="315">
        <v>992</v>
      </c>
    </row>
    <row r="1373" spans="1:7" x14ac:dyDescent="0.25">
      <c r="A1373" s="329">
        <v>4</v>
      </c>
      <c r="B1373" s="329" t="s">
        <v>1179</v>
      </c>
      <c r="C1373" s="316" t="s">
        <v>5022</v>
      </c>
      <c r="D1373" s="329" t="s">
        <v>28</v>
      </c>
      <c r="E1373" s="346">
        <v>27</v>
      </c>
      <c r="F1373" s="327">
        <v>20536</v>
      </c>
      <c r="G1373" s="315">
        <v>554472</v>
      </c>
    </row>
    <row r="1374" spans="1:7" x14ac:dyDescent="0.25">
      <c r="A1374" s="329">
        <v>5</v>
      </c>
      <c r="B1374" s="329" t="s">
        <v>1179</v>
      </c>
      <c r="C1374" s="316" t="s">
        <v>3000</v>
      </c>
      <c r="D1374" s="329" t="s">
        <v>28</v>
      </c>
      <c r="E1374" s="346">
        <v>27</v>
      </c>
      <c r="F1374" s="327">
        <v>350</v>
      </c>
      <c r="G1374" s="315">
        <v>9450</v>
      </c>
    </row>
    <row r="1375" spans="1:7" x14ac:dyDescent="0.25">
      <c r="A1375" s="329">
        <v>6</v>
      </c>
      <c r="B1375" s="329" t="s">
        <v>1179</v>
      </c>
      <c r="C1375" s="316" t="s">
        <v>5043</v>
      </c>
      <c r="D1375" s="329" t="s">
        <v>32</v>
      </c>
      <c r="E1375" s="346">
        <v>40</v>
      </c>
      <c r="F1375" s="327">
        <v>3000</v>
      </c>
      <c r="G1375" s="315">
        <v>120000</v>
      </c>
    </row>
    <row r="1376" spans="1:7" x14ac:dyDescent="0.25">
      <c r="A1376" s="329">
        <v>1</v>
      </c>
      <c r="B1376" s="329" t="s">
        <v>1179</v>
      </c>
      <c r="C1376" s="316" t="s">
        <v>5033</v>
      </c>
      <c r="D1376" s="329" t="s">
        <v>28</v>
      </c>
      <c r="E1376" s="346">
        <v>2410</v>
      </c>
      <c r="F1376" s="350">
        <v>200</v>
      </c>
      <c r="G1376" s="315">
        <v>482000</v>
      </c>
    </row>
    <row r="1377" spans="1:7" x14ac:dyDescent="0.25">
      <c r="A1377" s="329">
        <v>2</v>
      </c>
      <c r="B1377" s="329" t="s">
        <v>1179</v>
      </c>
      <c r="C1377" s="316" t="s">
        <v>5044</v>
      </c>
      <c r="D1377" s="329" t="s">
        <v>28</v>
      </c>
      <c r="E1377" s="346">
        <v>1</v>
      </c>
      <c r="F1377" s="350">
        <v>5000</v>
      </c>
      <c r="G1377" s="315">
        <v>5000</v>
      </c>
    </row>
    <row r="1378" spans="1:7" ht="22.5" x14ac:dyDescent="0.25">
      <c r="A1378" s="329">
        <v>3</v>
      </c>
      <c r="B1378" s="329" t="s">
        <v>1179</v>
      </c>
      <c r="C1378" s="316" t="s">
        <v>5045</v>
      </c>
      <c r="D1378" s="329" t="s">
        <v>28</v>
      </c>
      <c r="E1378" s="346">
        <v>1</v>
      </c>
      <c r="F1378" s="350">
        <v>21600</v>
      </c>
      <c r="G1378" s="315">
        <v>21600</v>
      </c>
    </row>
    <row r="1379" spans="1:7" x14ac:dyDescent="0.25">
      <c r="A1379" s="329">
        <v>5</v>
      </c>
      <c r="B1379" s="329" t="s">
        <v>1179</v>
      </c>
      <c r="C1379" s="316" t="s">
        <v>5003</v>
      </c>
      <c r="D1379" s="329" t="s">
        <v>28</v>
      </c>
      <c r="E1379" s="346">
        <v>2</v>
      </c>
      <c r="F1379" s="350">
        <v>5600</v>
      </c>
      <c r="G1379" s="315">
        <v>11200</v>
      </c>
    </row>
    <row r="1380" spans="1:7" ht="22.5" x14ac:dyDescent="0.25">
      <c r="A1380" s="329">
        <v>6</v>
      </c>
      <c r="B1380" s="329" t="s">
        <v>1179</v>
      </c>
      <c r="C1380" s="316" t="s">
        <v>5004</v>
      </c>
      <c r="D1380" s="329" t="s">
        <v>28</v>
      </c>
      <c r="E1380" s="346">
        <v>2</v>
      </c>
      <c r="F1380" s="350">
        <v>312900</v>
      </c>
      <c r="G1380" s="315">
        <v>625800</v>
      </c>
    </row>
    <row r="1381" spans="1:7" x14ac:dyDescent="0.25">
      <c r="A1381" s="329">
        <v>7</v>
      </c>
      <c r="B1381" s="329" t="s">
        <v>1179</v>
      </c>
      <c r="C1381" s="316" t="s">
        <v>5008</v>
      </c>
      <c r="D1381" s="329" t="s">
        <v>28</v>
      </c>
      <c r="E1381" s="346">
        <v>54</v>
      </c>
      <c r="F1381" s="350">
        <v>13000</v>
      </c>
      <c r="G1381" s="315">
        <v>702000</v>
      </c>
    </row>
    <row r="1382" spans="1:7" x14ac:dyDescent="0.25">
      <c r="A1382" s="329">
        <v>9</v>
      </c>
      <c r="B1382" s="329" t="s">
        <v>1179</v>
      </c>
      <c r="C1382" s="316" t="s">
        <v>5007</v>
      </c>
      <c r="D1382" s="329" t="s">
        <v>28</v>
      </c>
      <c r="E1382" s="346">
        <v>1</v>
      </c>
      <c r="F1382" s="327">
        <v>78750</v>
      </c>
      <c r="G1382" s="315">
        <v>78750</v>
      </c>
    </row>
    <row r="1383" spans="1:7" x14ac:dyDescent="0.25">
      <c r="A1383" s="329">
        <v>7</v>
      </c>
      <c r="B1383" s="329">
        <v>45527</v>
      </c>
      <c r="C1383" s="316" t="s">
        <v>2757</v>
      </c>
      <c r="D1383" s="329" t="s">
        <v>749</v>
      </c>
      <c r="E1383" s="346">
        <v>0.51500000000000001</v>
      </c>
      <c r="F1383" s="327">
        <v>268000</v>
      </c>
      <c r="G1383" s="315">
        <v>138020</v>
      </c>
    </row>
    <row r="1384" spans="1:7" x14ac:dyDescent="0.25">
      <c r="A1384" s="329">
        <v>8</v>
      </c>
      <c r="B1384" s="329">
        <v>45768</v>
      </c>
      <c r="C1384" s="316" t="s">
        <v>2806</v>
      </c>
      <c r="D1384" s="329" t="s">
        <v>28</v>
      </c>
      <c r="E1384" s="346">
        <v>21</v>
      </c>
      <c r="F1384" s="327">
        <v>150</v>
      </c>
      <c r="G1384" s="315">
        <v>3150</v>
      </c>
    </row>
    <row r="1385" spans="1:7" x14ac:dyDescent="0.25">
      <c r="A1385" s="329">
        <v>9</v>
      </c>
      <c r="B1385" s="329">
        <v>45883</v>
      </c>
      <c r="C1385" s="316" t="s">
        <v>538</v>
      </c>
      <c r="D1385" s="329" t="s">
        <v>556</v>
      </c>
      <c r="E1385" s="346">
        <v>0.19800000000000001</v>
      </c>
      <c r="F1385" s="327">
        <v>150000</v>
      </c>
      <c r="G1385" s="315">
        <v>29700</v>
      </c>
    </row>
    <row r="1386" spans="1:7" x14ac:dyDescent="0.25">
      <c r="A1386" s="329">
        <v>10</v>
      </c>
      <c r="B1386" s="329">
        <v>55874</v>
      </c>
      <c r="C1386" s="316" t="s">
        <v>2993</v>
      </c>
      <c r="D1386" s="329" t="s">
        <v>749</v>
      </c>
      <c r="E1386" s="346">
        <v>0.99</v>
      </c>
      <c r="F1386" s="327">
        <v>15000</v>
      </c>
      <c r="G1386" s="315">
        <v>14850</v>
      </c>
    </row>
    <row r="1387" spans="1:7" x14ac:dyDescent="0.25">
      <c r="A1387" s="329">
        <v>11</v>
      </c>
      <c r="B1387" s="329">
        <v>62810</v>
      </c>
      <c r="C1387" s="316" t="s">
        <v>2851</v>
      </c>
      <c r="D1387" s="329" t="s">
        <v>749</v>
      </c>
      <c r="E1387" s="346">
        <v>2.5739999999999998</v>
      </c>
      <c r="F1387" s="327">
        <v>15000</v>
      </c>
      <c r="G1387" s="315">
        <v>38610</v>
      </c>
    </row>
    <row r="1388" spans="1:7" x14ac:dyDescent="0.25">
      <c r="A1388" s="329">
        <v>12</v>
      </c>
      <c r="B1388" s="329">
        <v>64235</v>
      </c>
      <c r="C1388" s="316" t="s">
        <v>540</v>
      </c>
      <c r="D1388" s="329" t="s">
        <v>135</v>
      </c>
      <c r="E1388" s="346">
        <v>0.495</v>
      </c>
      <c r="F1388" s="327">
        <v>20000</v>
      </c>
      <c r="G1388" s="315">
        <v>9900</v>
      </c>
    </row>
    <row r="1389" spans="1:7" ht="45" x14ac:dyDescent="0.25">
      <c r="A1389" s="329">
        <v>13</v>
      </c>
      <c r="B1389" s="329">
        <v>97117</v>
      </c>
      <c r="C1389" s="316" t="s">
        <v>2767</v>
      </c>
      <c r="D1389" s="329" t="s">
        <v>31</v>
      </c>
      <c r="E1389" s="346">
        <v>1.6296999999999999</v>
      </c>
      <c r="F1389" s="327">
        <v>20000</v>
      </c>
      <c r="G1389" s="315">
        <v>32594</v>
      </c>
    </row>
    <row r="1390" spans="1:7" ht="22.5" x14ac:dyDescent="0.25">
      <c r="A1390" s="329">
        <v>14</v>
      </c>
      <c r="B1390" s="329" t="s">
        <v>1179</v>
      </c>
      <c r="C1390" s="316" t="s">
        <v>5005</v>
      </c>
      <c r="D1390" s="329" t="s">
        <v>857</v>
      </c>
      <c r="E1390" s="346">
        <v>1</v>
      </c>
      <c r="F1390" s="327">
        <v>676786</v>
      </c>
      <c r="G1390" s="315">
        <v>676786</v>
      </c>
    </row>
    <row r="1391" spans="1:7" x14ac:dyDescent="0.25">
      <c r="A1391" s="329">
        <v>15</v>
      </c>
      <c r="B1391" s="329">
        <v>30434</v>
      </c>
      <c r="C1391" s="316" t="s">
        <v>356</v>
      </c>
      <c r="D1391" s="329" t="s">
        <v>749</v>
      </c>
      <c r="E1391" s="346">
        <v>0.31640000000000001</v>
      </c>
      <c r="F1391" s="327">
        <v>15000</v>
      </c>
      <c r="G1391" s="315">
        <v>4746</v>
      </c>
    </row>
    <row r="1392" spans="1:7" x14ac:dyDescent="0.25">
      <c r="A1392" s="329">
        <v>16</v>
      </c>
      <c r="B1392" s="329">
        <v>31087</v>
      </c>
      <c r="C1392" s="316" t="s">
        <v>2738</v>
      </c>
      <c r="D1392" s="329" t="s">
        <v>31</v>
      </c>
      <c r="E1392" s="346">
        <v>0.69499999999999995</v>
      </c>
      <c r="F1392" s="327">
        <v>23520</v>
      </c>
      <c r="G1392" s="315">
        <v>16346.4</v>
      </c>
    </row>
    <row r="1393" spans="1:7" ht="33.75" x14ac:dyDescent="0.25">
      <c r="A1393" s="329">
        <v>17</v>
      </c>
      <c r="B1393" s="329">
        <v>32524</v>
      </c>
      <c r="C1393" s="316" t="s">
        <v>180</v>
      </c>
      <c r="D1393" s="329" t="s">
        <v>157</v>
      </c>
      <c r="E1393" s="346">
        <v>2.0000000000000001E-4</v>
      </c>
      <c r="F1393" s="327">
        <v>7142857</v>
      </c>
      <c r="G1393" s="315">
        <v>1428.5714</v>
      </c>
    </row>
    <row r="1394" spans="1:7" x14ac:dyDescent="0.25">
      <c r="A1394" s="329">
        <v>18</v>
      </c>
      <c r="B1394" s="329">
        <v>35097</v>
      </c>
      <c r="C1394" s="316" t="s">
        <v>5020</v>
      </c>
      <c r="D1394" s="329" t="s">
        <v>157</v>
      </c>
      <c r="E1394" s="346">
        <v>4.0000000000000003E-5</v>
      </c>
      <c r="F1394" s="327">
        <v>17572000</v>
      </c>
      <c r="G1394" s="315">
        <v>702.88000000000011</v>
      </c>
    </row>
    <row r="1395" spans="1:7" x14ac:dyDescent="0.25">
      <c r="A1395" s="329">
        <v>19</v>
      </c>
      <c r="B1395" s="329">
        <v>35101</v>
      </c>
      <c r="C1395" s="316" t="s">
        <v>536</v>
      </c>
      <c r="D1395" s="329" t="s">
        <v>157</v>
      </c>
      <c r="E1395" s="346">
        <v>4.8000000000000001E-4</v>
      </c>
      <c r="F1395" s="327">
        <v>17572000</v>
      </c>
      <c r="G1395" s="315">
        <v>8434.56</v>
      </c>
    </row>
    <row r="1396" spans="1:7" x14ac:dyDescent="0.25">
      <c r="A1396" s="329">
        <v>20</v>
      </c>
      <c r="B1396" s="329">
        <v>41014</v>
      </c>
      <c r="C1396" s="316" t="s">
        <v>936</v>
      </c>
      <c r="D1396" s="329" t="s">
        <v>360</v>
      </c>
      <c r="E1396" s="346">
        <v>8</v>
      </c>
      <c r="F1396" s="327">
        <v>1500</v>
      </c>
      <c r="G1396" s="315">
        <v>12000</v>
      </c>
    </row>
    <row r="1397" spans="1:7" x14ac:dyDescent="0.25">
      <c r="A1397" s="329">
        <v>21</v>
      </c>
      <c r="B1397" s="329">
        <v>44652</v>
      </c>
      <c r="C1397" s="316" t="s">
        <v>3010</v>
      </c>
      <c r="D1397" s="329" t="s">
        <v>32</v>
      </c>
      <c r="E1397" s="346">
        <v>990</v>
      </c>
      <c r="F1397" s="327">
        <v>1786</v>
      </c>
      <c r="G1397" s="315">
        <v>1768140</v>
      </c>
    </row>
    <row r="1398" spans="1:7" ht="22.5" x14ac:dyDescent="0.25">
      <c r="A1398" s="329">
        <v>22</v>
      </c>
      <c r="B1398" s="329">
        <v>61642</v>
      </c>
      <c r="C1398" s="316" t="s">
        <v>2962</v>
      </c>
      <c r="D1398" s="329" t="s">
        <v>28</v>
      </c>
      <c r="E1398" s="346">
        <v>1</v>
      </c>
      <c r="F1398" s="327">
        <v>35000</v>
      </c>
      <c r="G1398" s="315">
        <v>35000</v>
      </c>
    </row>
    <row r="1399" spans="1:7" x14ac:dyDescent="0.25">
      <c r="A1399" s="329">
        <v>23</v>
      </c>
      <c r="B1399" s="329">
        <v>65657</v>
      </c>
      <c r="C1399" s="316" t="s">
        <v>4229</v>
      </c>
      <c r="D1399" s="329" t="s">
        <v>31</v>
      </c>
      <c r="E1399" s="346">
        <v>1.08</v>
      </c>
      <c r="F1399" s="327">
        <v>5400</v>
      </c>
      <c r="G1399" s="315">
        <v>5832</v>
      </c>
    </row>
    <row r="1400" spans="1:7" x14ac:dyDescent="0.25">
      <c r="A1400" s="182" t="s">
        <v>2023</v>
      </c>
      <c r="B1400" s="183"/>
      <c r="C1400" s="183"/>
      <c r="D1400" s="183"/>
      <c r="E1400" s="183"/>
      <c r="F1400" s="184"/>
      <c r="G1400" s="314">
        <v>5408319.4113999996</v>
      </c>
    </row>
    <row r="1401" spans="1:7" x14ac:dyDescent="0.25">
      <c r="A1401" s="179" t="s">
        <v>2884</v>
      </c>
      <c r="B1401" s="180"/>
      <c r="C1401" s="180"/>
      <c r="D1401" s="180"/>
      <c r="E1401" s="180"/>
      <c r="F1401" s="180"/>
      <c r="G1401" s="181"/>
    </row>
    <row r="1402" spans="1:7" x14ac:dyDescent="0.25">
      <c r="A1402" s="329">
        <v>1</v>
      </c>
      <c r="B1402" s="329" t="s">
        <v>1179</v>
      </c>
      <c r="C1402" s="316" t="s">
        <v>5002</v>
      </c>
      <c r="D1402" s="329" t="s">
        <v>945</v>
      </c>
      <c r="E1402" s="346">
        <v>8.7999999999999995E-2</v>
      </c>
      <c r="F1402" s="346">
        <v>1380000</v>
      </c>
      <c r="G1402" s="315">
        <v>121440</v>
      </c>
    </row>
    <row r="1403" spans="1:7" x14ac:dyDescent="0.25">
      <c r="A1403" s="329">
        <v>2</v>
      </c>
      <c r="B1403" s="329" t="s">
        <v>1179</v>
      </c>
      <c r="C1403" s="316" t="s">
        <v>5039</v>
      </c>
      <c r="D1403" s="329" t="s">
        <v>945</v>
      </c>
      <c r="E1403" s="346">
        <v>0.02</v>
      </c>
      <c r="F1403" s="346">
        <v>31250000</v>
      </c>
      <c r="G1403" s="315">
        <v>625000</v>
      </c>
    </row>
    <row r="1404" spans="1:7" x14ac:dyDescent="0.25">
      <c r="A1404" s="329">
        <v>3</v>
      </c>
      <c r="B1404" s="329" t="s">
        <v>1179</v>
      </c>
      <c r="C1404" s="316" t="s">
        <v>5038</v>
      </c>
      <c r="D1404" s="329" t="s">
        <v>945</v>
      </c>
      <c r="E1404" s="346">
        <v>0.02</v>
      </c>
      <c r="F1404" s="346">
        <v>25375000</v>
      </c>
      <c r="G1404" s="315">
        <v>507500</v>
      </c>
    </row>
    <row r="1405" spans="1:7" x14ac:dyDescent="0.25">
      <c r="A1405" s="329">
        <v>4</v>
      </c>
      <c r="B1405" s="329" t="s">
        <v>1179</v>
      </c>
      <c r="C1405" s="316" t="s">
        <v>5031</v>
      </c>
      <c r="D1405" s="329" t="s">
        <v>32</v>
      </c>
      <c r="E1405" s="346">
        <v>990</v>
      </c>
      <c r="F1405" s="346">
        <v>2327</v>
      </c>
      <c r="G1405" s="315">
        <v>2303730</v>
      </c>
    </row>
    <row r="1406" spans="1:7" x14ac:dyDescent="0.25">
      <c r="A1406" s="182" t="s">
        <v>2885</v>
      </c>
      <c r="B1406" s="183"/>
      <c r="C1406" s="183"/>
      <c r="D1406" s="183"/>
      <c r="E1406" s="183"/>
      <c r="F1406" s="184"/>
      <c r="G1406" s="314">
        <v>3557670</v>
      </c>
    </row>
    <row r="1407" spans="1:7" x14ac:dyDescent="0.25">
      <c r="A1407" s="179" t="s">
        <v>311</v>
      </c>
      <c r="B1407" s="180"/>
      <c r="C1407" s="180"/>
      <c r="D1407" s="180"/>
      <c r="E1407" s="180"/>
      <c r="F1407" s="180"/>
      <c r="G1407" s="181"/>
    </row>
    <row r="1408" spans="1:7" x14ac:dyDescent="0.25">
      <c r="A1408" s="329">
        <v>4</v>
      </c>
      <c r="B1408" s="329" t="s">
        <v>1179</v>
      </c>
      <c r="C1408" s="316" t="s">
        <v>4987</v>
      </c>
      <c r="D1408" s="329" t="s">
        <v>857</v>
      </c>
      <c r="E1408" s="346">
        <v>1</v>
      </c>
      <c r="F1408" s="327">
        <v>1687500</v>
      </c>
      <c r="G1408" s="315">
        <v>1687500</v>
      </c>
    </row>
    <row r="1409" spans="1:7" ht="22.5" x14ac:dyDescent="0.25">
      <c r="A1409" s="329">
        <v>8</v>
      </c>
      <c r="B1409" s="329" t="s">
        <v>1179</v>
      </c>
      <c r="C1409" s="316" t="s">
        <v>5009</v>
      </c>
      <c r="D1409" s="329" t="s">
        <v>857</v>
      </c>
      <c r="E1409" s="346">
        <v>1</v>
      </c>
      <c r="F1409" s="327">
        <v>2978571</v>
      </c>
      <c r="G1409" s="315">
        <v>2978571</v>
      </c>
    </row>
    <row r="1410" spans="1:7" x14ac:dyDescent="0.25">
      <c r="A1410" s="329">
        <v>10</v>
      </c>
      <c r="B1410" s="329" t="s">
        <v>1179</v>
      </c>
      <c r="C1410" s="316" t="s">
        <v>5006</v>
      </c>
      <c r="D1410" s="329" t="s">
        <v>28</v>
      </c>
      <c r="E1410" s="346">
        <v>3</v>
      </c>
      <c r="F1410" s="327">
        <v>265179</v>
      </c>
      <c r="G1410" s="315">
        <v>795537</v>
      </c>
    </row>
    <row r="1411" spans="1:7" x14ac:dyDescent="0.25">
      <c r="A1411" s="182" t="s">
        <v>312</v>
      </c>
      <c r="B1411" s="183"/>
      <c r="C1411" s="183"/>
      <c r="D1411" s="183"/>
      <c r="E1411" s="183"/>
      <c r="F1411" s="184"/>
      <c r="G1411" s="314">
        <v>5461608</v>
      </c>
    </row>
    <row r="1412" spans="1:7" x14ac:dyDescent="0.25">
      <c r="A1412" s="185" t="s">
        <v>210</v>
      </c>
      <c r="B1412" s="186"/>
      <c r="C1412" s="186"/>
      <c r="D1412" s="186"/>
      <c r="E1412" s="186"/>
      <c r="F1412" s="187"/>
      <c r="G1412" s="326">
        <v>17992155.806559999</v>
      </c>
    </row>
  </sheetData>
  <mergeCells count="254">
    <mergeCell ref="A1368:G1368"/>
    <mergeCell ref="A1412:F1412"/>
    <mergeCell ref="A1400:F1400"/>
    <mergeCell ref="A1401:G1401"/>
    <mergeCell ref="A1406:F1406"/>
    <mergeCell ref="A1407:G1407"/>
    <mergeCell ref="A1411:F1411"/>
    <mergeCell ref="A1350:G1350"/>
    <mergeCell ref="A1353:F1353"/>
    <mergeCell ref="A1354:G1354"/>
    <mergeCell ref="A1366:F1366"/>
    <mergeCell ref="A1367:G1367"/>
    <mergeCell ref="A1343:G1343"/>
    <mergeCell ref="A1344:G1344"/>
    <mergeCell ref="A1347:A1348"/>
    <mergeCell ref="B1347:B1348"/>
    <mergeCell ref="E1347:E1348"/>
    <mergeCell ref="F1347:F1348"/>
    <mergeCell ref="G1347:G1348"/>
    <mergeCell ref="C1348:C1349"/>
    <mergeCell ref="D1348:D1349"/>
    <mergeCell ref="A1318:F1318"/>
    <mergeCell ref="A1319:F1319"/>
    <mergeCell ref="A1339:G1339"/>
    <mergeCell ref="A1341:F1341"/>
    <mergeCell ref="A1342:F1342"/>
    <mergeCell ref="A1327:F1327"/>
    <mergeCell ref="A1328:G1328"/>
    <mergeCell ref="A1333:F1333"/>
    <mergeCell ref="A1334:G1334"/>
    <mergeCell ref="A1338:F1338"/>
    <mergeCell ref="A1325:G1325"/>
    <mergeCell ref="A1320:G1320"/>
    <mergeCell ref="A1321:G1321"/>
    <mergeCell ref="A1229:G1229"/>
    <mergeCell ref="A1232:F1232"/>
    <mergeCell ref="A1233:G1233"/>
    <mergeCell ref="A1265:F1265"/>
    <mergeCell ref="A1266:G1266"/>
    <mergeCell ref="A1195:G1195"/>
    <mergeCell ref="A1190:G1190"/>
    <mergeCell ref="A1191:G1191"/>
    <mergeCell ref="A1224:G1224"/>
    <mergeCell ref="A1225:G1225"/>
    <mergeCell ref="A1219:G1219"/>
    <mergeCell ref="A1221:F1221"/>
    <mergeCell ref="A1223:F1223"/>
    <mergeCell ref="A1197:F1197"/>
    <mergeCell ref="A1198:G1198"/>
    <mergeCell ref="A1204:F1204"/>
    <mergeCell ref="A1205:G1205"/>
    <mergeCell ref="A1218:F1218"/>
    <mergeCell ref="A1109:F1109"/>
    <mergeCell ref="A1110:G1110"/>
    <mergeCell ref="A1136:F1136"/>
    <mergeCell ref="A1137:F1137"/>
    <mergeCell ref="A1189:F1189"/>
    <mergeCell ref="A1145:F1145"/>
    <mergeCell ref="A1146:G1146"/>
    <mergeCell ref="A1160:F1160"/>
    <mergeCell ref="A1161:G1161"/>
    <mergeCell ref="A1188:F1188"/>
    <mergeCell ref="A1143:G1143"/>
    <mergeCell ref="A1138:G1138"/>
    <mergeCell ref="A1139:G1139"/>
    <mergeCell ref="A1091:G1091"/>
    <mergeCell ref="A1094:F1094"/>
    <mergeCell ref="A1095:G1095"/>
    <mergeCell ref="A1086:G1086"/>
    <mergeCell ref="A1087:G1087"/>
    <mergeCell ref="A1084:F1084"/>
    <mergeCell ref="A1077:G1077"/>
    <mergeCell ref="A1078:G1078"/>
    <mergeCell ref="A1082:G1082"/>
    <mergeCell ref="A1085:F1085"/>
    <mergeCell ref="A1061:F1061"/>
    <mergeCell ref="A1062:G1062"/>
    <mergeCell ref="A1073:F1073"/>
    <mergeCell ref="A1074:G1074"/>
    <mergeCell ref="A1076:F1076"/>
    <mergeCell ref="A1041:G1041"/>
    <mergeCell ref="A1042:G1042"/>
    <mergeCell ref="A1046:G1046"/>
    <mergeCell ref="A1049:F1049"/>
    <mergeCell ref="A1050:G1050"/>
    <mergeCell ref="A885:G885"/>
    <mergeCell ref="A1040:F1040"/>
    <mergeCell ref="A974:G974"/>
    <mergeCell ref="A1026:F1026"/>
    <mergeCell ref="A1027:G1027"/>
    <mergeCell ref="A1033:F1033"/>
    <mergeCell ref="A1035:G1035"/>
    <mergeCell ref="A1039:F1039"/>
    <mergeCell ref="A947:G947"/>
    <mergeCell ref="A951:G951"/>
    <mergeCell ref="A954:F954"/>
    <mergeCell ref="A955:G955"/>
    <mergeCell ref="A972:F972"/>
    <mergeCell ref="A973:G973"/>
    <mergeCell ref="A946:G946"/>
    <mergeCell ref="A915:G915"/>
    <mergeCell ref="A944:F944"/>
    <mergeCell ref="A945:F945"/>
    <mergeCell ref="A886:G886"/>
    <mergeCell ref="A890:G890"/>
    <mergeCell ref="A893:F893"/>
    <mergeCell ref="A894:G894"/>
    <mergeCell ref="A913:F913"/>
    <mergeCell ref="A914:G914"/>
    <mergeCell ref="A884:F884"/>
    <mergeCell ref="A816:G816"/>
    <mergeCell ref="A877:F877"/>
    <mergeCell ref="A878:G878"/>
    <mergeCell ref="A777:G777"/>
    <mergeCell ref="A781:G781"/>
    <mergeCell ref="A784:F784"/>
    <mergeCell ref="A785:G785"/>
    <mergeCell ref="A814:F814"/>
    <mergeCell ref="A815:G815"/>
    <mergeCell ref="A183:G183"/>
    <mergeCell ref="A239:F239"/>
    <mergeCell ref="A240:F240"/>
    <mergeCell ref="A241:G241"/>
    <mergeCell ref="A883:F883"/>
    <mergeCell ref="A776:G776"/>
    <mergeCell ref="A104:F104"/>
    <mergeCell ref="A105:F105"/>
    <mergeCell ref="A107:G107"/>
    <mergeCell ref="A106:G106"/>
    <mergeCell ref="A111:G111"/>
    <mergeCell ref="A114:F114"/>
    <mergeCell ref="A115:G115"/>
    <mergeCell ref="A122:F122"/>
    <mergeCell ref="A442:F442"/>
    <mergeCell ref="A378:F378"/>
    <mergeCell ref="A379:G379"/>
    <mergeCell ref="A387:F387"/>
    <mergeCell ref="A388:G388"/>
    <mergeCell ref="A123:G123"/>
    <mergeCell ref="A124:G124"/>
    <mergeCell ref="A150:F150"/>
    <mergeCell ref="A151:F151"/>
    <mergeCell ref="A152:G152"/>
    <mergeCell ref="A153:G153"/>
    <mergeCell ref="A157:G157"/>
    <mergeCell ref="A160:F160"/>
    <mergeCell ref="A161:G161"/>
    <mergeCell ref="A180:F180"/>
    <mergeCell ref="A182:G182"/>
    <mergeCell ref="A2:G2"/>
    <mergeCell ref="A4:G4"/>
    <mergeCell ref="A6:G6"/>
    <mergeCell ref="A10:G10"/>
    <mergeCell ref="A13:F13"/>
    <mergeCell ref="A14:G14"/>
    <mergeCell ref="A36:F36"/>
    <mergeCell ref="A37:G37"/>
    <mergeCell ref="A38:G38"/>
    <mergeCell ref="A242:G242"/>
    <mergeCell ref="A246:G246"/>
    <mergeCell ref="A249:F249"/>
    <mergeCell ref="A250:G250"/>
    <mergeCell ref="A256:F256"/>
    <mergeCell ref="A257:G257"/>
    <mergeCell ref="A258:G258"/>
    <mergeCell ref="A308:F308"/>
    <mergeCell ref="A309:G309"/>
    <mergeCell ref="A318:F318"/>
    <mergeCell ref="A319:G319"/>
    <mergeCell ref="A322:F322"/>
    <mergeCell ref="A323:F323"/>
    <mergeCell ref="A369:F369"/>
    <mergeCell ref="A341:G341"/>
    <mergeCell ref="A359:F359"/>
    <mergeCell ref="A360:G360"/>
    <mergeCell ref="A363:F363"/>
    <mergeCell ref="A364:G364"/>
    <mergeCell ref="A368:F368"/>
    <mergeCell ref="A325:G325"/>
    <mergeCell ref="A329:G329"/>
    <mergeCell ref="A333:F333"/>
    <mergeCell ref="A334:G334"/>
    <mergeCell ref="A339:F339"/>
    <mergeCell ref="A423:F423"/>
    <mergeCell ref="A424:F424"/>
    <mergeCell ref="A389:G389"/>
    <mergeCell ref="A408:F408"/>
    <mergeCell ref="A409:G409"/>
    <mergeCell ref="A412:F412"/>
    <mergeCell ref="A413:G413"/>
    <mergeCell ref="A340:G340"/>
    <mergeCell ref="A324:G324"/>
    <mergeCell ref="A370:G370"/>
    <mergeCell ref="A371:G371"/>
    <mergeCell ref="A375:G375"/>
    <mergeCell ref="A444:G444"/>
    <mergeCell ref="A515:F515"/>
    <mergeCell ref="A516:G516"/>
    <mergeCell ref="A520:F520"/>
    <mergeCell ref="A521:F521"/>
    <mergeCell ref="A425:G425"/>
    <mergeCell ref="A426:G426"/>
    <mergeCell ref="A430:G430"/>
    <mergeCell ref="A433:F433"/>
    <mergeCell ref="A434:G434"/>
    <mergeCell ref="A443:G443"/>
    <mergeCell ref="A534:G534"/>
    <mergeCell ref="A522:G522"/>
    <mergeCell ref="A575:G575"/>
    <mergeCell ref="A643:F643"/>
    <mergeCell ref="A644:G644"/>
    <mergeCell ref="A554:G554"/>
    <mergeCell ref="A523:G523"/>
    <mergeCell ref="A527:G527"/>
    <mergeCell ref="A530:F530"/>
    <mergeCell ref="A531:G531"/>
    <mergeCell ref="A533:F533"/>
    <mergeCell ref="A535:G535"/>
    <mergeCell ref="A548:F548"/>
    <mergeCell ref="A549:G549"/>
    <mergeCell ref="A552:F552"/>
    <mergeCell ref="A553:F553"/>
    <mergeCell ref="A649:G649"/>
    <mergeCell ref="A650:G650"/>
    <mergeCell ref="A654:G654"/>
    <mergeCell ref="A657:F657"/>
    <mergeCell ref="A658:G658"/>
    <mergeCell ref="A647:F647"/>
    <mergeCell ref="A648:F648"/>
    <mergeCell ref="A555:G555"/>
    <mergeCell ref="A559:G559"/>
    <mergeCell ref="A562:F562"/>
    <mergeCell ref="A563:G563"/>
    <mergeCell ref="A573:F573"/>
    <mergeCell ref="A574:G574"/>
    <mergeCell ref="A775:F775"/>
    <mergeCell ref="A701:F701"/>
    <mergeCell ref="A702:F702"/>
    <mergeCell ref="A704:G704"/>
    <mergeCell ref="A703:G703"/>
    <mergeCell ref="A666:F666"/>
    <mergeCell ref="A667:G667"/>
    <mergeCell ref="A668:G668"/>
    <mergeCell ref="A696:F696"/>
    <mergeCell ref="A697:G697"/>
    <mergeCell ref="A708:G708"/>
    <mergeCell ref="A711:F711"/>
    <mergeCell ref="A712:G712"/>
    <mergeCell ref="A724:F724"/>
    <mergeCell ref="A725:G725"/>
    <mergeCell ref="A726:G726"/>
    <mergeCell ref="A768:F768"/>
    <mergeCell ref="A770:G770"/>
    <mergeCell ref="A774:F774"/>
  </mergeCells>
  <phoneticPr fontId="33" type="noConversion"/>
  <printOptions horizontalCentered="1"/>
  <pageMargins left="0.39370078740157483" right="0" top="0" bottom="0" header="0" footer="0"/>
  <pageSetup paperSize="9" scale="85" orientation="portrait" verticalDpi="0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7B511-07E7-4B9A-99B4-ECDD34B784D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Локально-ресурсная ведомости</vt:lpstr>
      <vt:lpstr>Cводно-ресурсная ведомость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LenovoG505</dc:creator>
  <cp:lastModifiedBy>SMILE</cp:lastModifiedBy>
  <cp:lastPrinted>2026-04-11T06:17:46Z</cp:lastPrinted>
  <dcterms:created xsi:type="dcterms:W3CDTF">2022-06-11T11:34:01Z</dcterms:created>
  <dcterms:modified xsi:type="dcterms:W3CDTF">2026-10-19T07:11:29Z</dcterms:modified>
</cp:coreProperties>
</file>